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240" windowHeight="117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ANTONIADES PETER</author>
  </authors>
  <commentList>
    <comment ref="A17" authorId="0">
      <text>
        <r>
          <rPr>
            <b/>
            <sz val="9"/>
            <rFont val="Tahoma"/>
            <family val="2"/>
          </rPr>
          <t>ANTONIADES PETER:</t>
        </r>
        <r>
          <rPr>
            <sz val="9"/>
            <rFont val="Tahoma"/>
            <family val="2"/>
          </rPr>
          <t xml:space="preserve">
Total Olympic Capital Programme (Codes 1, 2, 5 &amp; 7) Actual Cost
divided by
Total Olympic Capital Programme CBB
</t>
        </r>
      </text>
    </comment>
    <comment ref="G16" authorId="0">
      <text>
        <r>
          <rPr>
            <sz val="9"/>
            <rFont val="Tahoma"/>
            <family val="0"/>
          </rPr>
          <t xml:space="preserve">As at end of 24th June 2011.
</t>
        </r>
      </text>
    </comment>
  </commentList>
</comments>
</file>

<file path=xl/sharedStrings.xml><?xml version="1.0" encoding="utf-8"?>
<sst xmlns="http://schemas.openxmlformats.org/spreadsheetml/2006/main" count="22" uniqueCount="22">
  <si>
    <t>Progress towards delivery on time and to budget (Ratio of actual spend as percentage of anticipated final cost to percentage of actual progress of ODA programme).</t>
  </si>
  <si>
    <t>Percentage Spend</t>
  </si>
  <si>
    <t>ODA total capital programme</t>
  </si>
  <si>
    <t>Quarter up to</t>
  </si>
  <si>
    <t>March 2011</t>
  </si>
  <si>
    <t>Ratio</t>
  </si>
  <si>
    <t>Progress Percentage</t>
  </si>
  <si>
    <t>December 2010</t>
  </si>
  <si>
    <t>September 2010</t>
  </si>
  <si>
    <t>June 2010</t>
  </si>
  <si>
    <t>June 2011</t>
  </si>
  <si>
    <t>September 2011</t>
  </si>
  <si>
    <t>December 2011</t>
  </si>
  <si>
    <t>March 2012</t>
  </si>
  <si>
    <t>June 2012</t>
  </si>
  <si>
    <t>September 2012</t>
  </si>
  <si>
    <t>March 2010</t>
  </si>
  <si>
    <t>Actual Spend</t>
  </si>
  <si>
    <t>Current Baseline Budget</t>
  </si>
  <si>
    <t>Earned Value (progress achieved)</t>
  </si>
  <si>
    <t>SOURCE: ODA Programme Performance Report</t>
  </si>
  <si>
    <r>
      <rPr>
        <b/>
        <u val="single"/>
        <sz val="11"/>
        <color indexed="8"/>
        <rFont val="Arial"/>
        <family val="2"/>
      </rPr>
      <t>Commentary</t>
    </r>
    <r>
      <rPr>
        <sz val="11"/>
        <color theme="1"/>
        <rFont val="Arial"/>
        <family val="2"/>
      </rPr>
      <t xml:space="preserve">
This shows how much of the ODA capital budget has been spent at the end of the reporting quarter as a percentage of anticipated final cost divided by the percentage of ODA total capital programme completed.
E.g. As of 31st December 2011, the actual spend on the ODA capital programme was £4.87bn and the Current Baseline Budget for the total capital programme, including post games  transformation, was £5.24bn (93.0% of the budget).  The percentage progress on the ODA total capital programme was 93.5%. Therefore the ratio of spend to progress was 93.0/93.5 = 0.995 (a figure less than one means that progress achieved is greater than actual spend).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</si>
</sst>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"/>
    <numFmt numFmtId="166" formatCode="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17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34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Percentage Spend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Sheet1!$B$17:$L$17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Progress 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Sheet1!$B$18:$L$18</c:f>
              <c:numCache/>
            </c:numRef>
          </c:val>
        </c:ser>
        <c:axId val="6984331"/>
        <c:axId val="62858980"/>
      </c:barChart>
      <c:lineChart>
        <c:grouping val="standard"/>
        <c:varyColors val="0"/>
        <c:ser>
          <c:idx val="2"/>
          <c:order val="2"/>
          <c:tx>
            <c:strRef>
              <c:f>Sheet1!$A$19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Sheet1!$B$16:$L$16</c:f>
              <c:strCache/>
            </c:strRef>
          </c:cat>
          <c:val>
            <c:numRef>
              <c:f>Sheet1!$B$19:$L$19</c:f>
              <c:numCache/>
            </c:numRef>
          </c:val>
          <c:smooth val="0"/>
        </c:ser>
        <c:axId val="28859909"/>
        <c:axId val="58412590"/>
      </c:line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 to the  end of the quarter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At val="1"/>
        <c:crossBetween val="between"/>
        <c:dispUnits/>
      </c:valAx>
      <c:catAx>
        <c:axId val="28859909"/>
        <c:scaling>
          <c:orientation val="minMax"/>
        </c:scaling>
        <c:axPos val="b"/>
        <c:delete val="1"/>
        <c:majorTickMark val="out"/>
        <c:minorTickMark val="none"/>
        <c:tickLblPos val="nextTo"/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  <c:max val="1.05"/>
          <c:min val="0.9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Ratio of Percentages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725"/>
          <c:y val="0.00525"/>
          <c:w val="0.523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9525</xdr:rowOff>
    </xdr:from>
    <xdr:to>
      <xdr:col>8</xdr:col>
      <xdr:colOff>38100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3857625" y="381000"/>
        <a:ext cx="7353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41.75390625" style="1" customWidth="1"/>
    <col min="2" max="2" width="15.125" style="1" customWidth="1"/>
    <col min="3" max="3" width="15.25390625" style="0" customWidth="1"/>
    <col min="4" max="4" width="15.875" style="0" customWidth="1"/>
    <col min="5" max="5" width="14.375" style="0" customWidth="1"/>
    <col min="6" max="6" width="15.125" style="0" bestFit="1" customWidth="1"/>
    <col min="7" max="7" width="14.625" style="0" bestFit="1" customWidth="1"/>
    <col min="8" max="8" width="14.50390625" style="0" bestFit="1" customWidth="1"/>
    <col min="9" max="9" width="16.375" style="0" customWidth="1"/>
    <col min="10" max="10" width="10.375" style="0" bestFit="1" customWidth="1"/>
    <col min="11" max="11" width="9.25390625" style="0" bestFit="1" customWidth="1"/>
    <col min="12" max="12" width="14.50390625" style="0" bestFit="1" customWidth="1"/>
  </cols>
  <sheetData>
    <row r="1" spans="1:2" ht="15">
      <c r="A1" s="2" t="s">
        <v>0</v>
      </c>
      <c r="B1" s="2"/>
    </row>
    <row r="2" ht="14.25"/>
    <row r="3" ht="14.25"/>
    <row r="4" ht="75" customHeight="1">
      <c r="A4" s="13" t="s">
        <v>21</v>
      </c>
    </row>
    <row r="5" ht="14.25">
      <c r="A5" s="13"/>
    </row>
    <row r="6" ht="246" customHeight="1">
      <c r="A6" s="13"/>
    </row>
    <row r="7" ht="14.25"/>
    <row r="8" ht="14.25"/>
    <row r="9" ht="14.25"/>
    <row r="10" ht="14.25"/>
    <row r="11" ht="14.25"/>
    <row r="12" ht="14.25"/>
    <row r="13" ht="14.25"/>
    <row r="14" ht="14.25"/>
    <row r="15" ht="15">
      <c r="B15" s="6" t="s">
        <v>3</v>
      </c>
    </row>
    <row r="16" spans="1:12" ht="15">
      <c r="A16" s="3" t="s">
        <v>2</v>
      </c>
      <c r="B16" s="4" t="s">
        <v>16</v>
      </c>
      <c r="C16" s="4" t="s">
        <v>9</v>
      </c>
      <c r="D16" s="4" t="s">
        <v>8</v>
      </c>
      <c r="E16" s="4" t="s">
        <v>7</v>
      </c>
      <c r="F16" s="4" t="s">
        <v>4</v>
      </c>
      <c r="G16" s="4" t="s">
        <v>10</v>
      </c>
      <c r="H16" s="4" t="s">
        <v>11</v>
      </c>
      <c r="I16" s="4" t="s">
        <v>12</v>
      </c>
      <c r="J16" s="4" t="s">
        <v>13</v>
      </c>
      <c r="K16" s="4" t="s">
        <v>14</v>
      </c>
      <c r="L16" s="4" t="s">
        <v>15</v>
      </c>
    </row>
    <row r="17" spans="1:9" ht="14.25">
      <c r="A17" s="1" t="s">
        <v>1</v>
      </c>
      <c r="B17" s="10">
        <f aca="true" t="shared" si="0" ref="B17:I17">(B21/B23)*100</f>
        <v>52.654669840749435</v>
      </c>
      <c r="C17" s="10">
        <f t="shared" si="0"/>
        <v>58.7407642741651</v>
      </c>
      <c r="D17" s="10">
        <f t="shared" si="0"/>
        <v>65.23793343186412</v>
      </c>
      <c r="E17" s="10">
        <f t="shared" si="0"/>
        <v>70.76975409469236</v>
      </c>
      <c r="F17" s="10">
        <f t="shared" si="0"/>
        <v>75.85730472751621</v>
      </c>
      <c r="G17" s="10">
        <f t="shared" si="0"/>
        <v>82.13806640441246</v>
      </c>
      <c r="H17" s="10">
        <f t="shared" si="0"/>
        <v>89.6957931569827</v>
      </c>
      <c r="I17" s="10">
        <f t="shared" si="0"/>
        <v>92.9936398131169</v>
      </c>
    </row>
    <row r="18" spans="1:9" ht="14.25">
      <c r="A18" s="1" t="s">
        <v>6</v>
      </c>
      <c r="B18" s="10">
        <f aca="true" t="shared" si="1" ref="B18:G18">(B22/B23)*100</f>
        <v>54.52311393488935</v>
      </c>
      <c r="C18" s="10">
        <f t="shared" si="1"/>
        <v>60.80893661860484</v>
      </c>
      <c r="D18" s="10">
        <f t="shared" si="1"/>
        <v>65.78314939385149</v>
      </c>
      <c r="E18" s="10">
        <f t="shared" si="1"/>
        <v>71.93860590488774</v>
      </c>
      <c r="F18" s="10">
        <f t="shared" si="1"/>
        <v>76.209996670378</v>
      </c>
      <c r="G18" s="10">
        <f t="shared" si="1"/>
        <v>81.49022206345846</v>
      </c>
      <c r="H18" s="10">
        <f>(H22/H23)*100</f>
        <v>89.89242259028262</v>
      </c>
      <c r="I18" s="10">
        <f>(I22/I23)*100</f>
        <v>93.4815194587819</v>
      </c>
    </row>
    <row r="19" spans="1:9" ht="14.25">
      <c r="A19" s="1" t="s">
        <v>5</v>
      </c>
      <c r="B19" s="5">
        <f>B17/B18</f>
        <v>0.9657311558475699</v>
      </c>
      <c r="C19" s="5">
        <f>C17/C18</f>
        <v>0.9659890065598192</v>
      </c>
      <c r="D19" s="5">
        <f aca="true" t="shared" si="2" ref="D19:I19">D17/D18</f>
        <v>0.9917119206512431</v>
      </c>
      <c r="E19" s="5">
        <f t="shared" si="2"/>
        <v>0.9837520925587472</v>
      </c>
      <c r="F19" s="5">
        <f t="shared" si="2"/>
        <v>0.9953721039460577</v>
      </c>
      <c r="G19" s="5">
        <f t="shared" si="2"/>
        <v>1.0079499641128662</v>
      </c>
      <c r="H19" s="5">
        <f t="shared" si="2"/>
        <v>0.9978126139263581</v>
      </c>
      <c r="I19" s="5">
        <f t="shared" si="2"/>
        <v>0.9947810043258858</v>
      </c>
    </row>
    <row r="20" spans="1:6" ht="14.25">
      <c r="A20" s="7"/>
      <c r="B20" s="5"/>
      <c r="C20" s="5"/>
      <c r="D20" s="5"/>
      <c r="E20" s="5"/>
      <c r="F20" s="5"/>
    </row>
    <row r="21" spans="1:9" ht="14.25">
      <c r="A21" s="7" t="s">
        <v>17</v>
      </c>
      <c r="B21" s="9">
        <v>2861924000</v>
      </c>
      <c r="C21" s="9">
        <v>3187557000</v>
      </c>
      <c r="D21" s="9">
        <v>3542273000</v>
      </c>
      <c r="E21" s="9">
        <v>3842637000</v>
      </c>
      <c r="F21" s="9">
        <v>4160095000</v>
      </c>
      <c r="G21" s="12">
        <v>4469993000</v>
      </c>
      <c r="H21" s="9">
        <v>4699429000</v>
      </c>
      <c r="I21" s="9">
        <v>4871934000</v>
      </c>
    </row>
    <row r="22" spans="1:9" ht="14.25">
      <c r="A22" s="7" t="s">
        <v>19</v>
      </c>
      <c r="B22" s="9">
        <v>2963479000</v>
      </c>
      <c r="C22" s="9">
        <v>3299786000</v>
      </c>
      <c r="D22" s="9">
        <v>3571877000</v>
      </c>
      <c r="E22" s="9">
        <v>3906103000</v>
      </c>
      <c r="F22" s="9">
        <v>4179437000</v>
      </c>
      <c r="G22" s="12">
        <v>4434737000</v>
      </c>
      <c r="H22" s="9">
        <v>4709731000</v>
      </c>
      <c r="I22" s="9">
        <v>4897494000</v>
      </c>
    </row>
    <row r="23" spans="1:9" ht="14.25">
      <c r="A23" s="1" t="s">
        <v>18</v>
      </c>
      <c r="B23" s="11">
        <v>5435271000</v>
      </c>
      <c r="C23" s="11">
        <v>5426482000</v>
      </c>
      <c r="D23" s="11">
        <v>5429775000</v>
      </c>
      <c r="E23" s="11">
        <v>5429773000</v>
      </c>
      <c r="F23" s="9">
        <v>5484106000</v>
      </c>
      <c r="G23" s="9">
        <v>5442048000</v>
      </c>
      <c r="H23" s="9">
        <v>5239297000</v>
      </c>
      <c r="I23" s="9">
        <v>5238997000</v>
      </c>
    </row>
    <row r="24" spans="1:2" ht="14.25">
      <c r="A24" s="7"/>
      <c r="B24" s="7"/>
    </row>
    <row r="26" spans="1:3" ht="14.25">
      <c r="A26" s="8" t="s">
        <v>20</v>
      </c>
      <c r="C26" s="8"/>
    </row>
  </sheetData>
  <sheetProtection/>
  <mergeCells count="1">
    <mergeCell ref="A4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Olympic Games progress, reporting up to December 2011</dc:title>
  <dc:subject/>
  <dc:creator>DCMS</dc:creator>
  <cp:keywords/>
  <dc:description/>
  <cp:lastModifiedBy>MILLER NIKKI</cp:lastModifiedBy>
  <cp:lastPrinted>2011-05-04T17:02:19Z</cp:lastPrinted>
  <dcterms:created xsi:type="dcterms:W3CDTF">2011-04-27T15:46:21Z</dcterms:created>
  <dcterms:modified xsi:type="dcterms:W3CDTF">2012-03-15T10:17:05Z</dcterms:modified>
  <cp:category/>
  <cp:version/>
  <cp:contentType/>
  <cp:contentStatus/>
</cp:coreProperties>
</file>