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745" windowHeight="8085" activeTab="0"/>
  </bookViews>
  <sheets>
    <sheet name="fulfil" sheetId="1" r:id="rId1"/>
    <sheet name="Personal" sheetId="2" r:id="rId2"/>
    <sheet name="Professional" sheetId="3" r:id="rId3"/>
    <sheet name="Personal &amp; professional" sheetId="4" r:id="rId4"/>
  </sheets>
  <definedNames/>
  <calcPr fullCalcOnLoad="1"/>
</workbook>
</file>

<file path=xl/sharedStrings.xml><?xml version="1.0" encoding="utf-8"?>
<sst xmlns="http://schemas.openxmlformats.org/spreadsheetml/2006/main" count="89" uniqueCount="42">
  <si>
    <t>QA1 FEELING FULFILLED: PRIVATE LIFE</t>
  </si>
  <si>
    <t>NATION (SAMPLE)</t>
  </si>
  <si>
    <t>Totally fulfilled</t>
  </si>
  <si>
    <t>Fairly fulfilled</t>
  </si>
  <si>
    <t>Not very fulfilled</t>
  </si>
  <si>
    <t>Not at all fulfilled</t>
  </si>
  <si>
    <t>Not aplicable (SPONTANEOUS)</t>
  </si>
  <si>
    <t>DK</t>
  </si>
  <si>
    <t>Total</t>
  </si>
  <si>
    <t>BELGIUM</t>
  </si>
  <si>
    <t>DENMARK</t>
  </si>
  <si>
    <t>GERMANY WEST</t>
  </si>
  <si>
    <t>GERMANY EAST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</si>
  <si>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</si>
  <si>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</si>
  <si>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</si>
  <si>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</si>
  <si>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</si>
  <si>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</si>
  <si>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</si>
  <si>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</si>
  <si>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</si>
  <si>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</si>
  <si>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</si>
  <si>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GREAT BRITAIN</t>
  </si>
  <si>
    <t>NORTHERN IRELAND</t>
  </si>
  <si>
    <t>CYPRUS (REPUBLIC)</t>
  </si>
  <si>
    <t>CZECH REPUBLIC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</si>
  <si>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</si>
  <si>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</si>
  <si>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</si>
  <si>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</si>
  <si>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</si>
  <si>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</si>
  <si>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</si>
  <si>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</si>
  <si>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</si>
  <si>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</si>
  <si>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QA1 FEELING FULFILLED: PROFESSIONAL LIFE</t>
  </si>
  <si>
    <t>Personally fulfilled</t>
  </si>
  <si>
    <t>Professionally fulfilled</t>
  </si>
  <si>
    <t>correlation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</si>
</sst>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9" fontId="0" fillId="0" borderId="0" xfId="59" applyFon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 what extent would you say that the life you live allows you to feel fulfilled in your personal life?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8555"/>
          <c:h val="0.87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fulfil!$I$2</c:f>
              <c:strCache>
                <c:ptCount val="1"/>
                <c:pt idx="0">
                  <c:v>Totally fulfilled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fulfil!$I$3:$I$32</c:f>
              <c:numCache>
                <c:ptCount val="30"/>
                <c:pt idx="0">
                  <c:v>0.0863487657380787</c:v>
                </c:pt>
                <c:pt idx="1">
                  <c:v>0.08724184520362864</c:v>
                </c:pt>
                <c:pt idx="2">
                  <c:v>0.13133208255159473</c:v>
                </c:pt>
                <c:pt idx="3">
                  <c:v>0.19001690364919954</c:v>
                </c:pt>
                <c:pt idx="4">
                  <c:v>0.1714785651793526</c:v>
                </c:pt>
                <c:pt idx="5">
                  <c:v>0.29968990697209164</c:v>
                </c:pt>
                <c:pt idx="6">
                  <c:v>0.2347704311293388</c:v>
                </c:pt>
                <c:pt idx="7">
                  <c:v>0.18107242897158862</c:v>
                </c:pt>
                <c:pt idx="8">
                  <c:v>0.28772736358185086</c:v>
                </c:pt>
                <c:pt idx="9">
                  <c:v>0.24460497439648868</c:v>
                </c:pt>
                <c:pt idx="10">
                  <c:v>0.2892133403125701</c:v>
                </c:pt>
                <c:pt idx="11">
                  <c:v>0.2751042061386889</c:v>
                </c:pt>
                <c:pt idx="12">
                  <c:v>0.146443933179954</c:v>
                </c:pt>
                <c:pt idx="13">
                  <c:v>0.2488746623987196</c:v>
                </c:pt>
                <c:pt idx="14">
                  <c:v>0.29539448848622124</c:v>
                </c:pt>
                <c:pt idx="15">
                  <c:v>0.314732363708321</c:v>
                </c:pt>
                <c:pt idx="16">
                  <c:v>0.21643997634535778</c:v>
                </c:pt>
                <c:pt idx="17">
                  <c:v>0.2813844153245974</c:v>
                </c:pt>
                <c:pt idx="18">
                  <c:v>0.31208486170318234</c:v>
                </c:pt>
                <c:pt idx="19">
                  <c:v>0.3573429371748699</c:v>
                </c:pt>
                <c:pt idx="20">
                  <c:v>0.39675916941587425</c:v>
                </c:pt>
                <c:pt idx="21">
                  <c:v>0.3677375913813005</c:v>
                </c:pt>
                <c:pt idx="22">
                  <c:v>0.21050014914984586</c:v>
                </c:pt>
                <c:pt idx="23">
                  <c:v>0.21468587434973987</c:v>
                </c:pt>
                <c:pt idx="24">
                  <c:v>0.3491100725862583</c:v>
                </c:pt>
                <c:pt idx="25">
                  <c:v>0.34197407776669997</c:v>
                </c:pt>
                <c:pt idx="26">
                  <c:v>0.5140542162648795</c:v>
                </c:pt>
                <c:pt idx="27">
                  <c:v>0.49836569890405685</c:v>
                </c:pt>
                <c:pt idx="28">
                  <c:v>0.5778173543088948</c:v>
                </c:pt>
                <c:pt idx="29">
                  <c:v>0.5268433065396447</c:v>
                </c:pt>
              </c:numCache>
            </c:numRef>
          </c:val>
        </c:ser>
        <c:ser>
          <c:idx val="1"/>
          <c:order val="1"/>
          <c:tx>
            <c:strRef>
              <c:f>fulfil!$J$2</c:f>
              <c:strCache>
                <c:ptCount val="1"/>
                <c:pt idx="0">
                  <c:v>Fairly fulfilled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fulfil!$J$3:$J$32</c:f>
              <c:numCache>
                <c:ptCount val="30"/>
                <c:pt idx="0">
                  <c:v>0.28601169822543865</c:v>
                </c:pt>
                <c:pt idx="1">
                  <c:v>0.5005790387955993</c:v>
                </c:pt>
                <c:pt idx="2">
                  <c:v>0.5043941937395082</c:v>
                </c:pt>
                <c:pt idx="3">
                  <c:v>0.4610718902257134</c:v>
                </c:pt>
                <c:pt idx="4">
                  <c:v>0.49645183240983765</c:v>
                </c:pt>
                <c:pt idx="5">
                  <c:v>0.4204261278383515</c:v>
                </c:pt>
                <c:pt idx="6">
                  <c:v>0.5330599179753925</c:v>
                </c:pt>
                <c:pt idx="7">
                  <c:v>0.5970388155262104</c:v>
                </c:pt>
                <c:pt idx="8">
                  <c:v>0.5089946032380571</c:v>
                </c:pt>
                <c:pt idx="9">
                  <c:v>0.5610826627651793</c:v>
                </c:pt>
                <c:pt idx="10">
                  <c:v>0.5199282135646451</c:v>
                </c:pt>
                <c:pt idx="11">
                  <c:v>0.545850701023115</c:v>
                </c:pt>
                <c:pt idx="12">
                  <c:v>0.6746023807142142</c:v>
                </c:pt>
                <c:pt idx="13">
                  <c:v>0.5777733319995999</c:v>
                </c:pt>
                <c:pt idx="14">
                  <c:v>0.5446394865987165</c:v>
                </c:pt>
                <c:pt idx="15">
                  <c:v>0.5329969328188384</c:v>
                </c:pt>
                <c:pt idx="16">
                  <c:v>0.6342400946185689</c:v>
                </c:pt>
                <c:pt idx="17">
                  <c:v>0.5904771431429429</c:v>
                </c:pt>
                <c:pt idx="18">
                  <c:v>0.5601268960047586</c:v>
                </c:pt>
                <c:pt idx="19">
                  <c:v>0.5150060024009603</c:v>
                </c:pt>
                <c:pt idx="20">
                  <c:v>0.4760333786143994</c:v>
                </c:pt>
                <c:pt idx="21">
                  <c:v>0.5132743362831859</c:v>
                </c:pt>
                <c:pt idx="22">
                  <c:v>0.6812170627423685</c:v>
                </c:pt>
                <c:pt idx="23">
                  <c:v>0.6864745898359345</c:v>
                </c:pt>
                <c:pt idx="24">
                  <c:v>0.5596102217361041</c:v>
                </c:pt>
                <c:pt idx="25">
                  <c:v>0.5782652043868395</c:v>
                </c:pt>
                <c:pt idx="26">
                  <c:v>0.4317295188556567</c:v>
                </c:pt>
                <c:pt idx="27">
                  <c:v>0.45404729859642373</c:v>
                </c:pt>
                <c:pt idx="28">
                  <c:v>0.38597011971900663</c:v>
                </c:pt>
                <c:pt idx="29">
                  <c:v>0.4406073236082167</c:v>
                </c:pt>
              </c:numCache>
            </c:numRef>
          </c:val>
        </c:ser>
        <c:ser>
          <c:idx val="2"/>
          <c:order val="2"/>
          <c:tx>
            <c:strRef>
              <c:f>fulfil!$K$2</c:f>
              <c:strCache>
                <c:ptCount val="1"/>
                <c:pt idx="0">
                  <c:v>Not very fulfilled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fulfil!$K$3:$K$32</c:f>
              <c:numCache>
                <c:ptCount val="30"/>
                <c:pt idx="0">
                  <c:v>0.43134727867552297</c:v>
                </c:pt>
                <c:pt idx="1">
                  <c:v>0.28768577494692144</c:v>
                </c:pt>
                <c:pt idx="2">
                  <c:v>0.26858892070702084</c:v>
                </c:pt>
                <c:pt idx="3">
                  <c:v>0.30217758774982595</c:v>
                </c:pt>
                <c:pt idx="4">
                  <c:v>0.2762710216778458</c:v>
                </c:pt>
                <c:pt idx="5">
                  <c:v>0.20486145843753126</c:v>
                </c:pt>
                <c:pt idx="6">
                  <c:v>0.19765929778933677</c:v>
                </c:pt>
                <c:pt idx="7">
                  <c:v>0.18487394957983194</c:v>
                </c:pt>
                <c:pt idx="8">
                  <c:v>0.15780531680991405</c:v>
                </c:pt>
                <c:pt idx="9">
                  <c:v>0.15865032918800295</c:v>
                </c:pt>
                <c:pt idx="10">
                  <c:v>0.14825394451506765</c:v>
                </c:pt>
                <c:pt idx="11">
                  <c:v>0.15289882531261845</c:v>
                </c:pt>
                <c:pt idx="12">
                  <c:v>0.13123937181154344</c:v>
                </c:pt>
                <c:pt idx="13">
                  <c:v>0.1381414424327298</c:v>
                </c:pt>
                <c:pt idx="14">
                  <c:v>0.12778406946017368</c:v>
                </c:pt>
                <c:pt idx="15">
                  <c:v>0.12812901949144156</c:v>
                </c:pt>
                <c:pt idx="16">
                  <c:v>0.12536960378474277</c:v>
                </c:pt>
                <c:pt idx="17">
                  <c:v>0.09022706812043613</c:v>
                </c:pt>
                <c:pt idx="18">
                  <c:v>0.09408149102805591</c:v>
                </c:pt>
                <c:pt idx="19">
                  <c:v>0.11044417767106843</c:v>
                </c:pt>
                <c:pt idx="20">
                  <c:v>0.09014166504948574</c:v>
                </c:pt>
                <c:pt idx="21">
                  <c:v>0.09282416313966911</c:v>
                </c:pt>
                <c:pt idx="22">
                  <c:v>0.08849557522123894</c:v>
                </c:pt>
                <c:pt idx="23">
                  <c:v>0.09283713485394157</c:v>
                </c:pt>
                <c:pt idx="24">
                  <c:v>0.07437605647807496</c:v>
                </c:pt>
                <c:pt idx="25">
                  <c:v>0.06347623795280825</c:v>
                </c:pt>
                <c:pt idx="26">
                  <c:v>0.04631389416825047</c:v>
                </c:pt>
                <c:pt idx="27">
                  <c:v>0.03758892520669102</c:v>
                </c:pt>
                <c:pt idx="28">
                  <c:v>0.029286633026615216</c:v>
                </c:pt>
                <c:pt idx="29">
                  <c:v>0.029373821573881114</c:v>
                </c:pt>
              </c:numCache>
            </c:numRef>
          </c:val>
        </c:ser>
        <c:ser>
          <c:idx val="3"/>
          <c:order val="3"/>
          <c:tx>
            <c:strRef>
              <c:f>fulfil!$L$2</c:f>
              <c:strCache>
                <c:ptCount val="1"/>
                <c:pt idx="0">
                  <c:v>Not at all fulfilled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fulfil!$L$3:$L$32</c:f>
              <c:numCache>
                <c:ptCount val="30"/>
                <c:pt idx="0">
                  <c:v>0.17309408149102803</c:v>
                </c:pt>
                <c:pt idx="1">
                  <c:v>0.1096313453001351</c:v>
                </c:pt>
                <c:pt idx="2">
                  <c:v>0.08758763700997334</c:v>
                </c:pt>
                <c:pt idx="3">
                  <c:v>0.04305458884359152</c:v>
                </c:pt>
                <c:pt idx="4">
                  <c:v>0.05570137066200058</c:v>
                </c:pt>
                <c:pt idx="5">
                  <c:v>0.07492247674302291</c:v>
                </c:pt>
                <c:pt idx="6">
                  <c:v>0.03451035310593178</c:v>
                </c:pt>
                <c:pt idx="7">
                  <c:v>0.03721488595438176</c:v>
                </c:pt>
                <c:pt idx="8">
                  <c:v>0.025684589246452127</c:v>
                </c:pt>
                <c:pt idx="9">
                  <c:v>0.031272860277980985</c:v>
                </c:pt>
                <c:pt idx="10">
                  <c:v>0.036098855903686534</c:v>
                </c:pt>
                <c:pt idx="11">
                  <c:v>0.026146267525577874</c:v>
                </c:pt>
                <c:pt idx="12">
                  <c:v>0.0380114034210263</c:v>
                </c:pt>
                <c:pt idx="13">
                  <c:v>0.0252075622686806</c:v>
                </c:pt>
                <c:pt idx="14">
                  <c:v>0.02057380143450359</c:v>
                </c:pt>
                <c:pt idx="15">
                  <c:v>0.014247551202137132</c:v>
                </c:pt>
                <c:pt idx="16">
                  <c:v>0.02069781194559432</c:v>
                </c:pt>
                <c:pt idx="17">
                  <c:v>0.021906571971591474</c:v>
                </c:pt>
                <c:pt idx="18">
                  <c:v>0.022900763358778626</c:v>
                </c:pt>
                <c:pt idx="19">
                  <c:v>0.005202080832332933</c:v>
                </c:pt>
                <c:pt idx="20">
                  <c:v>0.03037065786920241</c:v>
                </c:pt>
                <c:pt idx="21">
                  <c:v>0.024047710657945365</c:v>
                </c:pt>
                <c:pt idx="22">
                  <c:v>0.01630704981604852</c:v>
                </c:pt>
                <c:pt idx="23">
                  <c:v>0.006202480992396959</c:v>
                </c:pt>
                <c:pt idx="24">
                  <c:v>0.016008750124291538</c:v>
                </c:pt>
                <c:pt idx="25">
                  <c:v>0.005317381189764042</c:v>
                </c:pt>
                <c:pt idx="26">
                  <c:v>0.0078023407022106625</c:v>
                </c:pt>
                <c:pt idx="27">
                  <c:v>0.009421265141318977</c:v>
                </c:pt>
                <c:pt idx="28">
                  <c:v>0.00385871178391214</c:v>
                </c:pt>
                <c:pt idx="29">
                  <c:v>0.003175548278257418</c:v>
                </c:pt>
              </c:numCache>
            </c:numRef>
          </c:val>
        </c:ser>
        <c:overlap val="100"/>
        <c:axId val="8707369"/>
        <c:axId val="11257458"/>
      </c:barChart>
      <c:catAx>
        <c:axId val="8707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7458"/>
        <c:crosses val="autoZero"/>
        <c:auto val="1"/>
        <c:lblOffset val="100"/>
        <c:tickLblSkip val="1"/>
        <c:noMultiLvlLbl val="0"/>
      </c:catAx>
      <c:valAx>
        <c:axId val="11257458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7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44725"/>
          <c:w val="0.118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 what extent would you say that the life you live allows you to feel fulfilled in your professional life?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8555"/>
          <c:h val="0.87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fulfil!$I$35</c:f>
              <c:strCache>
                <c:ptCount val="1"/>
                <c:pt idx="0">
                  <c:v>Totally fulfilled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fulfil!$A$36:$A$65</c:f>
              <c:strCache>
                <c:ptCount val="30"/>
                <c:pt idx="0">
                  <c:v>BULGARIA</c:v>
                </c:pt>
                <c:pt idx="1">
                  <c:v>CYPRUS (REPUBLIC)</c:v>
                </c:pt>
                <c:pt idx="2">
                  <c:v>PORTUGAL</c:v>
                </c:pt>
                <c:pt idx="3">
                  <c:v>ROMANIA</c:v>
                </c:pt>
                <c:pt idx="4">
                  <c:v>GREECE</c:v>
                </c:pt>
                <c:pt idx="5">
                  <c:v>LITUANIA</c:v>
                </c:pt>
                <c:pt idx="6">
                  <c:v>HUNGARY</c:v>
                </c:pt>
                <c:pt idx="7">
                  <c:v>FRANCE</c:v>
                </c:pt>
                <c:pt idx="8">
                  <c:v>GERMANY EAST</c:v>
                </c:pt>
                <c:pt idx="9">
                  <c:v>NORTHERN IRELAND</c:v>
                </c:pt>
                <c:pt idx="10">
                  <c:v>LATVIA</c:v>
                </c:pt>
                <c:pt idx="11">
                  <c:v>MALTA</c:v>
                </c:pt>
                <c:pt idx="12">
                  <c:v>LUXEMBOURG</c:v>
                </c:pt>
                <c:pt idx="13">
                  <c:v>BELGIUM</c:v>
                </c:pt>
                <c:pt idx="14">
                  <c:v>IRELAND</c:v>
                </c:pt>
                <c:pt idx="15">
                  <c:v>Total</c:v>
                </c:pt>
                <c:pt idx="16">
                  <c:v>POLAND</c:v>
                </c:pt>
                <c:pt idx="17">
                  <c:v>SLOVAKIA</c:v>
                </c:pt>
                <c:pt idx="18">
                  <c:v>GERMANY WEST</c:v>
                </c:pt>
                <c:pt idx="19">
                  <c:v>GREAT BRITAIN</c:v>
                </c:pt>
                <c:pt idx="20">
                  <c:v>ESTONIA</c:v>
                </c:pt>
                <c:pt idx="21">
                  <c:v>AUSTRIA</c:v>
                </c:pt>
                <c:pt idx="22">
                  <c:v>ITALY</c:v>
                </c:pt>
                <c:pt idx="23">
                  <c:v>SLOVENIA</c:v>
                </c:pt>
                <c:pt idx="24">
                  <c:v>FINLAND</c:v>
                </c:pt>
                <c:pt idx="25">
                  <c:v>NETHERLANDS</c:v>
                </c:pt>
                <c:pt idx="26">
                  <c:v>CZECH REPUBLIC</c:v>
                </c:pt>
                <c:pt idx="27">
                  <c:v>SPAIN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fulfil!$I$36:$I$65</c:f>
              <c:numCache>
                <c:ptCount val="30"/>
                <c:pt idx="0">
                  <c:v>0.060969564786358676</c:v>
                </c:pt>
                <c:pt idx="1">
                  <c:v>0.09103641456582633</c:v>
                </c:pt>
                <c:pt idx="2">
                  <c:v>0.09430236002764886</c:v>
                </c:pt>
                <c:pt idx="3">
                  <c:v>0.0567458019687319</c:v>
                </c:pt>
                <c:pt idx="4">
                  <c:v>0.13323997199159746</c:v>
                </c:pt>
                <c:pt idx="5">
                  <c:v>0.11742976572372897</c:v>
                </c:pt>
                <c:pt idx="6">
                  <c:v>0.15214564369310793</c:v>
                </c:pt>
                <c:pt idx="7">
                  <c:v>0.1671841645643315</c:v>
                </c:pt>
                <c:pt idx="8">
                  <c:v>0.1955286093217128</c:v>
                </c:pt>
                <c:pt idx="9">
                  <c:v>0.11033565968760388</c:v>
                </c:pt>
                <c:pt idx="10">
                  <c:v>0.12856716714726063</c:v>
                </c:pt>
                <c:pt idx="11">
                  <c:v>0.08523409363745499</c:v>
                </c:pt>
                <c:pt idx="12">
                  <c:v>0.16366546618647457</c:v>
                </c:pt>
                <c:pt idx="13">
                  <c:v>0.19372835706040786</c:v>
                </c:pt>
                <c:pt idx="14">
                  <c:v>0.16675002500750224</c:v>
                </c:pt>
                <c:pt idx="15">
                  <c:v>0.16927764899424214</c:v>
                </c:pt>
                <c:pt idx="16">
                  <c:v>0.16644993498049415</c:v>
                </c:pt>
                <c:pt idx="17">
                  <c:v>0.13478419897585955</c:v>
                </c:pt>
                <c:pt idx="18">
                  <c:v>0.21238938053097345</c:v>
                </c:pt>
                <c:pt idx="19">
                  <c:v>0.1698225438683454</c:v>
                </c:pt>
                <c:pt idx="20">
                  <c:v>0.21617029782130723</c:v>
                </c:pt>
                <c:pt idx="21">
                  <c:v>0.20352231126941722</c:v>
                </c:pt>
                <c:pt idx="22">
                  <c:v>0.11103330999299789</c:v>
                </c:pt>
                <c:pt idx="23">
                  <c:v>0.15809185886063473</c:v>
                </c:pt>
                <c:pt idx="24">
                  <c:v>0.2425495097096712</c:v>
                </c:pt>
                <c:pt idx="25">
                  <c:v>0.2960888266479944</c:v>
                </c:pt>
                <c:pt idx="26">
                  <c:v>0.189033597583994</c:v>
                </c:pt>
                <c:pt idx="27">
                  <c:v>0.1496470120314209</c:v>
                </c:pt>
                <c:pt idx="28">
                  <c:v>0.327693677649154</c:v>
                </c:pt>
                <c:pt idx="29">
                  <c:v>0.30485263471271207</c:v>
                </c:pt>
              </c:numCache>
            </c:numRef>
          </c:val>
        </c:ser>
        <c:ser>
          <c:idx val="1"/>
          <c:order val="1"/>
          <c:tx>
            <c:strRef>
              <c:f>fulfil!$J$35</c:f>
              <c:strCache>
                <c:ptCount val="1"/>
                <c:pt idx="0">
                  <c:v>Fairly fulfilled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fulfil!$A$36:$A$65</c:f>
              <c:strCache>
                <c:ptCount val="30"/>
                <c:pt idx="0">
                  <c:v>BULGARIA</c:v>
                </c:pt>
                <c:pt idx="1">
                  <c:v>CYPRUS (REPUBLIC)</c:v>
                </c:pt>
                <c:pt idx="2">
                  <c:v>PORTUGAL</c:v>
                </c:pt>
                <c:pt idx="3">
                  <c:v>ROMANIA</c:v>
                </c:pt>
                <c:pt idx="4">
                  <c:v>GREECE</c:v>
                </c:pt>
                <c:pt idx="5">
                  <c:v>LITUANIA</c:v>
                </c:pt>
                <c:pt idx="6">
                  <c:v>HUNGARY</c:v>
                </c:pt>
                <c:pt idx="7">
                  <c:v>FRANCE</c:v>
                </c:pt>
                <c:pt idx="8">
                  <c:v>GERMANY EAST</c:v>
                </c:pt>
                <c:pt idx="9">
                  <c:v>NORTHERN IRELAND</c:v>
                </c:pt>
                <c:pt idx="10">
                  <c:v>LATVIA</c:v>
                </c:pt>
                <c:pt idx="11">
                  <c:v>MALTA</c:v>
                </c:pt>
                <c:pt idx="12">
                  <c:v>LUXEMBOURG</c:v>
                </c:pt>
                <c:pt idx="13">
                  <c:v>BELGIUM</c:v>
                </c:pt>
                <c:pt idx="14">
                  <c:v>IRELAND</c:v>
                </c:pt>
                <c:pt idx="15">
                  <c:v>Total</c:v>
                </c:pt>
                <c:pt idx="16">
                  <c:v>POLAND</c:v>
                </c:pt>
                <c:pt idx="17">
                  <c:v>SLOVAKIA</c:v>
                </c:pt>
                <c:pt idx="18">
                  <c:v>GERMANY WEST</c:v>
                </c:pt>
                <c:pt idx="19">
                  <c:v>GREAT BRITAIN</c:v>
                </c:pt>
                <c:pt idx="20">
                  <c:v>ESTONIA</c:v>
                </c:pt>
                <c:pt idx="21">
                  <c:v>AUSTRIA</c:v>
                </c:pt>
                <c:pt idx="22">
                  <c:v>ITALY</c:v>
                </c:pt>
                <c:pt idx="23">
                  <c:v>SLOVENIA</c:v>
                </c:pt>
                <c:pt idx="24">
                  <c:v>FINLAND</c:v>
                </c:pt>
                <c:pt idx="25">
                  <c:v>NETHERLANDS</c:v>
                </c:pt>
                <c:pt idx="26">
                  <c:v>CZECH REPUBLIC</c:v>
                </c:pt>
                <c:pt idx="27">
                  <c:v>SPAIN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fulfil!$J$36:$J$65</c:f>
              <c:numCache>
                <c:ptCount val="30"/>
                <c:pt idx="0">
                  <c:v>0.21294735798552591</c:v>
                </c:pt>
                <c:pt idx="1">
                  <c:v>0.31552621048419366</c:v>
                </c:pt>
                <c:pt idx="2">
                  <c:v>0.32961390342648367</c:v>
                </c:pt>
                <c:pt idx="3">
                  <c:v>0.3871839413240687</c:v>
                </c:pt>
                <c:pt idx="4">
                  <c:v>0.3364009202760828</c:v>
                </c:pt>
                <c:pt idx="5">
                  <c:v>0.3546223388743074</c:v>
                </c:pt>
                <c:pt idx="6">
                  <c:v>0.32569770931279385</c:v>
                </c:pt>
                <c:pt idx="7">
                  <c:v>0.3202018241800893</c:v>
                </c:pt>
                <c:pt idx="8">
                  <c:v>0.29935581659719596</c:v>
                </c:pt>
                <c:pt idx="9">
                  <c:v>0.3851777999335328</c:v>
                </c:pt>
                <c:pt idx="10">
                  <c:v>0.37277518146564576</c:v>
                </c:pt>
                <c:pt idx="11">
                  <c:v>0.41656662665066024</c:v>
                </c:pt>
                <c:pt idx="12">
                  <c:v>0.34753901560624245</c:v>
                </c:pt>
                <c:pt idx="13">
                  <c:v>0.3290688726433244</c:v>
                </c:pt>
                <c:pt idx="14">
                  <c:v>0.36120836250875266</c:v>
                </c:pt>
                <c:pt idx="15">
                  <c:v>0.37456068197113584</c:v>
                </c:pt>
                <c:pt idx="16">
                  <c:v>0.3791137341202361</c:v>
                </c:pt>
                <c:pt idx="17">
                  <c:v>0.41953182150694956</c:v>
                </c:pt>
                <c:pt idx="18">
                  <c:v>0.34364124490404696</c:v>
                </c:pt>
                <c:pt idx="19">
                  <c:v>0.3890155645880836</c:v>
                </c:pt>
                <c:pt idx="20">
                  <c:v>0.34859084549270436</c:v>
                </c:pt>
                <c:pt idx="21">
                  <c:v>0.3677649154051647</c:v>
                </c:pt>
                <c:pt idx="22">
                  <c:v>0.4885465639691907</c:v>
                </c:pt>
                <c:pt idx="23">
                  <c:v>0.44933964123792625</c:v>
                </c:pt>
                <c:pt idx="24">
                  <c:v>0.3855989232839839</c:v>
                </c:pt>
                <c:pt idx="25">
                  <c:v>0.3374012203661098</c:v>
                </c:pt>
                <c:pt idx="26">
                  <c:v>0.46904492261230657</c:v>
                </c:pt>
                <c:pt idx="27">
                  <c:v>0.533757581783832</c:v>
                </c:pt>
                <c:pt idx="28">
                  <c:v>0.38418917581873946</c:v>
                </c:pt>
                <c:pt idx="29">
                  <c:v>0.41559988091693956</c:v>
                </c:pt>
              </c:numCache>
            </c:numRef>
          </c:val>
        </c:ser>
        <c:ser>
          <c:idx val="2"/>
          <c:order val="2"/>
          <c:tx>
            <c:strRef>
              <c:f>fulfil!$K$35</c:f>
              <c:strCache>
                <c:ptCount val="1"/>
                <c:pt idx="0">
                  <c:v>Not very fulfilled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fulfil!$A$36:$A$65</c:f>
              <c:strCache>
                <c:ptCount val="30"/>
                <c:pt idx="0">
                  <c:v>BULGARIA</c:v>
                </c:pt>
                <c:pt idx="1">
                  <c:v>CYPRUS (REPUBLIC)</c:v>
                </c:pt>
                <c:pt idx="2">
                  <c:v>PORTUGAL</c:v>
                </c:pt>
                <c:pt idx="3">
                  <c:v>ROMANIA</c:v>
                </c:pt>
                <c:pt idx="4">
                  <c:v>GREECE</c:v>
                </c:pt>
                <c:pt idx="5">
                  <c:v>LITUANIA</c:v>
                </c:pt>
                <c:pt idx="6">
                  <c:v>HUNGARY</c:v>
                </c:pt>
                <c:pt idx="7">
                  <c:v>FRANCE</c:v>
                </c:pt>
                <c:pt idx="8">
                  <c:v>GERMANY EAST</c:v>
                </c:pt>
                <c:pt idx="9">
                  <c:v>NORTHERN IRELAND</c:v>
                </c:pt>
                <c:pt idx="10">
                  <c:v>LATVIA</c:v>
                </c:pt>
                <c:pt idx="11">
                  <c:v>MALTA</c:v>
                </c:pt>
                <c:pt idx="12">
                  <c:v>LUXEMBOURG</c:v>
                </c:pt>
                <c:pt idx="13">
                  <c:v>BELGIUM</c:v>
                </c:pt>
                <c:pt idx="14">
                  <c:v>IRELAND</c:v>
                </c:pt>
                <c:pt idx="15">
                  <c:v>Total</c:v>
                </c:pt>
                <c:pt idx="16">
                  <c:v>POLAND</c:v>
                </c:pt>
                <c:pt idx="17">
                  <c:v>SLOVAKIA</c:v>
                </c:pt>
                <c:pt idx="18">
                  <c:v>GERMANY WEST</c:v>
                </c:pt>
                <c:pt idx="19">
                  <c:v>GREAT BRITAIN</c:v>
                </c:pt>
                <c:pt idx="20">
                  <c:v>ESTONIA</c:v>
                </c:pt>
                <c:pt idx="21">
                  <c:v>AUSTRIA</c:v>
                </c:pt>
                <c:pt idx="22">
                  <c:v>ITALY</c:v>
                </c:pt>
                <c:pt idx="23">
                  <c:v>SLOVENIA</c:v>
                </c:pt>
                <c:pt idx="24">
                  <c:v>FINLAND</c:v>
                </c:pt>
                <c:pt idx="25">
                  <c:v>NETHERLANDS</c:v>
                </c:pt>
                <c:pt idx="26">
                  <c:v>CZECH REPUBLIC</c:v>
                </c:pt>
                <c:pt idx="27">
                  <c:v>SPAIN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fulfil!$K$36:$K$65</c:f>
              <c:numCache>
                <c:ptCount val="30"/>
                <c:pt idx="0">
                  <c:v>0.3109943491622881</c:v>
                </c:pt>
                <c:pt idx="1">
                  <c:v>0.11684673869547818</c:v>
                </c:pt>
                <c:pt idx="2">
                  <c:v>0.2774760541127678</c:v>
                </c:pt>
                <c:pt idx="3">
                  <c:v>0.282184906388728</c:v>
                </c:pt>
                <c:pt idx="4">
                  <c:v>0.2674802440732219</c:v>
                </c:pt>
                <c:pt idx="5">
                  <c:v>0.21950034023524836</c:v>
                </c:pt>
                <c:pt idx="6">
                  <c:v>0.17545263579073722</c:v>
                </c:pt>
                <c:pt idx="7">
                  <c:v>0.11798952066757229</c:v>
                </c:pt>
                <c:pt idx="8">
                  <c:v>0.15384615384615385</c:v>
                </c:pt>
                <c:pt idx="9">
                  <c:v>0.07211698238617481</c:v>
                </c:pt>
                <c:pt idx="10">
                  <c:v>0.2534553047628517</c:v>
                </c:pt>
                <c:pt idx="11">
                  <c:v>0.0586234493797519</c:v>
                </c:pt>
                <c:pt idx="12">
                  <c:v>0.08843537414965986</c:v>
                </c:pt>
                <c:pt idx="13">
                  <c:v>0.0773374374759523</c:v>
                </c:pt>
                <c:pt idx="14">
                  <c:v>0.13273982194658396</c:v>
                </c:pt>
                <c:pt idx="15">
                  <c:v>0.16257384281761758</c:v>
                </c:pt>
                <c:pt idx="16">
                  <c:v>0.20656196859057716</c:v>
                </c:pt>
                <c:pt idx="17">
                  <c:v>0.2368324798829554</c:v>
                </c:pt>
                <c:pt idx="18">
                  <c:v>0.12001590931689371</c:v>
                </c:pt>
                <c:pt idx="19">
                  <c:v>0.10131852879944483</c:v>
                </c:pt>
                <c:pt idx="20">
                  <c:v>0.14931041375174894</c:v>
                </c:pt>
                <c:pt idx="21">
                  <c:v>0.13258137924210942</c:v>
                </c:pt>
                <c:pt idx="22">
                  <c:v>0.17285185555666702</c:v>
                </c:pt>
                <c:pt idx="23">
                  <c:v>0.16656810565740193</c:v>
                </c:pt>
                <c:pt idx="24">
                  <c:v>0.1070947894635647</c:v>
                </c:pt>
                <c:pt idx="25">
                  <c:v>0.08442532759827949</c:v>
                </c:pt>
                <c:pt idx="26">
                  <c:v>0.1598716496791242</c:v>
                </c:pt>
                <c:pt idx="27">
                  <c:v>0.15879486924530176</c:v>
                </c:pt>
                <c:pt idx="28">
                  <c:v>0.06678539626001781</c:v>
                </c:pt>
                <c:pt idx="29">
                  <c:v>0.061625483774933015</c:v>
                </c:pt>
              </c:numCache>
            </c:numRef>
          </c:val>
        </c:ser>
        <c:ser>
          <c:idx val="3"/>
          <c:order val="3"/>
          <c:tx>
            <c:strRef>
              <c:f>fulfil!$L$35</c:f>
              <c:strCache>
                <c:ptCount val="1"/>
                <c:pt idx="0">
                  <c:v>Not at all fulfilled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fulfil!$A$36:$A$65</c:f>
              <c:strCache>
                <c:ptCount val="30"/>
                <c:pt idx="0">
                  <c:v>BULGARIA</c:v>
                </c:pt>
                <c:pt idx="1">
                  <c:v>CYPRUS (REPUBLIC)</c:v>
                </c:pt>
                <c:pt idx="2">
                  <c:v>PORTUGAL</c:v>
                </c:pt>
                <c:pt idx="3">
                  <c:v>ROMANIA</c:v>
                </c:pt>
                <c:pt idx="4">
                  <c:v>GREECE</c:v>
                </c:pt>
                <c:pt idx="5">
                  <c:v>LITUANIA</c:v>
                </c:pt>
                <c:pt idx="6">
                  <c:v>HUNGARY</c:v>
                </c:pt>
                <c:pt idx="7">
                  <c:v>FRANCE</c:v>
                </c:pt>
                <c:pt idx="8">
                  <c:v>GERMANY EAST</c:v>
                </c:pt>
                <c:pt idx="9">
                  <c:v>NORTHERN IRELAND</c:v>
                </c:pt>
                <c:pt idx="10">
                  <c:v>LATVIA</c:v>
                </c:pt>
                <c:pt idx="11">
                  <c:v>MALTA</c:v>
                </c:pt>
                <c:pt idx="12">
                  <c:v>LUXEMBOURG</c:v>
                </c:pt>
                <c:pt idx="13">
                  <c:v>BELGIUM</c:v>
                </c:pt>
                <c:pt idx="14">
                  <c:v>IRELAND</c:v>
                </c:pt>
                <c:pt idx="15">
                  <c:v>Total</c:v>
                </c:pt>
                <c:pt idx="16">
                  <c:v>POLAND</c:v>
                </c:pt>
                <c:pt idx="17">
                  <c:v>SLOVAKIA</c:v>
                </c:pt>
                <c:pt idx="18">
                  <c:v>GERMANY WEST</c:v>
                </c:pt>
                <c:pt idx="19">
                  <c:v>GREAT BRITAIN</c:v>
                </c:pt>
                <c:pt idx="20">
                  <c:v>ESTONIA</c:v>
                </c:pt>
                <c:pt idx="21">
                  <c:v>AUSTRIA</c:v>
                </c:pt>
                <c:pt idx="22">
                  <c:v>ITALY</c:v>
                </c:pt>
                <c:pt idx="23">
                  <c:v>SLOVENIA</c:v>
                </c:pt>
                <c:pt idx="24">
                  <c:v>FINLAND</c:v>
                </c:pt>
                <c:pt idx="25">
                  <c:v>NETHERLANDS</c:v>
                </c:pt>
                <c:pt idx="26">
                  <c:v>CZECH REPUBLIC</c:v>
                </c:pt>
                <c:pt idx="27">
                  <c:v>SPAIN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fulfil!$L$36:$L$65</c:f>
              <c:numCache>
                <c:ptCount val="30"/>
                <c:pt idx="0">
                  <c:v>0.1946069197977595</c:v>
                </c:pt>
                <c:pt idx="1">
                  <c:v>0.05702280912364946</c:v>
                </c:pt>
                <c:pt idx="2">
                  <c:v>0.09923965636417498</c:v>
                </c:pt>
                <c:pt idx="3">
                  <c:v>0.14167149198996334</c:v>
                </c:pt>
                <c:pt idx="4">
                  <c:v>0.08642592777833351</c:v>
                </c:pt>
                <c:pt idx="5">
                  <c:v>0.08758627393797996</c:v>
                </c:pt>
                <c:pt idx="6">
                  <c:v>0.0980294088226468</c:v>
                </c:pt>
                <c:pt idx="7">
                  <c:v>0.0564719580826703</c:v>
                </c:pt>
                <c:pt idx="8">
                  <c:v>0.06479727169382343</c:v>
                </c:pt>
                <c:pt idx="9">
                  <c:v>0.002658690594882021</c:v>
                </c:pt>
                <c:pt idx="10">
                  <c:v>0.08193298200258527</c:v>
                </c:pt>
                <c:pt idx="11">
                  <c:v>0.013405362144857944</c:v>
                </c:pt>
                <c:pt idx="12">
                  <c:v>0.022008803521408563</c:v>
                </c:pt>
                <c:pt idx="13">
                  <c:v>0.04270873412851097</c:v>
                </c:pt>
                <c:pt idx="14">
                  <c:v>0.0491147344203261</c:v>
                </c:pt>
                <c:pt idx="15">
                  <c:v>0.06131384132206685</c:v>
                </c:pt>
                <c:pt idx="16">
                  <c:v>0.07312193658097428</c:v>
                </c:pt>
                <c:pt idx="17">
                  <c:v>0.0736100950987564</c:v>
                </c:pt>
                <c:pt idx="18">
                  <c:v>0.04136422392363528</c:v>
                </c:pt>
                <c:pt idx="19">
                  <c:v>0.040249826509368494</c:v>
                </c:pt>
                <c:pt idx="20">
                  <c:v>0.03188087147711373</c:v>
                </c:pt>
                <c:pt idx="21">
                  <c:v>0.03739982190560997</c:v>
                </c:pt>
                <c:pt idx="22">
                  <c:v>0.058617585275582675</c:v>
                </c:pt>
                <c:pt idx="23">
                  <c:v>0.05440567711413365</c:v>
                </c:pt>
                <c:pt idx="24">
                  <c:v>0.024514516439146317</c:v>
                </c:pt>
                <c:pt idx="25">
                  <c:v>0.01870561168350505</c:v>
                </c:pt>
                <c:pt idx="26">
                  <c:v>0.05086825217063043</c:v>
                </c:pt>
                <c:pt idx="27">
                  <c:v>0.05051208113751615</c:v>
                </c:pt>
                <c:pt idx="28">
                  <c:v>0.027604630454140692</c:v>
                </c:pt>
                <c:pt idx="29">
                  <c:v>0.010221296020641065</c:v>
                </c:pt>
              </c:numCache>
            </c:numRef>
          </c:val>
        </c:ser>
        <c:overlap val="100"/>
        <c:axId val="34208259"/>
        <c:axId val="39438876"/>
      </c:barChart>
      <c:catAx>
        <c:axId val="34208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876"/>
        <c:crosses val="autoZero"/>
        <c:auto val="1"/>
        <c:lblOffset val="100"/>
        <c:tickLblSkip val="1"/>
        <c:noMultiLvlLbl val="0"/>
      </c:catAx>
      <c:valAx>
        <c:axId val="39438876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8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44725"/>
          <c:w val="0.118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 what extent would you say that the life you live allows you to feel fulfilled in your personal and professional life?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15"/>
          <c:w val="0.99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fulfil!$N$2</c:f>
              <c:strCache>
                <c:ptCount val="1"/>
                <c:pt idx="0">
                  <c:v>Personally fulfilled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fulfil!$N$3:$N$32</c:f>
              <c:numCache>
                <c:ptCount val="30"/>
                <c:pt idx="0">
                  <c:v>0.37236046396351735</c:v>
                </c:pt>
                <c:pt idx="1">
                  <c:v>0.5878208839992279</c:v>
                </c:pt>
                <c:pt idx="2">
                  <c:v>0.6357262762911029</c:v>
                </c:pt>
                <c:pt idx="3">
                  <c:v>0.6510887938749129</c:v>
                </c:pt>
                <c:pt idx="4">
                  <c:v>0.6679303975891903</c:v>
                </c:pt>
                <c:pt idx="5">
                  <c:v>0.7201160348104432</c:v>
                </c:pt>
                <c:pt idx="6">
                  <c:v>0.7678303491047314</c:v>
                </c:pt>
                <c:pt idx="7">
                  <c:v>0.778111244497799</c:v>
                </c:pt>
                <c:pt idx="8">
                  <c:v>0.7967219668199079</c:v>
                </c:pt>
                <c:pt idx="9">
                  <c:v>0.8056876371616679</c:v>
                </c:pt>
                <c:pt idx="10">
                  <c:v>0.8091415538772153</c:v>
                </c:pt>
                <c:pt idx="11">
                  <c:v>0.8209549071618039</c:v>
                </c:pt>
                <c:pt idx="12">
                  <c:v>0.8210463138941682</c:v>
                </c:pt>
                <c:pt idx="13">
                  <c:v>0.8266479943983195</c:v>
                </c:pt>
                <c:pt idx="14">
                  <c:v>0.8400339750849377</c:v>
                </c:pt>
                <c:pt idx="15">
                  <c:v>0.8477292965271594</c:v>
                </c:pt>
                <c:pt idx="16">
                  <c:v>0.8506800709639266</c:v>
                </c:pt>
                <c:pt idx="17">
                  <c:v>0.8718615584675402</c:v>
                </c:pt>
                <c:pt idx="18">
                  <c:v>0.8722117577079409</c:v>
                </c:pt>
                <c:pt idx="19">
                  <c:v>0.8723489395758302</c:v>
                </c:pt>
                <c:pt idx="20">
                  <c:v>0.8727925480302736</c:v>
                </c:pt>
                <c:pt idx="21">
                  <c:v>0.8810119276644863</c:v>
                </c:pt>
                <c:pt idx="22">
                  <c:v>0.8917172118922143</c:v>
                </c:pt>
                <c:pt idx="23">
                  <c:v>0.9011604641856743</c:v>
                </c:pt>
                <c:pt idx="24">
                  <c:v>0.9087202943223625</c:v>
                </c:pt>
                <c:pt idx="25">
                  <c:v>0.9202392821535395</c:v>
                </c:pt>
                <c:pt idx="26">
                  <c:v>0.9457837351205362</c:v>
                </c:pt>
                <c:pt idx="27">
                  <c:v>0.9524129975004806</c:v>
                </c:pt>
                <c:pt idx="28">
                  <c:v>0.9637874740279014</c:v>
                </c:pt>
                <c:pt idx="29">
                  <c:v>0.9674506301478614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fulfil!$O$2</c:f>
              <c:strCache>
                <c:ptCount val="1"/>
                <c:pt idx="0">
                  <c:v>Professionally fulfilled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fulfil!$O$3:$O$32</c:f>
              <c:numCache>
                <c:ptCount val="30"/>
                <c:pt idx="0">
                  <c:v>0.2739169227718846</c:v>
                </c:pt>
                <c:pt idx="1">
                  <c:v>0.4439297432928006</c:v>
                </c:pt>
                <c:pt idx="2">
                  <c:v>0.4239162634541325</c:v>
                </c:pt>
                <c:pt idx="3">
                  <c:v>0.5013423486129064</c:v>
                </c:pt>
                <c:pt idx="4">
                  <c:v>0.47205210459803637</c:v>
                </c:pt>
                <c:pt idx="5">
                  <c:v>0.47784335300590175</c:v>
                </c:pt>
                <c:pt idx="6">
                  <c:v>0.46964089226768024</c:v>
                </c:pt>
                <c:pt idx="7">
                  <c:v>0.40656262505002</c:v>
                </c:pt>
                <c:pt idx="8">
                  <c:v>0.5647611433140116</c:v>
                </c:pt>
                <c:pt idx="9">
                  <c:v>0.5543160204828091</c:v>
                </c:pt>
                <c:pt idx="10">
                  <c:v>0.543838330965378</c:v>
                </c:pt>
                <c:pt idx="11">
                  <c:v>0.49488442591890874</c:v>
                </c:pt>
                <c:pt idx="12">
                  <c:v>0.5995798739621886</c:v>
                </c:pt>
                <c:pt idx="13">
                  <c:v>0.5455636691007302</c:v>
                </c:pt>
                <c:pt idx="14">
                  <c:v>0.6580785201963005</c:v>
                </c:pt>
                <c:pt idx="15">
                  <c:v>0.5712872266745819</c:v>
                </c:pt>
                <c:pt idx="16">
                  <c:v>0.607431500098561</c:v>
                </c:pt>
                <c:pt idx="17">
                  <c:v>0.5279583875162549</c:v>
                </c:pt>
                <c:pt idx="18">
                  <c:v>0.558838108456429</c:v>
                </c:pt>
                <c:pt idx="19">
                  <c:v>0.511204481792717</c:v>
                </c:pt>
                <c:pt idx="20">
                  <c:v>0.4873859887444208</c:v>
                </c:pt>
                <c:pt idx="21">
                  <c:v>0.5227972297037322</c:v>
                </c:pt>
                <c:pt idx="22">
                  <c:v>0.6834045938152529</c:v>
                </c:pt>
                <c:pt idx="23">
                  <c:v>0.5018007202881152</c:v>
                </c:pt>
                <c:pt idx="24">
                  <c:v>0.5560306254350205</c:v>
                </c:pt>
                <c:pt idx="25">
                  <c:v>0.4955134596211367</c:v>
                </c:pt>
                <c:pt idx="26">
                  <c:v>0.6334900470141043</c:v>
                </c:pt>
                <c:pt idx="27">
                  <c:v>0.6281484329936551</c:v>
                </c:pt>
                <c:pt idx="28">
                  <c:v>0.7118828534678935</c:v>
                </c:pt>
                <c:pt idx="29">
                  <c:v>0.7204525156296516</c:v>
                </c:pt>
              </c:numCache>
            </c:numRef>
          </c:val>
          <c:smooth val="0"/>
        </c:ser>
        <c:marker val="1"/>
        <c:axId val="19405565"/>
        <c:axId val="40432358"/>
      </c:line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2358"/>
        <c:crosses val="autoZero"/>
        <c:auto val="1"/>
        <c:lblOffset val="100"/>
        <c:tickLblSkip val="1"/>
        <c:noMultiLvlLbl val="0"/>
      </c:catAx>
      <c:valAx>
        <c:axId val="40432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5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5"/>
          <c:y val="0.1925"/>
          <c:w val="0.165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B34">
      <selection activeCell="A1" sqref="A1:N65"/>
    </sheetView>
  </sheetViews>
  <sheetFormatPr defaultColWidth="9.140625" defaultRowHeight="12.75"/>
  <cols>
    <col min="1" max="1" width="19.8515625" style="0" bestFit="1" customWidth="1"/>
    <col min="2" max="2" width="9.28125" style="1" bestFit="1" customWidth="1"/>
    <col min="3" max="3" width="10.28125" style="1" bestFit="1" customWidth="1"/>
    <col min="4" max="7" width="9.28125" style="1" bestFit="1" customWidth="1"/>
    <col min="8" max="8" width="10.28125" style="1" bestFit="1" customWidth="1"/>
    <col min="13" max="13" width="6.28125" style="0" customWidth="1"/>
  </cols>
  <sheetData>
    <row r="1" ht="12.75">
      <c r="B1" s="1" t="s">
        <v>0</v>
      </c>
    </row>
    <row r="2" spans="1:15" ht="12.75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2</v>
      </c>
      <c r="J2" s="1" t="s">
        <v>3</v>
      </c>
      <c r="K2" s="1" t="s">
        <v>4</v>
      </c>
      <c r="L2" s="1" t="s">
        <v>5</v>
      </c>
      <c r="M2" s="1"/>
      <c r="N2" s="1" t="s">
        <v>39</v>
      </c>
      <c r="O2" s="1" t="s">
        <v>40</v>
      </c>
    </row>
    <row r="3" spans="1:15" ht="12.75">
      <c r="A3" t="s">
        <v>36</v>
      </c>
      <c r="B3" s="1">
        <v>87.1</v>
      </c>
      <c r="C3" s="1">
        <v>288.5</v>
      </c>
      <c r="D3" s="1">
        <v>435.1</v>
      </c>
      <c r="E3" s="1">
        <v>174.6</v>
      </c>
      <c r="F3" s="1">
        <v>0</v>
      </c>
      <c r="G3" s="1">
        <v>23.3</v>
      </c>
      <c r="H3" s="1">
        <v>1008.7</v>
      </c>
      <c r="I3" s="2">
        <f aca="true" t="shared" si="0" ref="I3:I32">B3/$H3</f>
        <v>0.0863487657380787</v>
      </c>
      <c r="J3" s="2">
        <f aca="true" t="shared" si="1" ref="J3:J32">C3/$H3</f>
        <v>0.28601169822543865</v>
      </c>
      <c r="K3" s="2">
        <f aca="true" t="shared" si="2" ref="K3:K32">D3/$H3</f>
        <v>0.43134727867552297</v>
      </c>
      <c r="L3" s="2">
        <f aca="true" t="shared" si="3" ref="L3:L32">E3/$H3</f>
        <v>0.17309408149102803</v>
      </c>
      <c r="M3" s="2"/>
      <c r="N3" s="3">
        <f aca="true" t="shared" si="4" ref="N3:N32">I3+J3</f>
        <v>0.37236046396351735</v>
      </c>
      <c r="O3" s="3">
        <v>0.2739169227718846</v>
      </c>
    </row>
    <row r="4" spans="1:15" ht="12.75">
      <c r="A4" t="s">
        <v>37</v>
      </c>
      <c r="B4" s="1">
        <v>90.4</v>
      </c>
      <c r="C4" s="1">
        <v>518.7</v>
      </c>
      <c r="D4" s="1">
        <v>298.1</v>
      </c>
      <c r="E4" s="1">
        <v>113.6</v>
      </c>
      <c r="F4" s="1">
        <v>0</v>
      </c>
      <c r="G4" s="1">
        <v>15.4</v>
      </c>
      <c r="H4" s="1">
        <v>1036.2</v>
      </c>
      <c r="I4" s="2">
        <f t="shared" si="0"/>
        <v>0.08724184520362864</v>
      </c>
      <c r="J4" s="2">
        <f t="shared" si="1"/>
        <v>0.5005790387955993</v>
      </c>
      <c r="K4" s="2">
        <f t="shared" si="2"/>
        <v>0.28768577494692144</v>
      </c>
      <c r="L4" s="2">
        <f t="shared" si="3"/>
        <v>0.1096313453001351</v>
      </c>
      <c r="M4" s="2"/>
      <c r="N4" s="3">
        <f t="shared" si="4"/>
        <v>0.5878208839992279</v>
      </c>
      <c r="O4" s="3">
        <v>0.4439297432928006</v>
      </c>
    </row>
    <row r="5" spans="1:15" ht="12.75">
      <c r="A5" t="s">
        <v>22</v>
      </c>
      <c r="B5" s="1">
        <v>133</v>
      </c>
      <c r="C5" s="1">
        <v>510.8</v>
      </c>
      <c r="D5" s="1">
        <v>272</v>
      </c>
      <c r="E5" s="1">
        <v>88.7</v>
      </c>
      <c r="F5" s="1">
        <v>3.4</v>
      </c>
      <c r="G5" s="1">
        <v>4.7</v>
      </c>
      <c r="H5" s="1">
        <v>1012.7</v>
      </c>
      <c r="I5" s="2">
        <f t="shared" si="0"/>
        <v>0.13133208255159473</v>
      </c>
      <c r="J5" s="2">
        <f t="shared" si="1"/>
        <v>0.5043941937395082</v>
      </c>
      <c r="K5" s="2">
        <f t="shared" si="2"/>
        <v>0.26858892070702084</v>
      </c>
      <c r="L5" s="2">
        <f t="shared" si="3"/>
        <v>0.08758763700997334</v>
      </c>
      <c r="M5" s="2"/>
      <c r="N5" s="3">
        <f t="shared" si="4"/>
        <v>0.6357262762911029</v>
      </c>
      <c r="O5" s="3">
        <v>0.4239162634541325</v>
      </c>
    </row>
    <row r="6" spans="1:15" ht="12.75">
      <c r="A6" t="s">
        <v>30</v>
      </c>
      <c r="B6" s="1">
        <v>191.1</v>
      </c>
      <c r="C6" s="1">
        <v>463.7</v>
      </c>
      <c r="D6" s="1">
        <v>303.9</v>
      </c>
      <c r="E6" s="1">
        <v>43.3</v>
      </c>
      <c r="F6" s="1">
        <v>0</v>
      </c>
      <c r="G6" s="1">
        <v>3.8</v>
      </c>
      <c r="H6" s="1">
        <v>1005.7</v>
      </c>
      <c r="I6" s="2">
        <f t="shared" si="0"/>
        <v>0.19001690364919954</v>
      </c>
      <c r="J6" s="2">
        <f t="shared" si="1"/>
        <v>0.4610718902257134</v>
      </c>
      <c r="K6" s="2">
        <f t="shared" si="2"/>
        <v>0.30217758774982595</v>
      </c>
      <c r="L6" s="2">
        <f t="shared" si="3"/>
        <v>0.04305458884359152</v>
      </c>
      <c r="M6" s="2"/>
      <c r="N6" s="3">
        <f t="shared" si="4"/>
        <v>0.6510887938749129</v>
      </c>
      <c r="O6" s="3">
        <v>0.5013423486129064</v>
      </c>
    </row>
    <row r="7" spans="1:15" ht="12.75">
      <c r="A7" t="s">
        <v>31</v>
      </c>
      <c r="B7" s="1">
        <v>176.4</v>
      </c>
      <c r="C7" s="1">
        <v>510.7</v>
      </c>
      <c r="D7" s="1">
        <v>284.2</v>
      </c>
      <c r="E7" s="1">
        <v>57.3</v>
      </c>
      <c r="F7" s="1">
        <v>0</v>
      </c>
      <c r="G7" s="1">
        <v>0</v>
      </c>
      <c r="H7" s="1">
        <v>1028.7</v>
      </c>
      <c r="I7" s="2">
        <f t="shared" si="0"/>
        <v>0.1714785651793526</v>
      </c>
      <c r="J7" s="2">
        <f t="shared" si="1"/>
        <v>0.49645183240983765</v>
      </c>
      <c r="K7" s="2">
        <f t="shared" si="2"/>
        <v>0.2762710216778458</v>
      </c>
      <c r="L7" s="2">
        <f t="shared" si="3"/>
        <v>0.05570137066200058</v>
      </c>
      <c r="M7" s="2"/>
      <c r="N7" s="3">
        <f t="shared" si="4"/>
        <v>0.6679303975891903</v>
      </c>
      <c r="O7" s="3">
        <v>0.47205210459803637</v>
      </c>
    </row>
    <row r="8" spans="1:15" ht="12.75">
      <c r="A8" t="s">
        <v>29</v>
      </c>
      <c r="B8" s="1">
        <v>299.6</v>
      </c>
      <c r="C8" s="1">
        <v>420.3</v>
      </c>
      <c r="D8" s="1">
        <v>204.8</v>
      </c>
      <c r="E8" s="1">
        <v>74.9</v>
      </c>
      <c r="F8" s="1">
        <v>0</v>
      </c>
      <c r="G8" s="1">
        <v>0</v>
      </c>
      <c r="H8" s="1">
        <v>999.7</v>
      </c>
      <c r="I8" s="2">
        <f t="shared" si="0"/>
        <v>0.29968990697209164</v>
      </c>
      <c r="J8" s="2">
        <f t="shared" si="1"/>
        <v>0.4204261278383515</v>
      </c>
      <c r="K8" s="2">
        <f t="shared" si="2"/>
        <v>0.20486145843753126</v>
      </c>
      <c r="L8" s="2">
        <f t="shared" si="3"/>
        <v>0.07492247674302291</v>
      </c>
      <c r="M8" s="2"/>
      <c r="N8" s="3">
        <f t="shared" si="4"/>
        <v>0.7201160348104432</v>
      </c>
      <c r="O8" s="3">
        <v>0.47784335300590175</v>
      </c>
    </row>
    <row r="9" spans="1:15" ht="12.75">
      <c r="A9" t="s">
        <v>13</v>
      </c>
      <c r="B9" s="1">
        <v>234.7</v>
      </c>
      <c r="C9" s="1">
        <v>532.9</v>
      </c>
      <c r="D9" s="1">
        <v>197.6</v>
      </c>
      <c r="E9" s="1">
        <v>34.5</v>
      </c>
      <c r="F9" s="1">
        <v>0</v>
      </c>
      <c r="G9" s="1">
        <v>0</v>
      </c>
      <c r="H9" s="1">
        <v>999.7</v>
      </c>
      <c r="I9" s="2">
        <f t="shared" si="0"/>
        <v>0.2347704311293388</v>
      </c>
      <c r="J9" s="2">
        <f t="shared" si="1"/>
        <v>0.5330599179753925</v>
      </c>
      <c r="K9" s="2">
        <f t="shared" si="2"/>
        <v>0.19765929778933677</v>
      </c>
      <c r="L9" s="2">
        <f t="shared" si="3"/>
        <v>0.03451035310593178</v>
      </c>
      <c r="M9" s="2"/>
      <c r="N9" s="3">
        <f t="shared" si="4"/>
        <v>0.7678303491047314</v>
      </c>
      <c r="O9" s="3">
        <v>0.46964089226768024</v>
      </c>
    </row>
    <row r="10" spans="1:15" ht="12.75">
      <c r="A10" t="s">
        <v>26</v>
      </c>
      <c r="B10" s="1">
        <v>90.5</v>
      </c>
      <c r="C10" s="1">
        <v>298.4</v>
      </c>
      <c r="D10" s="1">
        <v>92.4</v>
      </c>
      <c r="E10" s="1">
        <v>18.6</v>
      </c>
      <c r="F10" s="1">
        <v>0</v>
      </c>
      <c r="G10" s="1">
        <v>0</v>
      </c>
      <c r="H10" s="1">
        <v>499.8</v>
      </c>
      <c r="I10" s="2">
        <f t="shared" si="0"/>
        <v>0.18107242897158862</v>
      </c>
      <c r="J10" s="2">
        <f t="shared" si="1"/>
        <v>0.5970388155262104</v>
      </c>
      <c r="K10" s="2">
        <f t="shared" si="2"/>
        <v>0.18487394957983194</v>
      </c>
      <c r="L10" s="2">
        <f t="shared" si="3"/>
        <v>0.03721488595438176</v>
      </c>
      <c r="M10" s="2"/>
      <c r="N10" s="3">
        <f t="shared" si="4"/>
        <v>0.778111244497799</v>
      </c>
      <c r="O10" s="3">
        <v>0.40656262505002</v>
      </c>
    </row>
    <row r="11" spans="1:15" ht="12.75">
      <c r="A11" t="s">
        <v>28</v>
      </c>
      <c r="B11" s="1">
        <v>287.9</v>
      </c>
      <c r="C11" s="1">
        <v>509.3</v>
      </c>
      <c r="D11" s="1">
        <v>157.9</v>
      </c>
      <c r="E11" s="1">
        <v>25.7</v>
      </c>
      <c r="F11" s="1">
        <v>7.2</v>
      </c>
      <c r="G11" s="1">
        <v>12.6</v>
      </c>
      <c r="H11" s="1">
        <v>1000.6</v>
      </c>
      <c r="I11" s="2">
        <f t="shared" si="0"/>
        <v>0.28772736358185086</v>
      </c>
      <c r="J11" s="2">
        <f t="shared" si="1"/>
        <v>0.5089946032380571</v>
      </c>
      <c r="K11" s="2">
        <f t="shared" si="2"/>
        <v>0.15780531680991405</v>
      </c>
      <c r="L11" s="2">
        <f t="shared" si="3"/>
        <v>0.025684589246452127</v>
      </c>
      <c r="M11" s="2"/>
      <c r="N11" s="3">
        <f t="shared" si="4"/>
        <v>0.7967219668199079</v>
      </c>
      <c r="O11" s="3">
        <v>0.5647611433140116</v>
      </c>
    </row>
    <row r="12" spans="1:15" ht="12.75">
      <c r="A12" t="s">
        <v>34</v>
      </c>
      <c r="B12" s="1">
        <v>267.5</v>
      </c>
      <c r="C12" s="1">
        <v>613.6</v>
      </c>
      <c r="D12" s="1">
        <v>173.5</v>
      </c>
      <c r="E12" s="1">
        <v>34.2</v>
      </c>
      <c r="F12" s="1">
        <v>0</v>
      </c>
      <c r="G12" s="1">
        <v>4.9</v>
      </c>
      <c r="H12" s="1">
        <v>1093.6</v>
      </c>
      <c r="I12" s="2">
        <f t="shared" si="0"/>
        <v>0.24460497439648868</v>
      </c>
      <c r="J12" s="2">
        <f t="shared" si="1"/>
        <v>0.5610826627651793</v>
      </c>
      <c r="K12" s="2">
        <f t="shared" si="2"/>
        <v>0.15865032918800295</v>
      </c>
      <c r="L12" s="2">
        <f t="shared" si="3"/>
        <v>0.031272860277980985</v>
      </c>
      <c r="M12" s="2"/>
      <c r="N12" s="3">
        <f t="shared" si="4"/>
        <v>0.8056876371616679</v>
      </c>
      <c r="O12" s="3">
        <v>0.5543160204828091</v>
      </c>
    </row>
    <row r="13" spans="1:15" ht="12.75">
      <c r="A13" t="s">
        <v>8</v>
      </c>
      <c r="B13" s="1">
        <v>7735.3</v>
      </c>
      <c r="C13" s="1">
        <v>13906</v>
      </c>
      <c r="D13" s="1">
        <v>3965.2</v>
      </c>
      <c r="E13" s="1">
        <v>965.5</v>
      </c>
      <c r="F13" s="1">
        <v>40.7</v>
      </c>
      <c r="G13" s="1">
        <v>133.3</v>
      </c>
      <c r="H13" s="1">
        <v>26746</v>
      </c>
      <c r="I13" s="2">
        <f t="shared" si="0"/>
        <v>0.2892133403125701</v>
      </c>
      <c r="J13" s="2">
        <f t="shared" si="1"/>
        <v>0.5199282135646451</v>
      </c>
      <c r="K13" s="2">
        <f t="shared" si="2"/>
        <v>0.14825394451506765</v>
      </c>
      <c r="L13" s="2">
        <f t="shared" si="3"/>
        <v>0.036098855903686534</v>
      </c>
      <c r="M13" s="2"/>
      <c r="N13" s="3">
        <f t="shared" si="4"/>
        <v>0.8091415538772153</v>
      </c>
      <c r="O13" s="3">
        <v>0.543838330965378</v>
      </c>
    </row>
    <row r="14" spans="1:15" ht="12.75">
      <c r="A14" t="s">
        <v>12</v>
      </c>
      <c r="B14" s="1">
        <v>145.2</v>
      </c>
      <c r="C14" s="1">
        <v>288.1</v>
      </c>
      <c r="D14" s="1">
        <v>80.7</v>
      </c>
      <c r="E14" s="1">
        <v>13.8</v>
      </c>
      <c r="F14" s="1">
        <v>0</v>
      </c>
      <c r="G14" s="1">
        <v>0</v>
      </c>
      <c r="H14" s="1">
        <v>527.8</v>
      </c>
      <c r="I14" s="2">
        <f t="shared" si="0"/>
        <v>0.2751042061386889</v>
      </c>
      <c r="J14" s="2">
        <f t="shared" si="1"/>
        <v>0.545850701023115</v>
      </c>
      <c r="K14" s="2">
        <f t="shared" si="2"/>
        <v>0.15289882531261845</v>
      </c>
      <c r="L14" s="2">
        <f t="shared" si="3"/>
        <v>0.026146267525577874</v>
      </c>
      <c r="M14" s="2"/>
      <c r="N14" s="3">
        <f t="shared" si="4"/>
        <v>0.8209549071618039</v>
      </c>
      <c r="O14" s="3">
        <v>0.49488442591890874</v>
      </c>
    </row>
    <row r="15" spans="1:15" ht="12.75">
      <c r="A15" t="s">
        <v>18</v>
      </c>
      <c r="B15" s="1">
        <v>146.4</v>
      </c>
      <c r="C15" s="1">
        <v>674.4</v>
      </c>
      <c r="D15" s="1">
        <v>131.2</v>
      </c>
      <c r="E15" s="1">
        <v>38</v>
      </c>
      <c r="F15" s="1">
        <v>3.2</v>
      </c>
      <c r="G15" s="1">
        <v>6.5</v>
      </c>
      <c r="H15" s="1">
        <v>999.7</v>
      </c>
      <c r="I15" s="2">
        <f t="shared" si="0"/>
        <v>0.146443933179954</v>
      </c>
      <c r="J15" s="2">
        <f t="shared" si="1"/>
        <v>0.6746023807142142</v>
      </c>
      <c r="K15" s="2">
        <f t="shared" si="2"/>
        <v>0.13123937181154344</v>
      </c>
      <c r="L15" s="2">
        <f t="shared" si="3"/>
        <v>0.0380114034210263</v>
      </c>
      <c r="M15" s="2"/>
      <c r="N15" s="3">
        <f t="shared" si="4"/>
        <v>0.8210463138941682</v>
      </c>
      <c r="O15" s="3">
        <v>0.5995798739621886</v>
      </c>
    </row>
    <row r="16" spans="1:15" ht="12.75">
      <c r="A16" t="s">
        <v>33</v>
      </c>
      <c r="B16" s="1">
        <v>248.8</v>
      </c>
      <c r="C16" s="1">
        <v>577.6</v>
      </c>
      <c r="D16" s="1">
        <v>138.1</v>
      </c>
      <c r="E16" s="1">
        <v>25.2</v>
      </c>
      <c r="F16" s="1">
        <v>1.5</v>
      </c>
      <c r="G16" s="1">
        <v>8.5</v>
      </c>
      <c r="H16" s="1">
        <v>999.7</v>
      </c>
      <c r="I16" s="2">
        <f t="shared" si="0"/>
        <v>0.2488746623987196</v>
      </c>
      <c r="J16" s="2">
        <f t="shared" si="1"/>
        <v>0.5777733319995999</v>
      </c>
      <c r="K16" s="2">
        <f t="shared" si="2"/>
        <v>0.1381414424327298</v>
      </c>
      <c r="L16" s="2">
        <f t="shared" si="3"/>
        <v>0.0252075622686806</v>
      </c>
      <c r="M16" s="2"/>
      <c r="N16" s="3">
        <f t="shared" si="4"/>
        <v>0.8266479943983195</v>
      </c>
      <c r="O16" s="3">
        <v>0.5455636691007302</v>
      </c>
    </row>
    <row r="17" spans="1:15" ht="12.75">
      <c r="A17" t="s">
        <v>27</v>
      </c>
      <c r="B17" s="1">
        <v>313</v>
      </c>
      <c r="C17" s="1">
        <v>577.1</v>
      </c>
      <c r="D17" s="1">
        <v>135.4</v>
      </c>
      <c r="E17" s="1">
        <v>21.8</v>
      </c>
      <c r="F17" s="1">
        <v>4.5</v>
      </c>
      <c r="G17" s="1">
        <v>7.8</v>
      </c>
      <c r="H17" s="1">
        <v>1059.6</v>
      </c>
      <c r="I17" s="2">
        <f t="shared" si="0"/>
        <v>0.29539448848622124</v>
      </c>
      <c r="J17" s="2">
        <f t="shared" si="1"/>
        <v>0.5446394865987165</v>
      </c>
      <c r="K17" s="2">
        <f t="shared" si="2"/>
        <v>0.12778406946017368</v>
      </c>
      <c r="L17" s="2">
        <f t="shared" si="3"/>
        <v>0.02057380143450359</v>
      </c>
      <c r="M17" s="2"/>
      <c r="N17" s="3">
        <f t="shared" si="4"/>
        <v>0.8400339750849377</v>
      </c>
      <c r="O17" s="3">
        <v>0.6580785201963005</v>
      </c>
    </row>
    <row r="18" spans="1:15" ht="12.75">
      <c r="A18" t="s">
        <v>21</v>
      </c>
      <c r="B18" s="1">
        <v>318.1</v>
      </c>
      <c r="C18" s="1">
        <v>538.7</v>
      </c>
      <c r="D18" s="1">
        <v>129.5</v>
      </c>
      <c r="E18" s="1">
        <v>14.4</v>
      </c>
      <c r="F18" s="1">
        <v>3.2</v>
      </c>
      <c r="G18" s="1">
        <v>6.9</v>
      </c>
      <c r="H18" s="1">
        <v>1010.7</v>
      </c>
      <c r="I18" s="2">
        <f t="shared" si="0"/>
        <v>0.314732363708321</v>
      </c>
      <c r="J18" s="2">
        <f t="shared" si="1"/>
        <v>0.5329969328188384</v>
      </c>
      <c r="K18" s="2">
        <f t="shared" si="2"/>
        <v>0.12812901949144156</v>
      </c>
      <c r="L18" s="2">
        <f t="shared" si="3"/>
        <v>0.014247551202137132</v>
      </c>
      <c r="M18" s="2"/>
      <c r="N18" s="3">
        <f t="shared" si="4"/>
        <v>0.8477292965271594</v>
      </c>
      <c r="O18" s="3">
        <v>0.5712872266745819</v>
      </c>
    </row>
    <row r="19" spans="1:15" ht="12.75">
      <c r="A19" t="s">
        <v>35</v>
      </c>
      <c r="B19" s="1">
        <v>219.6</v>
      </c>
      <c r="C19" s="1">
        <v>643.5</v>
      </c>
      <c r="D19" s="1">
        <v>127.2</v>
      </c>
      <c r="E19" s="1">
        <v>21</v>
      </c>
      <c r="F19" s="1">
        <v>0</v>
      </c>
      <c r="G19" s="1">
        <v>3.3</v>
      </c>
      <c r="H19" s="1">
        <v>1014.6</v>
      </c>
      <c r="I19" s="2">
        <f t="shared" si="0"/>
        <v>0.21643997634535778</v>
      </c>
      <c r="J19" s="2">
        <f t="shared" si="1"/>
        <v>0.6342400946185689</v>
      </c>
      <c r="K19" s="2">
        <f t="shared" si="2"/>
        <v>0.12536960378474277</v>
      </c>
      <c r="L19" s="2">
        <f t="shared" si="3"/>
        <v>0.02069781194559432</v>
      </c>
      <c r="M19" s="2"/>
      <c r="N19" s="3">
        <f t="shared" si="4"/>
        <v>0.8506800709639266</v>
      </c>
      <c r="O19" s="3">
        <v>0.607431500098561</v>
      </c>
    </row>
    <row r="20" spans="1:15" ht="12.75">
      <c r="A20" t="s">
        <v>17</v>
      </c>
      <c r="B20" s="1">
        <v>281.3</v>
      </c>
      <c r="C20" s="1">
        <v>590.3</v>
      </c>
      <c r="D20" s="1">
        <v>90.2</v>
      </c>
      <c r="E20" s="1">
        <v>21.9</v>
      </c>
      <c r="F20" s="1">
        <v>0</v>
      </c>
      <c r="G20" s="1">
        <v>16</v>
      </c>
      <c r="H20" s="1">
        <v>999.7</v>
      </c>
      <c r="I20" s="2">
        <f t="shared" si="0"/>
        <v>0.2813844153245974</v>
      </c>
      <c r="J20" s="2">
        <f t="shared" si="1"/>
        <v>0.5904771431429429</v>
      </c>
      <c r="K20" s="2">
        <f t="shared" si="2"/>
        <v>0.09022706812043613</v>
      </c>
      <c r="L20" s="2">
        <f t="shared" si="3"/>
        <v>0.021906571971591474</v>
      </c>
      <c r="M20" s="2"/>
      <c r="N20" s="3">
        <f t="shared" si="4"/>
        <v>0.8718615584675402</v>
      </c>
      <c r="O20" s="3">
        <v>0.5279583875162549</v>
      </c>
    </row>
    <row r="21" spans="1:15" ht="12.75">
      <c r="A21" t="s">
        <v>24</v>
      </c>
      <c r="B21" s="1">
        <v>314.8</v>
      </c>
      <c r="C21" s="1">
        <v>565</v>
      </c>
      <c r="D21" s="1">
        <v>94.9</v>
      </c>
      <c r="E21" s="1">
        <v>23.1</v>
      </c>
      <c r="F21" s="1">
        <v>3.7</v>
      </c>
      <c r="G21" s="1">
        <v>7.1</v>
      </c>
      <c r="H21" s="1">
        <v>1008.7</v>
      </c>
      <c r="I21" s="2">
        <f t="shared" si="0"/>
        <v>0.31208486170318234</v>
      </c>
      <c r="J21" s="2">
        <f t="shared" si="1"/>
        <v>0.5601268960047586</v>
      </c>
      <c r="K21" s="2">
        <f t="shared" si="2"/>
        <v>0.09408149102805591</v>
      </c>
      <c r="L21" s="2">
        <f t="shared" si="3"/>
        <v>0.022900763358778626</v>
      </c>
      <c r="M21" s="2"/>
      <c r="N21" s="3">
        <f t="shared" si="4"/>
        <v>0.8722117577079409</v>
      </c>
      <c r="O21" s="3">
        <v>0.558838108456429</v>
      </c>
    </row>
    <row r="22" spans="1:15" ht="12.75">
      <c r="A22" t="s">
        <v>19</v>
      </c>
      <c r="B22" s="1">
        <v>178.6</v>
      </c>
      <c r="C22" s="1">
        <v>257.4</v>
      </c>
      <c r="D22" s="1">
        <v>55.2</v>
      </c>
      <c r="E22" s="1">
        <v>2.6</v>
      </c>
      <c r="F22" s="1">
        <v>3.1</v>
      </c>
      <c r="G22" s="1">
        <v>2.9</v>
      </c>
      <c r="H22" s="1">
        <v>499.8</v>
      </c>
      <c r="I22" s="2">
        <f t="shared" si="0"/>
        <v>0.3573429371748699</v>
      </c>
      <c r="J22" s="2">
        <f t="shared" si="1"/>
        <v>0.5150060024009603</v>
      </c>
      <c r="K22" s="2">
        <f t="shared" si="2"/>
        <v>0.11044417767106843</v>
      </c>
      <c r="L22" s="2">
        <f t="shared" si="3"/>
        <v>0.005202080832332933</v>
      </c>
      <c r="M22" s="2"/>
      <c r="N22" s="3">
        <f t="shared" si="4"/>
        <v>0.8723489395758302</v>
      </c>
      <c r="O22" s="3">
        <v>0.511204481792717</v>
      </c>
    </row>
    <row r="23" spans="1:15" ht="12.75">
      <c r="A23" t="s">
        <v>16</v>
      </c>
      <c r="B23" s="1">
        <v>408.9</v>
      </c>
      <c r="C23" s="1">
        <v>490.6</v>
      </c>
      <c r="D23" s="1">
        <v>92.9</v>
      </c>
      <c r="E23" s="1">
        <v>31.3</v>
      </c>
      <c r="F23" s="1">
        <v>1.7</v>
      </c>
      <c r="G23" s="1">
        <v>5.2</v>
      </c>
      <c r="H23" s="1">
        <v>1030.6</v>
      </c>
      <c r="I23" s="2">
        <f t="shared" si="0"/>
        <v>0.39675916941587425</v>
      </c>
      <c r="J23" s="2">
        <f t="shared" si="1"/>
        <v>0.4760333786143994</v>
      </c>
      <c r="K23" s="2">
        <f t="shared" si="2"/>
        <v>0.09014166504948574</v>
      </c>
      <c r="L23" s="2">
        <f t="shared" si="3"/>
        <v>0.03037065786920241</v>
      </c>
      <c r="M23" s="2"/>
      <c r="N23" s="3">
        <f t="shared" si="4"/>
        <v>0.8727925480302736</v>
      </c>
      <c r="O23" s="3">
        <v>0.4873859887444208</v>
      </c>
    </row>
    <row r="24" spans="1:15" ht="12.75">
      <c r="A24" t="s">
        <v>9</v>
      </c>
      <c r="B24" s="1">
        <v>382.3</v>
      </c>
      <c r="C24" s="1">
        <v>533.6</v>
      </c>
      <c r="D24" s="1">
        <v>96.5</v>
      </c>
      <c r="E24" s="1">
        <v>25</v>
      </c>
      <c r="F24" s="1">
        <v>2.1</v>
      </c>
      <c r="G24" s="1">
        <v>0</v>
      </c>
      <c r="H24" s="1">
        <v>1039.6</v>
      </c>
      <c r="I24" s="2">
        <f t="shared" si="0"/>
        <v>0.3677375913813005</v>
      </c>
      <c r="J24" s="2">
        <f t="shared" si="1"/>
        <v>0.5132743362831859</v>
      </c>
      <c r="K24" s="2">
        <f t="shared" si="2"/>
        <v>0.09282416313966911</v>
      </c>
      <c r="L24" s="2">
        <f t="shared" si="3"/>
        <v>0.024047710657945365</v>
      </c>
      <c r="M24" s="2"/>
      <c r="N24" s="3">
        <f t="shared" si="4"/>
        <v>0.8810119276644863</v>
      </c>
      <c r="O24" s="3">
        <v>0.5227972297037322</v>
      </c>
    </row>
    <row r="25" spans="1:15" ht="12.75">
      <c r="A25" t="s">
        <v>14</v>
      </c>
      <c r="B25" s="1">
        <v>211.7</v>
      </c>
      <c r="C25" s="1">
        <v>685.1</v>
      </c>
      <c r="D25" s="1">
        <v>89</v>
      </c>
      <c r="E25" s="1">
        <v>16.4</v>
      </c>
      <c r="F25" s="1">
        <v>3.6</v>
      </c>
      <c r="G25" s="1">
        <v>0</v>
      </c>
      <c r="H25" s="1">
        <v>1005.7</v>
      </c>
      <c r="I25" s="2">
        <f t="shared" si="0"/>
        <v>0.21050014914984586</v>
      </c>
      <c r="J25" s="2">
        <f t="shared" si="1"/>
        <v>0.6812170627423685</v>
      </c>
      <c r="K25" s="2">
        <f t="shared" si="2"/>
        <v>0.08849557522123894</v>
      </c>
      <c r="L25" s="2">
        <f t="shared" si="3"/>
        <v>0.01630704981604852</v>
      </c>
      <c r="M25" s="2"/>
      <c r="N25" s="3">
        <f t="shared" si="4"/>
        <v>0.8917172118922143</v>
      </c>
      <c r="O25" s="3">
        <v>0.6834045938152529</v>
      </c>
    </row>
    <row r="26" spans="1:15" ht="12.75">
      <c r="A26" t="s">
        <v>32</v>
      </c>
      <c r="B26" s="1">
        <v>107.3</v>
      </c>
      <c r="C26" s="1">
        <v>343.1</v>
      </c>
      <c r="D26" s="1">
        <v>46.4</v>
      </c>
      <c r="E26" s="1">
        <v>3.1</v>
      </c>
      <c r="F26" s="1">
        <v>0</v>
      </c>
      <c r="G26" s="1">
        <v>0</v>
      </c>
      <c r="H26" s="1">
        <v>499.8</v>
      </c>
      <c r="I26" s="2">
        <f t="shared" si="0"/>
        <v>0.21468587434973987</v>
      </c>
      <c r="J26" s="2">
        <f t="shared" si="1"/>
        <v>0.6864745898359345</v>
      </c>
      <c r="K26" s="2">
        <f t="shared" si="2"/>
        <v>0.09283713485394157</v>
      </c>
      <c r="L26" s="2">
        <f t="shared" si="3"/>
        <v>0.006202480992396959</v>
      </c>
      <c r="M26" s="2"/>
      <c r="N26" s="3">
        <f t="shared" si="4"/>
        <v>0.9011604641856743</v>
      </c>
      <c r="O26" s="3">
        <v>0.5018007202881152</v>
      </c>
    </row>
    <row r="27" spans="1:15" ht="12.75">
      <c r="A27" t="s">
        <v>11</v>
      </c>
      <c r="B27" s="1">
        <v>351.1</v>
      </c>
      <c r="C27" s="1">
        <v>562.8</v>
      </c>
      <c r="D27" s="1">
        <v>74.8</v>
      </c>
      <c r="E27" s="1">
        <v>16.1</v>
      </c>
      <c r="F27" s="1">
        <v>0.8</v>
      </c>
      <c r="G27" s="1">
        <v>0</v>
      </c>
      <c r="H27" s="1">
        <v>1005.7</v>
      </c>
      <c r="I27" s="2">
        <f t="shared" si="0"/>
        <v>0.3491100725862583</v>
      </c>
      <c r="J27" s="2">
        <f t="shared" si="1"/>
        <v>0.5596102217361041</v>
      </c>
      <c r="K27" s="2">
        <f t="shared" si="2"/>
        <v>0.07437605647807496</v>
      </c>
      <c r="L27" s="2">
        <f t="shared" si="3"/>
        <v>0.016008750124291538</v>
      </c>
      <c r="M27" s="2"/>
      <c r="N27" s="3">
        <f t="shared" si="4"/>
        <v>0.9087202943223625</v>
      </c>
      <c r="O27" s="3">
        <v>0.5560306254350205</v>
      </c>
    </row>
    <row r="28" spans="1:15" ht="12.75">
      <c r="A28" t="s">
        <v>25</v>
      </c>
      <c r="B28" s="1">
        <v>102.9</v>
      </c>
      <c r="C28" s="1">
        <v>174</v>
      </c>
      <c r="D28" s="1">
        <v>19.1</v>
      </c>
      <c r="E28" s="1">
        <v>1.6</v>
      </c>
      <c r="F28" s="1">
        <v>1.7</v>
      </c>
      <c r="G28" s="1">
        <v>1.6</v>
      </c>
      <c r="H28" s="1">
        <v>300.9</v>
      </c>
      <c r="I28" s="2">
        <f t="shared" si="0"/>
        <v>0.34197407776669997</v>
      </c>
      <c r="J28" s="2">
        <f t="shared" si="1"/>
        <v>0.5782652043868395</v>
      </c>
      <c r="K28" s="2">
        <f t="shared" si="2"/>
        <v>0.06347623795280825</v>
      </c>
      <c r="L28" s="2">
        <f t="shared" si="3"/>
        <v>0.005317381189764042</v>
      </c>
      <c r="M28" s="2"/>
      <c r="N28" s="3">
        <f t="shared" si="4"/>
        <v>0.9202392821535395</v>
      </c>
      <c r="O28" s="3">
        <v>0.4955134596211367</v>
      </c>
    </row>
    <row r="29" spans="1:15" ht="12.75">
      <c r="A29" t="s">
        <v>20</v>
      </c>
      <c r="B29" s="1">
        <v>513.9</v>
      </c>
      <c r="C29" s="1">
        <v>431.6</v>
      </c>
      <c r="D29" s="1">
        <v>46.3</v>
      </c>
      <c r="E29" s="1">
        <v>7.8</v>
      </c>
      <c r="F29" s="1">
        <v>0</v>
      </c>
      <c r="G29" s="1">
        <v>0</v>
      </c>
      <c r="H29" s="1">
        <v>999.7</v>
      </c>
      <c r="I29" s="2">
        <f t="shared" si="0"/>
        <v>0.5140542162648795</v>
      </c>
      <c r="J29" s="2">
        <f t="shared" si="1"/>
        <v>0.4317295188556567</v>
      </c>
      <c r="K29" s="2">
        <f t="shared" si="2"/>
        <v>0.04631389416825047</v>
      </c>
      <c r="L29" s="2">
        <f t="shared" si="3"/>
        <v>0.0078023407022106625</v>
      </c>
      <c r="M29" s="2"/>
      <c r="N29" s="3">
        <f t="shared" si="4"/>
        <v>0.9457837351205362</v>
      </c>
      <c r="O29" s="3">
        <v>0.6334900470141043</v>
      </c>
    </row>
    <row r="30" spans="1:15" ht="12.75">
      <c r="A30" t="s">
        <v>15</v>
      </c>
      <c r="B30" s="1">
        <v>518.4</v>
      </c>
      <c r="C30" s="1">
        <v>472.3</v>
      </c>
      <c r="D30" s="1">
        <v>39.1</v>
      </c>
      <c r="E30" s="1">
        <v>9.8</v>
      </c>
      <c r="F30" s="1">
        <v>0</v>
      </c>
      <c r="G30" s="1">
        <v>0.7</v>
      </c>
      <c r="H30" s="1">
        <v>1040.2</v>
      </c>
      <c r="I30" s="2">
        <f t="shared" si="0"/>
        <v>0.49836569890405685</v>
      </c>
      <c r="J30" s="2">
        <f t="shared" si="1"/>
        <v>0.45404729859642373</v>
      </c>
      <c r="K30" s="2">
        <f t="shared" si="2"/>
        <v>0.03758892520669102</v>
      </c>
      <c r="L30" s="2">
        <f t="shared" si="3"/>
        <v>0.009421265141318977</v>
      </c>
      <c r="M30" s="2"/>
      <c r="N30" s="3">
        <f t="shared" si="4"/>
        <v>0.9524129975004806</v>
      </c>
      <c r="O30" s="3">
        <v>0.6281484329936551</v>
      </c>
    </row>
    <row r="31" spans="1:15" ht="12.75">
      <c r="A31" t="s">
        <v>23</v>
      </c>
      <c r="B31" s="1">
        <v>584</v>
      </c>
      <c r="C31" s="1">
        <v>390.1</v>
      </c>
      <c r="D31" s="1">
        <v>29.6</v>
      </c>
      <c r="E31" s="1">
        <v>3.9</v>
      </c>
      <c r="F31" s="1">
        <v>0.9</v>
      </c>
      <c r="G31" s="1">
        <v>2.1</v>
      </c>
      <c r="H31" s="1">
        <v>1010.7</v>
      </c>
      <c r="I31" s="2">
        <f t="shared" si="0"/>
        <v>0.5778173543088948</v>
      </c>
      <c r="J31" s="2">
        <f t="shared" si="1"/>
        <v>0.38597011971900663</v>
      </c>
      <c r="K31" s="2">
        <f t="shared" si="2"/>
        <v>0.029286633026615216</v>
      </c>
      <c r="L31" s="2">
        <f t="shared" si="3"/>
        <v>0.00385871178391214</v>
      </c>
      <c r="M31" s="2"/>
      <c r="N31" s="3">
        <f t="shared" si="4"/>
        <v>0.9637874740279014</v>
      </c>
      <c r="O31" s="3">
        <v>0.7118828534678935</v>
      </c>
    </row>
    <row r="32" spans="1:15" ht="12.75">
      <c r="A32" t="s">
        <v>10</v>
      </c>
      <c r="B32" s="1">
        <v>530.9</v>
      </c>
      <c r="C32" s="1">
        <v>444</v>
      </c>
      <c r="D32" s="1">
        <v>29.6</v>
      </c>
      <c r="E32" s="1">
        <v>3.2</v>
      </c>
      <c r="F32" s="1">
        <v>0</v>
      </c>
      <c r="G32" s="1">
        <v>0</v>
      </c>
      <c r="H32" s="1">
        <v>1007.7</v>
      </c>
      <c r="I32" s="2">
        <f t="shared" si="0"/>
        <v>0.5268433065396447</v>
      </c>
      <c r="J32" s="2">
        <f t="shared" si="1"/>
        <v>0.4406073236082167</v>
      </c>
      <c r="K32" s="2">
        <f t="shared" si="2"/>
        <v>0.029373821573881114</v>
      </c>
      <c r="L32" s="2">
        <f t="shared" si="3"/>
        <v>0.003175548278257418</v>
      </c>
      <c r="M32" s="2"/>
      <c r="N32" s="3">
        <f t="shared" si="4"/>
        <v>0.9674506301478614</v>
      </c>
      <c r="O32" s="3">
        <v>0.7204525156296516</v>
      </c>
    </row>
    <row r="33" spans="14:15" ht="12.75">
      <c r="N33" t="s">
        <v>41</v>
      </c>
      <c r="O33">
        <f>CORREL(N3:N32,O3:O32)</f>
        <v>0.7775093675287539</v>
      </c>
    </row>
    <row r="34" ht="12.75">
      <c r="B34" s="1" t="s">
        <v>38</v>
      </c>
    </row>
    <row r="35" spans="1:13" ht="12.75">
      <c r="A35" t="s">
        <v>1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  <c r="H35" s="1" t="s">
        <v>8</v>
      </c>
      <c r="I35" s="1" t="s">
        <v>2</v>
      </c>
      <c r="J35" s="1" t="s">
        <v>3</v>
      </c>
      <c r="K35" s="1" t="s">
        <v>4</v>
      </c>
      <c r="L35" s="1" t="s">
        <v>5</v>
      </c>
      <c r="M35" s="1"/>
    </row>
    <row r="36" spans="1:14" ht="12.75">
      <c r="A36" t="s">
        <v>36</v>
      </c>
      <c r="B36" s="1">
        <v>61.5</v>
      </c>
      <c r="C36" s="1">
        <v>214.8</v>
      </c>
      <c r="D36" s="1">
        <v>313.7</v>
      </c>
      <c r="E36" s="1">
        <v>196.3</v>
      </c>
      <c r="F36" s="1">
        <v>154.8</v>
      </c>
      <c r="G36" s="1">
        <v>67.6</v>
      </c>
      <c r="H36" s="1">
        <v>1008.7</v>
      </c>
      <c r="I36" s="2">
        <f aca="true" t="shared" si="5" ref="I36:I65">B36/$H36</f>
        <v>0.060969564786358676</v>
      </c>
      <c r="J36" s="2">
        <f aca="true" t="shared" si="6" ref="J36:J65">C36/$H36</f>
        <v>0.21294735798552591</v>
      </c>
      <c r="K36" s="2">
        <f aca="true" t="shared" si="7" ref="K36:K65">D36/$H36</f>
        <v>0.3109943491622881</v>
      </c>
      <c r="L36" s="2">
        <f aca="true" t="shared" si="8" ref="L36:L65">E36/$H36</f>
        <v>0.1946069197977595</v>
      </c>
      <c r="M36" s="2"/>
      <c r="N36" s="3">
        <f aca="true" t="shared" si="9" ref="N36:N65">I36+J36</f>
        <v>0.2739169227718846</v>
      </c>
    </row>
    <row r="37" spans="1:14" ht="12.75">
      <c r="A37" t="s">
        <v>26</v>
      </c>
      <c r="B37" s="1">
        <v>45.5</v>
      </c>
      <c r="C37" s="1">
        <v>157.7</v>
      </c>
      <c r="D37" s="1">
        <v>58.4</v>
      </c>
      <c r="E37" s="1">
        <v>28.5</v>
      </c>
      <c r="F37" s="1">
        <v>204.1</v>
      </c>
      <c r="G37" s="1">
        <v>5.6</v>
      </c>
      <c r="H37" s="1">
        <v>499.8</v>
      </c>
      <c r="I37" s="2">
        <f t="shared" si="5"/>
        <v>0.09103641456582633</v>
      </c>
      <c r="J37" s="2">
        <f t="shared" si="6"/>
        <v>0.31552621048419366</v>
      </c>
      <c r="K37" s="2">
        <f t="shared" si="7"/>
        <v>0.11684673869547818</v>
      </c>
      <c r="L37" s="2">
        <f t="shared" si="8"/>
        <v>0.05702280912364946</v>
      </c>
      <c r="M37" s="2"/>
      <c r="N37" s="3">
        <f t="shared" si="9"/>
        <v>0.40656262505002</v>
      </c>
    </row>
    <row r="38" spans="1:14" ht="12.75">
      <c r="A38" t="s">
        <v>22</v>
      </c>
      <c r="B38" s="1">
        <v>95.5</v>
      </c>
      <c r="C38" s="1">
        <v>333.8</v>
      </c>
      <c r="D38" s="1">
        <v>281</v>
      </c>
      <c r="E38" s="1">
        <v>100.5</v>
      </c>
      <c r="F38" s="1">
        <v>183.3</v>
      </c>
      <c r="G38" s="1">
        <v>18.5</v>
      </c>
      <c r="H38" s="1">
        <v>1012.7</v>
      </c>
      <c r="I38" s="2">
        <f t="shared" si="5"/>
        <v>0.09430236002764886</v>
      </c>
      <c r="J38" s="2">
        <f t="shared" si="6"/>
        <v>0.32961390342648367</v>
      </c>
      <c r="K38" s="2">
        <f t="shared" si="7"/>
        <v>0.2774760541127678</v>
      </c>
      <c r="L38" s="2">
        <f t="shared" si="8"/>
        <v>0.09923965636417498</v>
      </c>
      <c r="M38" s="2"/>
      <c r="N38" s="3">
        <f t="shared" si="9"/>
        <v>0.4239162634541325</v>
      </c>
    </row>
    <row r="39" spans="1:14" ht="12.75">
      <c r="A39" t="s">
        <v>37</v>
      </c>
      <c r="B39" s="1">
        <v>58.8</v>
      </c>
      <c r="C39" s="1">
        <v>401.2</v>
      </c>
      <c r="D39" s="1">
        <v>292.4</v>
      </c>
      <c r="E39" s="1">
        <v>146.8</v>
      </c>
      <c r="F39" s="1">
        <v>95</v>
      </c>
      <c r="G39" s="1">
        <v>42</v>
      </c>
      <c r="H39" s="1">
        <v>1036.2</v>
      </c>
      <c r="I39" s="2">
        <f t="shared" si="5"/>
        <v>0.0567458019687319</v>
      </c>
      <c r="J39" s="2">
        <f t="shared" si="6"/>
        <v>0.3871839413240687</v>
      </c>
      <c r="K39" s="2">
        <f t="shared" si="7"/>
        <v>0.282184906388728</v>
      </c>
      <c r="L39" s="2">
        <f t="shared" si="8"/>
        <v>0.14167149198996334</v>
      </c>
      <c r="M39" s="2"/>
      <c r="N39" s="3">
        <f t="shared" si="9"/>
        <v>0.4439297432928006</v>
      </c>
    </row>
    <row r="40" spans="1:14" ht="12.75">
      <c r="A40" t="s">
        <v>13</v>
      </c>
      <c r="B40" s="1">
        <v>133.2</v>
      </c>
      <c r="C40" s="1">
        <v>336.3</v>
      </c>
      <c r="D40" s="1">
        <v>267.4</v>
      </c>
      <c r="E40" s="1">
        <v>86.4</v>
      </c>
      <c r="F40" s="1">
        <v>176.4</v>
      </c>
      <c r="G40" s="1">
        <v>0</v>
      </c>
      <c r="H40" s="1">
        <v>999.7</v>
      </c>
      <c r="I40" s="2">
        <f t="shared" si="5"/>
        <v>0.13323997199159746</v>
      </c>
      <c r="J40" s="2">
        <f t="shared" si="6"/>
        <v>0.3364009202760828</v>
      </c>
      <c r="K40" s="2">
        <f t="shared" si="7"/>
        <v>0.2674802440732219</v>
      </c>
      <c r="L40" s="2">
        <f t="shared" si="8"/>
        <v>0.08642592777833351</v>
      </c>
      <c r="M40" s="2"/>
      <c r="N40" s="3">
        <f t="shared" si="9"/>
        <v>0.46964089226768024</v>
      </c>
    </row>
    <row r="41" spans="1:14" ht="12.75">
      <c r="A41" t="s">
        <v>31</v>
      </c>
      <c r="B41" s="1">
        <v>120.8</v>
      </c>
      <c r="C41" s="1">
        <v>364.8</v>
      </c>
      <c r="D41" s="1">
        <v>225.8</v>
      </c>
      <c r="E41" s="1">
        <v>90.1</v>
      </c>
      <c r="F41" s="1">
        <v>173.6</v>
      </c>
      <c r="G41" s="1">
        <v>53.5</v>
      </c>
      <c r="H41" s="1">
        <v>1028.7</v>
      </c>
      <c r="I41" s="2">
        <f t="shared" si="5"/>
        <v>0.11742976572372897</v>
      </c>
      <c r="J41" s="2">
        <f t="shared" si="6"/>
        <v>0.3546223388743074</v>
      </c>
      <c r="K41" s="2">
        <f t="shared" si="7"/>
        <v>0.21950034023524836</v>
      </c>
      <c r="L41" s="2">
        <f t="shared" si="8"/>
        <v>0.08758627393797996</v>
      </c>
      <c r="M41" s="2"/>
      <c r="N41" s="3">
        <f t="shared" si="9"/>
        <v>0.47205210459803637</v>
      </c>
    </row>
    <row r="42" spans="1:14" ht="12.75">
      <c r="A42" t="s">
        <v>29</v>
      </c>
      <c r="B42" s="1">
        <v>152.1</v>
      </c>
      <c r="C42" s="1">
        <v>325.6</v>
      </c>
      <c r="D42" s="1">
        <v>175.4</v>
      </c>
      <c r="E42" s="1">
        <v>98</v>
      </c>
      <c r="F42" s="1">
        <v>244.2</v>
      </c>
      <c r="G42" s="1">
        <v>4.4</v>
      </c>
      <c r="H42" s="1">
        <v>999.7</v>
      </c>
      <c r="I42" s="2">
        <f t="shared" si="5"/>
        <v>0.15214564369310793</v>
      </c>
      <c r="J42" s="2">
        <f t="shared" si="6"/>
        <v>0.32569770931279385</v>
      </c>
      <c r="K42" s="2">
        <f t="shared" si="7"/>
        <v>0.17545263579073722</v>
      </c>
      <c r="L42" s="2">
        <f t="shared" si="8"/>
        <v>0.0980294088226468</v>
      </c>
      <c r="M42" s="2"/>
      <c r="N42" s="3">
        <f t="shared" si="9"/>
        <v>0.47784335300590175</v>
      </c>
    </row>
    <row r="43" spans="1:14" ht="12.75">
      <c r="A43" t="s">
        <v>16</v>
      </c>
      <c r="B43" s="1">
        <v>172.3</v>
      </c>
      <c r="C43" s="1">
        <v>330</v>
      </c>
      <c r="D43" s="1">
        <v>121.6</v>
      </c>
      <c r="E43" s="1">
        <v>58.2</v>
      </c>
      <c r="F43" s="1">
        <v>332.2</v>
      </c>
      <c r="G43" s="1">
        <v>16.3</v>
      </c>
      <c r="H43" s="1">
        <v>1030.6</v>
      </c>
      <c r="I43" s="2">
        <f t="shared" si="5"/>
        <v>0.1671841645643315</v>
      </c>
      <c r="J43" s="2">
        <f t="shared" si="6"/>
        <v>0.3202018241800893</v>
      </c>
      <c r="K43" s="2">
        <f t="shared" si="7"/>
        <v>0.11798952066757229</v>
      </c>
      <c r="L43" s="2">
        <f t="shared" si="8"/>
        <v>0.0564719580826703</v>
      </c>
      <c r="M43" s="2"/>
      <c r="N43" s="3">
        <f t="shared" si="9"/>
        <v>0.4873859887444208</v>
      </c>
    </row>
    <row r="44" spans="1:14" ht="12.75">
      <c r="A44" t="s">
        <v>12</v>
      </c>
      <c r="B44" s="1">
        <v>103.2</v>
      </c>
      <c r="C44" s="1">
        <v>158</v>
      </c>
      <c r="D44" s="1">
        <v>81.2</v>
      </c>
      <c r="E44" s="1">
        <v>34.2</v>
      </c>
      <c r="F44" s="1">
        <v>151.2</v>
      </c>
      <c r="G44" s="1">
        <v>0</v>
      </c>
      <c r="H44" s="1">
        <v>527.8</v>
      </c>
      <c r="I44" s="2">
        <f t="shared" si="5"/>
        <v>0.1955286093217128</v>
      </c>
      <c r="J44" s="2">
        <f t="shared" si="6"/>
        <v>0.29935581659719596</v>
      </c>
      <c r="K44" s="2">
        <f t="shared" si="7"/>
        <v>0.15384615384615385</v>
      </c>
      <c r="L44" s="2">
        <f t="shared" si="8"/>
        <v>0.06479727169382343</v>
      </c>
      <c r="M44" s="2"/>
      <c r="N44" s="3">
        <f t="shared" si="9"/>
        <v>0.49488442591890874</v>
      </c>
    </row>
    <row r="45" spans="1:14" ht="12.75">
      <c r="A45" t="s">
        <v>25</v>
      </c>
      <c r="B45" s="1">
        <v>33.2</v>
      </c>
      <c r="C45" s="1">
        <v>115.9</v>
      </c>
      <c r="D45" s="1">
        <v>21.7</v>
      </c>
      <c r="E45" s="1">
        <v>0.8</v>
      </c>
      <c r="F45" s="1">
        <v>129.3</v>
      </c>
      <c r="G45" s="1">
        <v>0</v>
      </c>
      <c r="H45" s="1">
        <v>300.9</v>
      </c>
      <c r="I45" s="2">
        <f t="shared" si="5"/>
        <v>0.11033565968760388</v>
      </c>
      <c r="J45" s="2">
        <f t="shared" si="6"/>
        <v>0.3851777999335328</v>
      </c>
      <c r="K45" s="2">
        <f t="shared" si="7"/>
        <v>0.07211698238617481</v>
      </c>
      <c r="L45" s="2">
        <f t="shared" si="8"/>
        <v>0.002658690594882021</v>
      </c>
      <c r="M45" s="2"/>
      <c r="N45" s="3">
        <f t="shared" si="9"/>
        <v>0.4955134596211367</v>
      </c>
    </row>
    <row r="46" spans="1:14" ht="12.75">
      <c r="A46" t="s">
        <v>30</v>
      </c>
      <c r="B46" s="1">
        <v>129.3</v>
      </c>
      <c r="C46" s="1">
        <v>374.9</v>
      </c>
      <c r="D46" s="1">
        <v>254.9</v>
      </c>
      <c r="E46" s="1">
        <v>82.4</v>
      </c>
      <c r="F46" s="1">
        <v>148.5</v>
      </c>
      <c r="G46" s="1">
        <v>15.6</v>
      </c>
      <c r="H46" s="1">
        <v>1005.7</v>
      </c>
      <c r="I46" s="2">
        <f t="shared" si="5"/>
        <v>0.12856716714726063</v>
      </c>
      <c r="J46" s="2">
        <f t="shared" si="6"/>
        <v>0.37277518146564576</v>
      </c>
      <c r="K46" s="2">
        <f t="shared" si="7"/>
        <v>0.2534553047628517</v>
      </c>
      <c r="L46" s="2">
        <f t="shared" si="8"/>
        <v>0.08193298200258527</v>
      </c>
      <c r="M46" s="2"/>
      <c r="N46" s="3">
        <f t="shared" si="9"/>
        <v>0.5013423486129064</v>
      </c>
    </row>
    <row r="47" spans="1:14" ht="12.75">
      <c r="A47" t="s">
        <v>32</v>
      </c>
      <c r="B47" s="1">
        <v>42.6</v>
      </c>
      <c r="C47" s="1">
        <v>208.2</v>
      </c>
      <c r="D47" s="1">
        <v>29.3</v>
      </c>
      <c r="E47" s="1">
        <v>6.7</v>
      </c>
      <c r="F47" s="1">
        <v>208.2</v>
      </c>
      <c r="G47" s="1">
        <v>4.9</v>
      </c>
      <c r="H47" s="1">
        <v>499.8</v>
      </c>
      <c r="I47" s="2">
        <f t="shared" si="5"/>
        <v>0.08523409363745499</v>
      </c>
      <c r="J47" s="2">
        <f t="shared" si="6"/>
        <v>0.41656662665066024</v>
      </c>
      <c r="K47" s="2">
        <f t="shared" si="7"/>
        <v>0.0586234493797519</v>
      </c>
      <c r="L47" s="2">
        <f t="shared" si="8"/>
        <v>0.013405362144857944</v>
      </c>
      <c r="M47" s="2"/>
      <c r="N47" s="3">
        <f t="shared" si="9"/>
        <v>0.5018007202881152</v>
      </c>
    </row>
    <row r="48" spans="1:14" ht="12.75">
      <c r="A48" t="s">
        <v>19</v>
      </c>
      <c r="B48" s="1">
        <v>81.8</v>
      </c>
      <c r="C48" s="1">
        <v>173.7</v>
      </c>
      <c r="D48" s="1">
        <v>44.2</v>
      </c>
      <c r="E48" s="1">
        <v>11</v>
      </c>
      <c r="F48" s="1">
        <v>184.8</v>
      </c>
      <c r="G48" s="1">
        <v>4.4</v>
      </c>
      <c r="H48" s="1">
        <v>499.8</v>
      </c>
      <c r="I48" s="2">
        <f t="shared" si="5"/>
        <v>0.16366546618647457</v>
      </c>
      <c r="J48" s="2">
        <f t="shared" si="6"/>
        <v>0.34753901560624245</v>
      </c>
      <c r="K48" s="2">
        <f t="shared" si="7"/>
        <v>0.08843537414965986</v>
      </c>
      <c r="L48" s="2">
        <f t="shared" si="8"/>
        <v>0.022008803521408563</v>
      </c>
      <c r="M48" s="2"/>
      <c r="N48" s="3">
        <f t="shared" si="9"/>
        <v>0.511204481792717</v>
      </c>
    </row>
    <row r="49" spans="1:14" ht="12.75">
      <c r="A49" t="s">
        <v>9</v>
      </c>
      <c r="B49" s="1">
        <v>201.4</v>
      </c>
      <c r="C49" s="1">
        <v>342.1</v>
      </c>
      <c r="D49" s="1">
        <v>80.4</v>
      </c>
      <c r="E49" s="1">
        <v>44.4</v>
      </c>
      <c r="F49" s="1">
        <v>366.5</v>
      </c>
      <c r="G49" s="1">
        <v>4.9</v>
      </c>
      <c r="H49" s="1">
        <v>1039.6</v>
      </c>
      <c r="I49" s="2">
        <f t="shared" si="5"/>
        <v>0.19372835706040786</v>
      </c>
      <c r="J49" s="2">
        <f t="shared" si="6"/>
        <v>0.3290688726433244</v>
      </c>
      <c r="K49" s="2">
        <f t="shared" si="7"/>
        <v>0.0773374374759523</v>
      </c>
      <c r="L49" s="2">
        <f t="shared" si="8"/>
        <v>0.04270873412851097</v>
      </c>
      <c r="M49" s="2"/>
      <c r="N49" s="3">
        <f t="shared" si="9"/>
        <v>0.5227972297037322</v>
      </c>
    </row>
    <row r="50" spans="1:14" ht="12.75">
      <c r="A50" t="s">
        <v>17</v>
      </c>
      <c r="B50" s="1">
        <v>166.7</v>
      </c>
      <c r="C50" s="1">
        <v>361.1</v>
      </c>
      <c r="D50" s="1">
        <v>132.7</v>
      </c>
      <c r="E50" s="1">
        <v>49.1</v>
      </c>
      <c r="F50" s="1">
        <v>239.5</v>
      </c>
      <c r="G50" s="1">
        <v>50.6</v>
      </c>
      <c r="H50" s="1">
        <v>999.7</v>
      </c>
      <c r="I50" s="2">
        <f t="shared" si="5"/>
        <v>0.16675002500750224</v>
      </c>
      <c r="J50" s="2">
        <f t="shared" si="6"/>
        <v>0.36120836250875266</v>
      </c>
      <c r="K50" s="2">
        <f t="shared" si="7"/>
        <v>0.13273982194658396</v>
      </c>
      <c r="L50" s="2">
        <f t="shared" si="8"/>
        <v>0.0491147344203261</v>
      </c>
      <c r="M50" s="2"/>
      <c r="N50" s="3">
        <f t="shared" si="9"/>
        <v>0.5279583875162549</v>
      </c>
    </row>
    <row r="51" spans="1:14" ht="12.75">
      <c r="A51" t="s">
        <v>8</v>
      </c>
      <c r="B51" s="1">
        <v>4527.5</v>
      </c>
      <c r="C51" s="1">
        <v>10018</v>
      </c>
      <c r="D51" s="1">
        <v>4348.2</v>
      </c>
      <c r="E51" s="1">
        <v>1639.9</v>
      </c>
      <c r="F51" s="1">
        <v>5747.3</v>
      </c>
      <c r="G51" s="1">
        <v>465.1</v>
      </c>
      <c r="H51" s="1">
        <v>26746</v>
      </c>
      <c r="I51" s="2">
        <f t="shared" si="5"/>
        <v>0.16927764899424214</v>
      </c>
      <c r="J51" s="2">
        <f t="shared" si="6"/>
        <v>0.37456068197113584</v>
      </c>
      <c r="K51" s="2">
        <f t="shared" si="7"/>
        <v>0.16257384281761758</v>
      </c>
      <c r="L51" s="2">
        <f t="shared" si="8"/>
        <v>0.06131384132206685</v>
      </c>
      <c r="M51" s="2"/>
      <c r="N51" s="3">
        <f t="shared" si="9"/>
        <v>0.543838330965378</v>
      </c>
    </row>
    <row r="52" spans="1:14" ht="12.75">
      <c r="A52" t="s">
        <v>33</v>
      </c>
      <c r="B52" s="1">
        <v>166.4</v>
      </c>
      <c r="C52" s="1">
        <v>379</v>
      </c>
      <c r="D52" s="1">
        <v>206.5</v>
      </c>
      <c r="E52" s="1">
        <v>73.1</v>
      </c>
      <c r="F52" s="1">
        <v>156.5</v>
      </c>
      <c r="G52" s="1">
        <v>18.2</v>
      </c>
      <c r="H52" s="1">
        <v>999.7</v>
      </c>
      <c r="I52" s="2">
        <f t="shared" si="5"/>
        <v>0.16644993498049415</v>
      </c>
      <c r="J52" s="2">
        <f t="shared" si="6"/>
        <v>0.3791137341202361</v>
      </c>
      <c r="K52" s="2">
        <f t="shared" si="7"/>
        <v>0.20656196859057716</v>
      </c>
      <c r="L52" s="2">
        <f t="shared" si="8"/>
        <v>0.07312193658097428</v>
      </c>
      <c r="M52" s="2"/>
      <c r="N52" s="3">
        <f t="shared" si="9"/>
        <v>0.5455636691007302</v>
      </c>
    </row>
    <row r="53" spans="1:14" ht="12.75">
      <c r="A53" t="s">
        <v>34</v>
      </c>
      <c r="B53" s="1">
        <v>147.4</v>
      </c>
      <c r="C53" s="1">
        <v>458.8</v>
      </c>
      <c r="D53" s="1">
        <v>259</v>
      </c>
      <c r="E53" s="1">
        <v>80.5</v>
      </c>
      <c r="F53" s="1">
        <v>127.6</v>
      </c>
      <c r="G53" s="1">
        <v>20.2</v>
      </c>
      <c r="H53" s="1">
        <v>1093.6</v>
      </c>
      <c r="I53" s="2">
        <f t="shared" si="5"/>
        <v>0.13478419897585955</v>
      </c>
      <c r="J53" s="2">
        <f t="shared" si="6"/>
        <v>0.41953182150694956</v>
      </c>
      <c r="K53" s="2">
        <f t="shared" si="7"/>
        <v>0.2368324798829554</v>
      </c>
      <c r="L53" s="2">
        <f t="shared" si="8"/>
        <v>0.0736100950987564</v>
      </c>
      <c r="M53" s="2"/>
      <c r="N53" s="3">
        <f t="shared" si="9"/>
        <v>0.5543160204828091</v>
      </c>
    </row>
    <row r="54" spans="1:14" ht="12.75">
      <c r="A54" t="s">
        <v>11</v>
      </c>
      <c r="B54" s="1">
        <v>213.6</v>
      </c>
      <c r="C54" s="1">
        <v>345.6</v>
      </c>
      <c r="D54" s="1">
        <v>120.7</v>
      </c>
      <c r="E54" s="1">
        <v>41.6</v>
      </c>
      <c r="F54" s="1">
        <v>278.4</v>
      </c>
      <c r="G54" s="1">
        <v>5.9</v>
      </c>
      <c r="H54" s="1">
        <v>1005.7</v>
      </c>
      <c r="I54" s="2">
        <f t="shared" si="5"/>
        <v>0.21238938053097345</v>
      </c>
      <c r="J54" s="2">
        <f t="shared" si="6"/>
        <v>0.34364124490404696</v>
      </c>
      <c r="K54" s="2">
        <f t="shared" si="7"/>
        <v>0.12001590931689371</v>
      </c>
      <c r="L54" s="2">
        <f t="shared" si="8"/>
        <v>0.04136422392363528</v>
      </c>
      <c r="M54" s="2"/>
      <c r="N54" s="3">
        <f t="shared" si="9"/>
        <v>0.5560306254350205</v>
      </c>
    </row>
    <row r="55" spans="1:14" ht="12.75">
      <c r="A55" t="s">
        <v>24</v>
      </c>
      <c r="B55" s="1">
        <v>171.3</v>
      </c>
      <c r="C55" s="1">
        <v>392.4</v>
      </c>
      <c r="D55" s="1">
        <v>102.2</v>
      </c>
      <c r="E55" s="1">
        <v>40.6</v>
      </c>
      <c r="F55" s="1">
        <v>293.4</v>
      </c>
      <c r="G55" s="1">
        <v>8.7</v>
      </c>
      <c r="H55" s="1">
        <v>1008.7</v>
      </c>
      <c r="I55" s="2">
        <f t="shared" si="5"/>
        <v>0.1698225438683454</v>
      </c>
      <c r="J55" s="2">
        <f t="shared" si="6"/>
        <v>0.3890155645880836</v>
      </c>
      <c r="K55" s="2">
        <f t="shared" si="7"/>
        <v>0.10131852879944483</v>
      </c>
      <c r="L55" s="2">
        <f t="shared" si="8"/>
        <v>0.040249826509368494</v>
      </c>
      <c r="M55" s="2"/>
      <c r="N55" s="3">
        <f t="shared" si="9"/>
        <v>0.558838108456429</v>
      </c>
    </row>
    <row r="56" spans="1:14" ht="12.75">
      <c r="A56" t="s">
        <v>28</v>
      </c>
      <c r="B56" s="1">
        <v>216.3</v>
      </c>
      <c r="C56" s="1">
        <v>348.8</v>
      </c>
      <c r="D56" s="1">
        <v>149.4</v>
      </c>
      <c r="E56" s="1">
        <v>31.9</v>
      </c>
      <c r="F56" s="1">
        <v>200.5</v>
      </c>
      <c r="G56" s="1">
        <v>53.8</v>
      </c>
      <c r="H56" s="1">
        <v>1000.6</v>
      </c>
      <c r="I56" s="2">
        <f t="shared" si="5"/>
        <v>0.21617029782130723</v>
      </c>
      <c r="J56" s="2">
        <f t="shared" si="6"/>
        <v>0.34859084549270436</v>
      </c>
      <c r="K56" s="2">
        <f t="shared" si="7"/>
        <v>0.14931041375174894</v>
      </c>
      <c r="L56" s="2">
        <f t="shared" si="8"/>
        <v>0.03188087147711373</v>
      </c>
      <c r="M56" s="2"/>
      <c r="N56" s="3">
        <f t="shared" si="9"/>
        <v>0.5647611433140116</v>
      </c>
    </row>
    <row r="57" spans="1:14" ht="12.75">
      <c r="A57" t="s">
        <v>21</v>
      </c>
      <c r="B57" s="1">
        <v>205.7</v>
      </c>
      <c r="C57" s="1">
        <v>371.7</v>
      </c>
      <c r="D57" s="1">
        <v>134</v>
      </c>
      <c r="E57" s="1">
        <v>37.8</v>
      </c>
      <c r="F57" s="1">
        <v>255.6</v>
      </c>
      <c r="G57" s="1">
        <v>5.8</v>
      </c>
      <c r="H57" s="1">
        <v>1010.7</v>
      </c>
      <c r="I57" s="2">
        <f t="shared" si="5"/>
        <v>0.20352231126941722</v>
      </c>
      <c r="J57" s="2">
        <f t="shared" si="6"/>
        <v>0.3677649154051647</v>
      </c>
      <c r="K57" s="2">
        <f t="shared" si="7"/>
        <v>0.13258137924210942</v>
      </c>
      <c r="L57" s="2">
        <f t="shared" si="8"/>
        <v>0.03739982190560997</v>
      </c>
      <c r="M57" s="2"/>
      <c r="N57" s="3">
        <f t="shared" si="9"/>
        <v>0.5712872266745819</v>
      </c>
    </row>
    <row r="58" spans="1:14" ht="12.75">
      <c r="A58" t="s">
        <v>18</v>
      </c>
      <c r="B58" s="1">
        <v>111</v>
      </c>
      <c r="C58" s="1">
        <v>488.4</v>
      </c>
      <c r="D58" s="1">
        <v>172.8</v>
      </c>
      <c r="E58" s="1">
        <v>58.6</v>
      </c>
      <c r="F58" s="1">
        <v>158.6</v>
      </c>
      <c r="G58" s="1">
        <v>10.2</v>
      </c>
      <c r="H58" s="1">
        <v>999.7</v>
      </c>
      <c r="I58" s="2">
        <f t="shared" si="5"/>
        <v>0.11103330999299789</v>
      </c>
      <c r="J58" s="2">
        <f t="shared" si="6"/>
        <v>0.4885465639691907</v>
      </c>
      <c r="K58" s="2">
        <f t="shared" si="7"/>
        <v>0.17285185555666702</v>
      </c>
      <c r="L58" s="2">
        <f t="shared" si="8"/>
        <v>0.058617585275582675</v>
      </c>
      <c r="M58" s="2"/>
      <c r="N58" s="3">
        <f t="shared" si="9"/>
        <v>0.5995798739621886</v>
      </c>
    </row>
    <row r="59" spans="1:14" ht="12.75">
      <c r="A59" t="s">
        <v>35</v>
      </c>
      <c r="B59" s="1">
        <v>160.4</v>
      </c>
      <c r="C59" s="1">
        <v>455.9</v>
      </c>
      <c r="D59" s="1">
        <v>169</v>
      </c>
      <c r="E59" s="1">
        <v>55.2</v>
      </c>
      <c r="F59" s="1">
        <v>162.5</v>
      </c>
      <c r="G59" s="1">
        <v>11.6</v>
      </c>
      <c r="H59" s="1">
        <v>1014.6</v>
      </c>
      <c r="I59" s="2">
        <f t="shared" si="5"/>
        <v>0.15809185886063473</v>
      </c>
      <c r="J59" s="2">
        <f t="shared" si="6"/>
        <v>0.44933964123792625</v>
      </c>
      <c r="K59" s="2">
        <f t="shared" si="7"/>
        <v>0.16656810565740193</v>
      </c>
      <c r="L59" s="2">
        <f t="shared" si="8"/>
        <v>0.05440567711413365</v>
      </c>
      <c r="M59" s="2"/>
      <c r="N59" s="3">
        <f t="shared" si="9"/>
        <v>0.607431500098561</v>
      </c>
    </row>
    <row r="60" spans="1:14" ht="12.75">
      <c r="A60" t="s">
        <v>15</v>
      </c>
      <c r="B60" s="1">
        <v>252.3</v>
      </c>
      <c r="C60" s="1">
        <v>401.1</v>
      </c>
      <c r="D60" s="1">
        <v>111.4</v>
      </c>
      <c r="E60" s="1">
        <v>25.5</v>
      </c>
      <c r="F60" s="1">
        <v>243.8</v>
      </c>
      <c r="G60" s="1">
        <v>6.2</v>
      </c>
      <c r="H60" s="1">
        <v>1040.2</v>
      </c>
      <c r="I60" s="2">
        <f t="shared" si="5"/>
        <v>0.2425495097096712</v>
      </c>
      <c r="J60" s="2">
        <f t="shared" si="6"/>
        <v>0.3855989232839839</v>
      </c>
      <c r="K60" s="2">
        <f t="shared" si="7"/>
        <v>0.1070947894635647</v>
      </c>
      <c r="L60" s="2">
        <f t="shared" si="8"/>
        <v>0.024514516439146317</v>
      </c>
      <c r="M60" s="2"/>
      <c r="N60" s="3">
        <f t="shared" si="9"/>
        <v>0.6281484329936551</v>
      </c>
    </row>
    <row r="61" spans="1:14" ht="12.75">
      <c r="A61" t="s">
        <v>20</v>
      </c>
      <c r="B61" s="1">
        <v>296</v>
      </c>
      <c r="C61" s="1">
        <v>337.3</v>
      </c>
      <c r="D61" s="1">
        <v>84.4</v>
      </c>
      <c r="E61" s="1">
        <v>18.7</v>
      </c>
      <c r="F61" s="1">
        <v>260.2</v>
      </c>
      <c r="G61" s="1">
        <v>3.1</v>
      </c>
      <c r="H61" s="1">
        <v>999.7</v>
      </c>
      <c r="I61" s="2">
        <f t="shared" si="5"/>
        <v>0.2960888266479944</v>
      </c>
      <c r="J61" s="2">
        <f t="shared" si="6"/>
        <v>0.3374012203661098</v>
      </c>
      <c r="K61" s="2">
        <f t="shared" si="7"/>
        <v>0.08442532759827949</v>
      </c>
      <c r="L61" s="2">
        <f t="shared" si="8"/>
        <v>0.01870561168350505</v>
      </c>
      <c r="M61" s="2"/>
      <c r="N61" s="3">
        <f t="shared" si="9"/>
        <v>0.6334900470141043</v>
      </c>
    </row>
    <row r="62" spans="1:14" ht="12.75">
      <c r="A62" t="s">
        <v>27</v>
      </c>
      <c r="B62" s="1">
        <v>200.3</v>
      </c>
      <c r="C62" s="1">
        <v>497</v>
      </c>
      <c r="D62" s="1">
        <v>169.4</v>
      </c>
      <c r="E62" s="1">
        <v>53.9</v>
      </c>
      <c r="F62" s="1">
        <v>132</v>
      </c>
      <c r="G62" s="1">
        <v>7</v>
      </c>
      <c r="H62" s="1">
        <v>1059.6</v>
      </c>
      <c r="I62" s="2">
        <f t="shared" si="5"/>
        <v>0.189033597583994</v>
      </c>
      <c r="J62" s="2">
        <f t="shared" si="6"/>
        <v>0.46904492261230657</v>
      </c>
      <c r="K62" s="2">
        <f t="shared" si="7"/>
        <v>0.1598716496791242</v>
      </c>
      <c r="L62" s="2">
        <f t="shared" si="8"/>
        <v>0.05086825217063043</v>
      </c>
      <c r="M62" s="2"/>
      <c r="N62" s="3">
        <f t="shared" si="9"/>
        <v>0.6580785201963005</v>
      </c>
    </row>
    <row r="63" spans="1:14" ht="12.75">
      <c r="A63" t="s">
        <v>14</v>
      </c>
      <c r="B63" s="1">
        <v>150.5</v>
      </c>
      <c r="C63" s="1">
        <v>536.8</v>
      </c>
      <c r="D63" s="1">
        <v>159.7</v>
      </c>
      <c r="E63" s="1">
        <v>50.8</v>
      </c>
      <c r="F63" s="1">
        <v>93.8</v>
      </c>
      <c r="G63" s="1">
        <v>14.1</v>
      </c>
      <c r="H63" s="1">
        <v>1005.7</v>
      </c>
      <c r="I63" s="2">
        <f t="shared" si="5"/>
        <v>0.1496470120314209</v>
      </c>
      <c r="J63" s="2">
        <f t="shared" si="6"/>
        <v>0.533757581783832</v>
      </c>
      <c r="K63" s="2">
        <f t="shared" si="7"/>
        <v>0.15879486924530176</v>
      </c>
      <c r="L63" s="2">
        <f t="shared" si="8"/>
        <v>0.05051208113751615</v>
      </c>
      <c r="M63" s="2"/>
      <c r="N63" s="3">
        <f t="shared" si="9"/>
        <v>0.6834045938152529</v>
      </c>
    </row>
    <row r="64" spans="1:14" ht="12.75">
      <c r="A64" t="s">
        <v>23</v>
      </c>
      <c r="B64" s="1">
        <v>331.2</v>
      </c>
      <c r="C64" s="1">
        <v>388.3</v>
      </c>
      <c r="D64" s="1">
        <v>67.5</v>
      </c>
      <c r="E64" s="1">
        <v>27.9</v>
      </c>
      <c r="F64" s="1">
        <v>191</v>
      </c>
      <c r="G64" s="1">
        <v>4.7</v>
      </c>
      <c r="H64" s="1">
        <v>1010.7</v>
      </c>
      <c r="I64" s="2">
        <f t="shared" si="5"/>
        <v>0.327693677649154</v>
      </c>
      <c r="J64" s="2">
        <f t="shared" si="6"/>
        <v>0.38418917581873946</v>
      </c>
      <c r="K64" s="2">
        <f t="shared" si="7"/>
        <v>0.06678539626001781</v>
      </c>
      <c r="L64" s="2">
        <f t="shared" si="8"/>
        <v>0.027604630454140692</v>
      </c>
      <c r="M64" s="2"/>
      <c r="N64" s="3">
        <f t="shared" si="9"/>
        <v>0.7118828534678935</v>
      </c>
    </row>
    <row r="65" spans="1:14" ht="12.75">
      <c r="A65" t="s">
        <v>10</v>
      </c>
      <c r="B65" s="1">
        <v>307.2</v>
      </c>
      <c r="C65" s="1">
        <v>418.8</v>
      </c>
      <c r="D65" s="1">
        <v>62.1</v>
      </c>
      <c r="E65" s="1">
        <v>10.3</v>
      </c>
      <c r="F65" s="1">
        <v>201.8</v>
      </c>
      <c r="G65" s="1">
        <v>7.5</v>
      </c>
      <c r="H65" s="1">
        <v>1007.7</v>
      </c>
      <c r="I65" s="2">
        <f t="shared" si="5"/>
        <v>0.30485263471271207</v>
      </c>
      <c r="J65" s="2">
        <f t="shared" si="6"/>
        <v>0.41559988091693956</v>
      </c>
      <c r="K65" s="2">
        <f t="shared" si="7"/>
        <v>0.061625483774933015</v>
      </c>
      <c r="L65" s="2">
        <f t="shared" si="8"/>
        <v>0.010221296020641065</v>
      </c>
      <c r="M65" s="2"/>
      <c r="N65" s="3">
        <f t="shared" si="9"/>
        <v>0.7204525156296516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Fulfildata</dc:title>
  <dc:subject>International comparisons of public engagement in culture and sport</dc:subject>
  <dc:creator>DCMS</dc:creator>
  <cp:keywords/>
  <dc:description/>
  <cp:lastModifiedBy>OGIDI ANN</cp:lastModifiedBy>
  <dcterms:created xsi:type="dcterms:W3CDTF">2009-11-05T14:58:19Z</dcterms:created>
  <dcterms:modified xsi:type="dcterms:W3CDTF">2011-08-12T14:49:06Z</dcterms:modified>
  <cp:category/>
  <cp:version/>
  <cp:contentType/>
  <cp:contentStatus/>
</cp:coreProperties>
</file>