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240" windowWidth="20730" windowHeight="9150" activeTab="3"/>
  </bookViews>
  <sheets>
    <sheet name="Title" sheetId="1" r:id="rId1"/>
    <sheet name="Main Survey" sheetId="2" r:id="rId2"/>
    <sheet name="All 2 year olds" sheetId="3" r:id="rId3"/>
    <sheet name="All 3 year olds" sheetId="5" r:id="rId4"/>
  </sheets>
  <definedNames>
    <definedName name="_xlnm.Print_Area" localSheetId="0">Title!$A$1:$R$83</definedName>
  </definedNames>
  <calcPr calcId="145621"/>
</workbook>
</file>

<file path=xl/calcChain.xml><?xml version="1.0" encoding="utf-8"?>
<calcChain xmlns="http://schemas.openxmlformats.org/spreadsheetml/2006/main">
  <c r="A30" i="5" l="1"/>
  <c r="A29" i="5"/>
  <c r="A28" i="5"/>
  <c r="A28" i="3"/>
  <c r="A27" i="3"/>
  <c r="A26" i="3"/>
</calcChain>
</file>

<file path=xl/sharedStrings.xml><?xml version="1.0" encoding="utf-8"?>
<sst xmlns="http://schemas.openxmlformats.org/spreadsheetml/2006/main" count="192" uniqueCount="75">
  <si>
    <t>Seasonal influenza vaccine uptake amongst</t>
  </si>
  <si>
    <t>GP Patients in England</t>
  </si>
  <si>
    <t>By NHS England Local Team</t>
  </si>
  <si>
    <t>Response Summary</t>
  </si>
  <si>
    <t>65 years and over</t>
  </si>
  <si>
    <t>Pregnant women and NOT in a clinical risk group</t>
  </si>
  <si>
    <t>Pregnant women and IN a clinical risk group</t>
  </si>
  <si>
    <t>% of practices responding</t>
  </si>
  <si>
    <t>Patients registered</t>
  </si>
  <si>
    <t>Number vaccinated</t>
  </si>
  <si>
    <t>% Vaccine Uptake</t>
  </si>
  <si>
    <t>All 2 year olds (combined)</t>
  </si>
  <si>
    <r>
      <t>Number of practices</t>
    </r>
    <r>
      <rPr>
        <b/>
        <vertAlign val="superscript"/>
        <sz val="14"/>
        <color theme="0"/>
        <rFont val="Arial"/>
        <family val="2"/>
      </rPr>
      <t>1</t>
    </r>
  </si>
  <si>
    <r>
      <t>Number of practices responding</t>
    </r>
    <r>
      <rPr>
        <b/>
        <vertAlign val="superscript"/>
        <sz val="14"/>
        <color theme="0"/>
        <rFont val="Arial"/>
        <family val="2"/>
      </rPr>
      <t>1</t>
    </r>
  </si>
  <si>
    <t>All 3 year olds (combined)</t>
  </si>
  <si>
    <t>NHS England Local Team</t>
  </si>
  <si>
    <t>NHS ENGLAND NORTH (YORKSHIRE AND HUMBER)</t>
  </si>
  <si>
    <t>NHS ENGLAND NORTH (CUMBRIA AND NORTH EAST)</t>
  </si>
  <si>
    <t>NHS ENGLAND NORTH (CHESHIRE AND MERSEYSIDE)</t>
  </si>
  <si>
    <t>NHS ENGLAND NORTH (GREATER MANCHESTER)</t>
  </si>
  <si>
    <t>NHS ENGLAND NORTH (LANCASHIRE)</t>
  </si>
  <si>
    <t>NHS ENGLAND MIDLANDS AND EAST (NORTH MIDLANDS)</t>
  </si>
  <si>
    <t>NHS ENGLAND MIDLANDS AND EAST (WEST MIDLANDS)</t>
  </si>
  <si>
    <t>NHS ENGLAND MIDLANDS AND EAST (CENTRAL MIDLANDS)</t>
  </si>
  <si>
    <t>NHS ENGLAND MIDLANDS AND EAST (EAST)</t>
  </si>
  <si>
    <t>NHS ENGLAND LONDON</t>
  </si>
  <si>
    <t>NHS ENGLAND SOUTH (WESSEX)</t>
  </si>
  <si>
    <t>NHS ENGLAND SOUTH (SOUTH WEST)</t>
  </si>
  <si>
    <t>NHS ENGLAND SOUTH (SOUTH EAST)</t>
  </si>
  <si>
    <t>NHS ENGLAND SOUTH (SOUTH CENTRAL)</t>
  </si>
  <si>
    <t>Total</t>
  </si>
  <si>
    <t>Org Code</t>
  </si>
  <si>
    <t>Q72 Eng Team</t>
  </si>
  <si>
    <t>Q74 Eng Team</t>
  </si>
  <si>
    <t>Q75 Eng Team</t>
  </si>
  <si>
    <t>Q83 Eng Team</t>
  </si>
  <si>
    <t>Q84 Eng Team</t>
  </si>
  <si>
    <t>Q76 Eng Team</t>
  </si>
  <si>
    <t>Q77 Eng Team</t>
  </si>
  <si>
    <t>Q78 Eng Team</t>
  </si>
  <si>
    <t>Q79 Eng Team</t>
  </si>
  <si>
    <t>Q71 Eng Team</t>
  </si>
  <si>
    <t>Q70 Eng Team</t>
  </si>
  <si>
    <t>Q80 Eng Team</t>
  </si>
  <si>
    <t>Q81 Eng Team</t>
  </si>
  <si>
    <t>Q82 Eng Team</t>
  </si>
  <si>
    <t>Seasonal Flu Vaccine Uptake (GP) 2017/18 - DATA ON GP REGISTERED PATIENTS</t>
  </si>
  <si>
    <t>FOOTNOTES</t>
  </si>
  <si>
    <t>This collection has received approval from the Data Coordination Board (DCB) for the 2017 to 2018 influenza season.</t>
  </si>
  <si>
    <t>4. For definitions of clinical at-risk groups for those aged 6 months to under 65 years, see annual flu Letter published on the GOV.UK at;</t>
  </si>
  <si>
    <t>https://www.gov.uk/government/uploads/system/uploads/attachment_data/file/600880/annual_flu__letter_2017to2018.pdf</t>
  </si>
  <si>
    <t>5. The age under 65 clinical at-risk group data includes pregnant women with other risk factors but excludes otherwise 'healthy' pregnant women and carers.</t>
  </si>
  <si>
    <t>6. These data include all women already pregnant or becoming pregnant (in the first, second or third trimesters) as diagnosed by a medical professional from 1 September 2017. Accurately identifying this denominator is challenging and denominators may be regarded as over-inclusive as they may include women that become eligible and then ineligible before they are vaccinated. Vaccine uptake for pregnant women is likely to be underestimated.</t>
  </si>
  <si>
    <t>All figures are derived from data as extracted from records on GP systems or as submitted by GP practices or Area Teams and CCGs.</t>
  </si>
  <si>
    <t xml:space="preserve">Data Source: ImmForm website: Registered Patient GP practice data </t>
  </si>
  <si>
    <t>Influenza Immunisation Vaccine Uptake Monitoring Programme</t>
  </si>
  <si>
    <t>Public Health England (PHE)</t>
  </si>
  <si>
    <r>
      <t>Number of practices</t>
    </r>
    <r>
      <rPr>
        <b/>
        <vertAlign val="superscript"/>
        <sz val="16"/>
        <color theme="0"/>
        <rFont val="Arial"/>
        <family val="2"/>
      </rPr>
      <t>1</t>
    </r>
  </si>
  <si>
    <r>
      <t>Number of practices responding</t>
    </r>
    <r>
      <rPr>
        <b/>
        <vertAlign val="superscript"/>
        <sz val="16"/>
        <color theme="0"/>
        <rFont val="Arial"/>
        <family val="2"/>
      </rPr>
      <t>1</t>
    </r>
  </si>
  <si>
    <r>
      <t>Number of practices</t>
    </r>
    <r>
      <rPr>
        <b/>
        <vertAlign val="superscript"/>
        <sz val="24"/>
        <rFont val="Calibri"/>
        <family val="2"/>
        <scheme val="minor"/>
      </rPr>
      <t>1</t>
    </r>
  </si>
  <si>
    <r>
      <t>Number of practices responding</t>
    </r>
    <r>
      <rPr>
        <b/>
        <vertAlign val="superscript"/>
        <sz val="24"/>
        <rFont val="Calibri"/>
        <family val="2"/>
        <scheme val="minor"/>
      </rPr>
      <t>1</t>
    </r>
  </si>
  <si>
    <t>Aged 3 and IN a clinical risk group</t>
  </si>
  <si>
    <t>Aged 3 and NOT IN a clinical risk group</t>
  </si>
  <si>
    <t>Aged 2 and NOT IN a clinical risk group</t>
  </si>
  <si>
    <t>Aged 2 and IN a clinical risk group</t>
  </si>
  <si>
    <r>
      <t>6 months to under 
65 years at-risk</t>
    </r>
    <r>
      <rPr>
        <b/>
        <vertAlign val="superscript"/>
        <sz val="24"/>
        <rFont val="Calibri"/>
        <family val="2"/>
        <scheme val="minor"/>
      </rPr>
      <t xml:space="preserve"> 4,5</t>
    </r>
  </si>
  <si>
    <r>
      <t xml:space="preserve">Pregnant women </t>
    </r>
    <r>
      <rPr>
        <b/>
        <sz val="14"/>
        <rFont val="Calibri"/>
        <family val="2"/>
        <scheme val="minor"/>
      </rPr>
      <t>6</t>
    </r>
  </si>
  <si>
    <t>7. Please note the total number of practices in the GP main survey will NOT be equivalent to the total number of practices in the GP child survey. This is due to a practice which consists of adult patients only.</t>
  </si>
  <si>
    <t>5. Please note the total number of practices in the GP main survey will NOT be equivalent to the total number of practices in the GP child survey. This is due to a practice which consists of adult patients only.</t>
  </si>
  <si>
    <t>Final monthly data for 1 September 2017 to 31 January 2018</t>
  </si>
  <si>
    <t>Final end of January 2018 cumulative uptake data for England on influenza vaccinations given from 1 September 2017 to 31 January 2018</t>
  </si>
  <si>
    <t>1. Data is provisional and represents 99.8% of all GP practices in England responding to the January 2018 Main GP survey (purple) compared with 98.1% of practices in the same survey month in 2016/17.</t>
  </si>
  <si>
    <t>2. Data is provisional and represents 99.6% of all GP practices in England responding to the January 2018 Child GP Flu  Survey (green) compared with 97.4% of practices in the same survey month in 2016/17.</t>
  </si>
  <si>
    <t>3. Where a total for England is quoted (e.g. sum of number of patients registered and number vaccinated) this is taken from the 99.8% GP practice sample for the main survey and 99.6% for the Child GP Flu Survey and is therefore NOT an extrapolated figure for all of England.</t>
  </si>
  <si>
    <t>The Seasonal influenza vaccine uptake GP patients (Main and Child survey) has received full approval from the Data Coordination Board for the 2017 to 2018 influenza season.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</si>
</sst>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_-;\-* #,##0_-;_-* &quot;-&quot;??_-;_-@_-"/>
    <numFmt numFmtId="165" formatCode="#,##0.0"/>
  </numFmts>
  <fonts count="41" x14ac:knownFonts="1">
    <font>
      <sz val="11"/>
      <color theme="1"/>
      <name val="Calibri"/>
      <family val="2"/>
      <scheme val="minor"/>
    </font>
    <font>
      <sz val="11"/>
      <color theme="1"/>
      <name val="Calibri"/>
      <family val="2"/>
      <scheme val="minor"/>
    </font>
    <font>
      <sz val="26"/>
      <color rgb="FF98002E"/>
      <name val="Arial"/>
      <family val="2"/>
    </font>
    <font>
      <sz val="12"/>
      <color rgb="FF98002E"/>
      <name val="Arial"/>
      <family val="2"/>
    </font>
    <font>
      <sz val="10"/>
      <color theme="1"/>
      <name val="Calibri"/>
      <family val="2"/>
      <scheme val="minor"/>
    </font>
    <font>
      <b/>
      <sz val="14"/>
      <name val="Arial"/>
      <family val="2"/>
    </font>
    <font>
      <b/>
      <sz val="14"/>
      <color theme="0"/>
      <name val="Arial"/>
      <family val="2"/>
    </font>
    <font>
      <b/>
      <vertAlign val="superscript"/>
      <sz val="14"/>
      <color theme="0"/>
      <name val="Arial"/>
      <family val="2"/>
    </font>
    <font>
      <sz val="14"/>
      <color theme="1"/>
      <name val="Calibri"/>
      <family val="2"/>
      <scheme val="minor"/>
    </font>
    <font>
      <sz val="14"/>
      <name val="Arial"/>
      <family val="2"/>
    </font>
    <font>
      <u/>
      <sz val="10"/>
      <color indexed="12"/>
      <name val="Arial"/>
      <family val="2"/>
    </font>
    <font>
      <b/>
      <u/>
      <sz val="14"/>
      <name val="Arial"/>
      <family val="2"/>
    </font>
    <font>
      <i/>
      <sz val="14"/>
      <name val="Arial"/>
      <family val="2"/>
    </font>
    <font>
      <sz val="14"/>
      <color theme="1"/>
      <name val="Arial"/>
      <family val="2"/>
    </font>
    <font>
      <u/>
      <sz val="14"/>
      <color indexed="12"/>
      <name val="Arial"/>
      <family val="2"/>
    </font>
    <font>
      <b/>
      <i/>
      <sz val="14"/>
      <name val="Arial"/>
      <family val="2"/>
    </font>
    <font>
      <sz val="16"/>
      <color theme="1"/>
      <name val="Calibri"/>
      <family val="2"/>
      <scheme val="minor"/>
    </font>
    <font>
      <sz val="16"/>
      <name val="Arial"/>
      <family val="2"/>
    </font>
    <font>
      <b/>
      <sz val="16"/>
      <name val="Arial"/>
      <family val="2"/>
    </font>
    <font>
      <b/>
      <u/>
      <sz val="16"/>
      <name val="Arial"/>
      <family val="2"/>
    </font>
    <font>
      <i/>
      <sz val="16"/>
      <name val="Arial"/>
      <family val="2"/>
    </font>
    <font>
      <sz val="16"/>
      <color theme="1"/>
      <name val="Arial"/>
      <family val="2"/>
    </font>
    <font>
      <u/>
      <sz val="16"/>
      <color indexed="12"/>
      <name val="Arial"/>
      <family val="2"/>
    </font>
    <font>
      <b/>
      <i/>
      <sz val="16"/>
      <name val="Arial"/>
      <family val="2"/>
    </font>
    <font>
      <b/>
      <sz val="16"/>
      <color theme="0"/>
      <name val="Arial"/>
      <family val="2"/>
    </font>
    <font>
      <b/>
      <vertAlign val="superscript"/>
      <sz val="16"/>
      <color theme="0"/>
      <name val="Arial"/>
      <family val="2"/>
    </font>
    <font>
      <sz val="24"/>
      <color theme="1"/>
      <name val="Calibri"/>
      <family val="2"/>
      <scheme val="minor"/>
    </font>
    <font>
      <b/>
      <sz val="24"/>
      <name val="Calibri"/>
      <family val="2"/>
      <scheme val="minor"/>
    </font>
    <font>
      <b/>
      <vertAlign val="superscript"/>
      <sz val="24"/>
      <name val="Calibri"/>
      <family val="2"/>
      <scheme val="minor"/>
    </font>
    <font>
      <sz val="24"/>
      <name val="Arial"/>
      <family val="2"/>
    </font>
    <font>
      <b/>
      <sz val="24"/>
      <name val="Arial"/>
      <family val="2"/>
    </font>
    <font>
      <b/>
      <u/>
      <sz val="24"/>
      <name val="Arial"/>
      <family val="2"/>
    </font>
    <font>
      <i/>
      <sz val="24"/>
      <name val="Arial"/>
      <family val="2"/>
    </font>
    <font>
      <sz val="24"/>
      <color theme="1"/>
      <name val="Arial"/>
      <family val="2"/>
    </font>
    <font>
      <u/>
      <sz val="24"/>
      <color indexed="12"/>
      <name val="Arial"/>
      <family val="2"/>
    </font>
    <font>
      <b/>
      <i/>
      <sz val="24"/>
      <name val="Arial"/>
      <family val="2"/>
    </font>
    <font>
      <b/>
      <sz val="28"/>
      <color rgb="FF98002E"/>
      <name val="Arial"/>
      <family val="2"/>
    </font>
    <font>
      <sz val="22"/>
      <color rgb="FF98002E"/>
      <name val="Arial"/>
      <family val="2"/>
    </font>
    <font>
      <sz val="14"/>
      <color theme="5" tint="-0.249977111117893"/>
      <name val="Arial"/>
      <family val="2"/>
    </font>
    <font>
      <b/>
      <sz val="14"/>
      <name val="Calibri"/>
      <family val="2"/>
      <scheme val="minor"/>
    </font>
    <font>
      <sz val="16"/>
      <color theme="5" tint="-0.249977111117893"/>
      <name val="Arial"/>
      <family val="2"/>
    </font>
  </fonts>
  <fills count="5">
    <fill>
      <patternFill patternType="none"/>
    </fill>
    <fill>
      <patternFill patternType="gray125"/>
    </fill>
    <fill>
      <patternFill patternType="solid">
        <fgColor rgb="FFCCCCFF"/>
        <bgColor indexed="64"/>
      </patternFill>
    </fill>
    <fill>
      <patternFill patternType="solid">
        <fgColor rgb="FF00CC99"/>
        <bgColor indexed="64"/>
      </patternFill>
    </fill>
    <fill>
      <patternFill patternType="solid">
        <fgColor theme="0"/>
        <bgColor indexed="64"/>
      </patternFill>
    </fill>
  </fills>
  <borders count="19">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thin">
        <color theme="0"/>
      </top>
      <bottom/>
      <diagonal/>
    </border>
  </borders>
  <cellStyleXfs count="3">
    <xf numFmtId="0" fontId="0" fillId="0" borderId="0"/>
    <xf numFmtId="43" fontId="1" fillId="0" borderId="0" applyFont="0" applyFill="0" applyBorder="0" applyAlignment="0" applyProtection="0"/>
    <xf numFmtId="0" fontId="10" fillId="0" borderId="0" applyNumberFormat="0" applyFill="0" applyBorder="0" applyAlignment="0" applyProtection="0">
      <alignment vertical="top"/>
      <protection locked="0"/>
    </xf>
  </cellStyleXfs>
  <cellXfs count="126">
    <xf numFmtId="0" fontId="0" fillId="0" borderId="0" xfId="0"/>
    <xf numFmtId="0" fontId="0" fillId="0" borderId="0" xfId="0"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xf numFmtId="0" fontId="6" fillId="3" borderId="8"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8" fillId="0" borderId="0" xfId="0" applyFont="1"/>
    <xf numFmtId="0" fontId="9" fillId="4" borderId="1" xfId="0" applyFont="1" applyFill="1" applyBorder="1"/>
    <xf numFmtId="0" fontId="9" fillId="4" borderId="14" xfId="0" applyFont="1" applyFill="1" applyBorder="1"/>
    <xf numFmtId="0" fontId="9" fillId="4" borderId="11" xfId="0" applyFont="1" applyFill="1" applyBorder="1"/>
    <xf numFmtId="0" fontId="9" fillId="4" borderId="16" xfId="0" applyFont="1" applyFill="1" applyBorder="1"/>
    <xf numFmtId="0" fontId="9" fillId="4" borderId="5" xfId="0" applyFont="1" applyFill="1" applyBorder="1"/>
    <xf numFmtId="0" fontId="9" fillId="4" borderId="17" xfId="0" applyFont="1" applyFill="1" applyBorder="1"/>
    <xf numFmtId="0" fontId="8" fillId="4" borderId="0" xfId="0" applyFont="1" applyFill="1"/>
    <xf numFmtId="0" fontId="11" fillId="0" borderId="0" xfId="0" applyFont="1" applyFill="1" applyBorder="1" applyAlignment="1">
      <alignment vertical="center"/>
    </xf>
    <xf numFmtId="0" fontId="9" fillId="0" borderId="0" xfId="0" applyFont="1" applyFill="1" applyBorder="1" applyAlignment="1">
      <alignment vertical="center"/>
    </xf>
    <xf numFmtId="0" fontId="12" fillId="0" borderId="0" xfId="0" applyFont="1" applyFill="1" applyBorder="1" applyAlignment="1">
      <alignment vertical="center"/>
    </xf>
    <xf numFmtId="0" fontId="13" fillId="0" borderId="0" xfId="0" applyFont="1" applyAlignment="1">
      <alignment vertical="center"/>
    </xf>
    <xf numFmtId="0" fontId="14" fillId="0" borderId="0" xfId="2" applyFont="1" applyAlignment="1" applyProtection="1">
      <alignment vertical="center"/>
    </xf>
    <xf numFmtId="0" fontId="5" fillId="0" borderId="0" xfId="0" applyFont="1" applyFill="1" applyBorder="1" applyAlignment="1">
      <alignment vertical="center"/>
    </xf>
    <xf numFmtId="0" fontId="15" fillId="0" borderId="0" xfId="0" applyFont="1" applyFill="1" applyBorder="1" applyAlignment="1">
      <alignment vertical="center"/>
    </xf>
    <xf numFmtId="3" fontId="8" fillId="4" borderId="16" xfId="0" applyNumberFormat="1" applyFont="1" applyFill="1" applyBorder="1" applyAlignment="1">
      <alignment horizontal="center" vertical="center"/>
    </xf>
    <xf numFmtId="0" fontId="5" fillId="4" borderId="2" xfId="0" applyFont="1" applyFill="1" applyBorder="1"/>
    <xf numFmtId="0" fontId="13" fillId="0" borderId="0" xfId="0" applyFont="1" applyAlignment="1">
      <alignment vertical="center" wrapText="1"/>
    </xf>
    <xf numFmtId="0" fontId="13" fillId="0" borderId="0" xfId="0" applyFont="1" applyAlignment="1">
      <alignment horizontal="left" vertical="center" wrapText="1"/>
    </xf>
    <xf numFmtId="0" fontId="6" fillId="3" borderId="2" xfId="0" applyFont="1" applyFill="1" applyBorder="1" applyAlignment="1">
      <alignment horizontal="center" vertical="center" wrapText="1"/>
    </xf>
    <xf numFmtId="0" fontId="16" fillId="0" borderId="0" xfId="0" applyFont="1"/>
    <xf numFmtId="0" fontId="17" fillId="4" borderId="1" xfId="0" applyFont="1" applyFill="1" applyBorder="1"/>
    <xf numFmtId="3" fontId="16" fillId="4" borderId="16" xfId="0" applyNumberFormat="1" applyFont="1" applyFill="1" applyBorder="1" applyAlignment="1">
      <alignment horizontal="center" vertical="center"/>
    </xf>
    <xf numFmtId="165" fontId="16" fillId="4" borderId="16" xfId="0" applyNumberFormat="1" applyFont="1" applyFill="1" applyBorder="1" applyAlignment="1">
      <alignment horizontal="center" vertical="center"/>
    </xf>
    <xf numFmtId="165" fontId="16" fillId="4" borderId="11" xfId="0" applyNumberFormat="1" applyFont="1" applyFill="1" applyBorder="1" applyAlignment="1">
      <alignment horizontal="center" vertical="center"/>
    </xf>
    <xf numFmtId="0" fontId="17" fillId="4" borderId="11" xfId="0" applyFont="1" applyFill="1" applyBorder="1"/>
    <xf numFmtId="0" fontId="17" fillId="4" borderId="5" xfId="0" applyFont="1" applyFill="1" applyBorder="1"/>
    <xf numFmtId="3" fontId="16" fillId="4" borderId="2" xfId="0" applyNumberFormat="1" applyFont="1" applyFill="1" applyBorder="1" applyAlignment="1">
      <alignment horizontal="center" vertical="center"/>
    </xf>
    <xf numFmtId="165" fontId="16" fillId="4" borderId="2" xfId="0" applyNumberFormat="1" applyFont="1" applyFill="1" applyBorder="1" applyAlignment="1">
      <alignment horizontal="center" vertical="center"/>
    </xf>
    <xf numFmtId="165" fontId="16" fillId="4" borderId="13" xfId="0" applyNumberFormat="1" applyFont="1" applyFill="1" applyBorder="1" applyAlignment="1">
      <alignment horizontal="center" vertical="center"/>
    </xf>
    <xf numFmtId="0" fontId="16" fillId="4" borderId="0" xfId="0" applyFont="1" applyFill="1"/>
    <xf numFmtId="0" fontId="19" fillId="0" borderId="0" xfId="0" applyFont="1" applyFill="1" applyBorder="1" applyAlignment="1">
      <alignment vertical="center"/>
    </xf>
    <xf numFmtId="0" fontId="17" fillId="0" borderId="0" xfId="0" applyFont="1" applyFill="1" applyBorder="1" applyAlignment="1">
      <alignment vertical="center"/>
    </xf>
    <xf numFmtId="0" fontId="20" fillId="0" borderId="0" xfId="0" applyFont="1" applyFill="1" applyBorder="1" applyAlignment="1">
      <alignment vertical="center"/>
    </xf>
    <xf numFmtId="0" fontId="21" fillId="0" borderId="0" xfId="0" applyFont="1" applyAlignment="1">
      <alignment vertical="center"/>
    </xf>
    <xf numFmtId="0" fontId="17" fillId="0" borderId="18" xfId="0" applyFont="1" applyFill="1" applyBorder="1" applyAlignment="1">
      <alignment vertical="center"/>
    </xf>
    <xf numFmtId="0" fontId="22" fillId="0" borderId="0" xfId="2" applyFont="1" applyAlignment="1" applyProtection="1">
      <alignment vertical="center"/>
    </xf>
    <xf numFmtId="0" fontId="21" fillId="0" borderId="0" xfId="0" applyFont="1" applyAlignment="1">
      <alignment horizontal="left" vertical="center" wrapText="1"/>
    </xf>
    <xf numFmtId="0" fontId="18" fillId="0" borderId="0" xfId="0" applyFont="1" applyFill="1" applyBorder="1" applyAlignment="1">
      <alignment vertical="center"/>
    </xf>
    <xf numFmtId="0" fontId="23" fillId="0" borderId="0" xfId="0" applyFont="1" applyFill="1" applyBorder="1" applyAlignment="1">
      <alignment vertical="center"/>
    </xf>
    <xf numFmtId="0" fontId="24" fillId="3" borderId="6" xfId="0" applyFont="1" applyFill="1" applyBorder="1" applyAlignment="1">
      <alignment horizontal="center" vertical="center" wrapText="1"/>
    </xf>
    <xf numFmtId="0" fontId="24" fillId="3" borderId="7" xfId="0" applyFont="1" applyFill="1" applyBorder="1" applyAlignment="1">
      <alignment horizontal="center" vertical="center" wrapText="1"/>
    </xf>
    <xf numFmtId="0" fontId="24" fillId="3" borderId="8" xfId="0" applyFont="1" applyFill="1" applyBorder="1" applyAlignment="1">
      <alignment horizontal="center" vertical="center" wrapText="1"/>
    </xf>
    <xf numFmtId="164" fontId="24" fillId="3" borderId="9" xfId="1" applyNumberFormat="1" applyFont="1" applyFill="1" applyBorder="1" applyAlignment="1">
      <alignment horizontal="center" vertical="center" wrapText="1"/>
    </xf>
    <xf numFmtId="164" fontId="24" fillId="3" borderId="7" xfId="1" applyNumberFormat="1" applyFont="1" applyFill="1" applyBorder="1" applyAlignment="1">
      <alignment horizontal="center" vertical="center" wrapText="1"/>
    </xf>
    <xf numFmtId="0" fontId="24" fillId="3" borderId="10" xfId="0" applyFont="1" applyFill="1" applyBorder="1" applyAlignment="1">
      <alignment horizontal="center" vertical="center" wrapText="1"/>
    </xf>
    <xf numFmtId="0" fontId="24" fillId="3" borderId="4" xfId="0" applyFont="1" applyFill="1" applyBorder="1" applyAlignment="1">
      <alignment horizontal="center" vertical="center" wrapText="1"/>
    </xf>
    <xf numFmtId="165" fontId="16" fillId="4" borderId="1" xfId="0" applyNumberFormat="1" applyFont="1" applyFill="1" applyBorder="1" applyAlignment="1">
      <alignment horizontal="center" vertical="center"/>
    </xf>
    <xf numFmtId="0" fontId="18" fillId="4" borderId="2" xfId="0" applyFont="1" applyFill="1" applyBorder="1"/>
    <xf numFmtId="0" fontId="21" fillId="0" borderId="0" xfId="0" applyFont="1" applyAlignment="1">
      <alignment vertical="center" wrapText="1"/>
    </xf>
    <xf numFmtId="0" fontId="6" fillId="3" borderId="12" xfId="0" applyFont="1" applyFill="1" applyBorder="1" applyAlignment="1">
      <alignment horizontal="center" vertical="center" wrapText="1"/>
    </xf>
    <xf numFmtId="3" fontId="8" fillId="4" borderId="14" xfId="0" applyNumberFormat="1" applyFont="1" applyFill="1" applyBorder="1" applyAlignment="1">
      <alignment horizontal="center" vertical="center"/>
    </xf>
    <xf numFmtId="165" fontId="8" fillId="4" borderId="15" xfId="0" applyNumberFormat="1" applyFont="1" applyFill="1" applyBorder="1" applyAlignment="1">
      <alignment horizontal="center" vertical="center"/>
    </xf>
    <xf numFmtId="165" fontId="8" fillId="4" borderId="12" xfId="0" applyNumberFormat="1" applyFont="1" applyFill="1" applyBorder="1" applyAlignment="1">
      <alignment horizontal="center" vertical="center"/>
    </xf>
    <xf numFmtId="3" fontId="8" fillId="4" borderId="17" xfId="0" applyNumberFormat="1" applyFont="1" applyFill="1" applyBorder="1" applyAlignment="1">
      <alignment horizontal="center" vertical="center"/>
    </xf>
    <xf numFmtId="165" fontId="8" fillId="4" borderId="8" xfId="0" applyNumberFormat="1" applyFont="1" applyFill="1" applyBorder="1" applyAlignment="1">
      <alignment horizontal="center" vertical="center"/>
    </xf>
    <xf numFmtId="3" fontId="8" fillId="0" borderId="5" xfId="0" applyNumberFormat="1" applyFont="1" applyBorder="1" applyAlignment="1">
      <alignment horizontal="center" vertical="center"/>
    </xf>
    <xf numFmtId="165" fontId="8" fillId="0" borderId="5" xfId="0" applyNumberFormat="1" applyFont="1" applyBorder="1" applyAlignment="1">
      <alignment horizontal="center" vertical="center"/>
    </xf>
    <xf numFmtId="3" fontId="8" fillId="0" borderId="13" xfId="0" applyNumberFormat="1" applyFont="1" applyBorder="1" applyAlignment="1">
      <alignment horizontal="center" vertical="center"/>
    </xf>
    <xf numFmtId="165" fontId="8" fillId="0" borderId="13" xfId="0" applyNumberFormat="1" applyFont="1" applyBorder="1" applyAlignment="1">
      <alignment horizontal="center" vertical="center"/>
    </xf>
    <xf numFmtId="3" fontId="8" fillId="4" borderId="1" xfId="0" applyNumberFormat="1" applyFont="1" applyFill="1" applyBorder="1" applyAlignment="1">
      <alignment horizontal="center" vertical="center"/>
    </xf>
    <xf numFmtId="3" fontId="8" fillId="4" borderId="11" xfId="0" applyNumberFormat="1" applyFont="1" applyFill="1" applyBorder="1" applyAlignment="1">
      <alignment horizontal="center" vertical="center"/>
    </xf>
    <xf numFmtId="3" fontId="8" fillId="4" borderId="5" xfId="0" applyNumberFormat="1" applyFont="1" applyFill="1" applyBorder="1" applyAlignment="1">
      <alignment horizontal="center" vertical="center"/>
    </xf>
    <xf numFmtId="0" fontId="6" fillId="3" borderId="13" xfId="0" applyFont="1" applyFill="1" applyBorder="1" applyAlignment="1">
      <alignment horizontal="center" vertical="center" wrapText="1"/>
    </xf>
    <xf numFmtId="164" fontId="6" fillId="3" borderId="3" xfId="1" applyNumberFormat="1" applyFont="1" applyFill="1" applyBorder="1" applyAlignment="1">
      <alignment horizontal="center" vertical="center" wrapText="1"/>
    </xf>
    <xf numFmtId="164" fontId="6" fillId="3" borderId="13" xfId="1" applyNumberFormat="1" applyFont="1" applyFill="1" applyBorder="1" applyAlignment="1">
      <alignment horizontal="center" vertical="center" wrapText="1"/>
    </xf>
    <xf numFmtId="0" fontId="26" fillId="0" borderId="0" xfId="0" applyFont="1"/>
    <xf numFmtId="0" fontId="27" fillId="2" borderId="13" xfId="0" applyFont="1" applyFill="1" applyBorder="1" applyAlignment="1">
      <alignment horizontal="center" vertical="center" wrapText="1"/>
    </xf>
    <xf numFmtId="0" fontId="29" fillId="4" borderId="1" xfId="0" applyFont="1" applyFill="1" applyBorder="1"/>
    <xf numFmtId="0" fontId="29" fillId="4" borderId="14" xfId="0" applyFont="1" applyFill="1" applyBorder="1"/>
    <xf numFmtId="3" fontId="26" fillId="4" borderId="16" xfId="0" applyNumberFormat="1" applyFont="1" applyFill="1" applyBorder="1" applyAlignment="1">
      <alignment horizontal="center" vertical="center"/>
    </xf>
    <xf numFmtId="165" fontId="26" fillId="4" borderId="16" xfId="0" applyNumberFormat="1" applyFont="1" applyFill="1" applyBorder="1" applyAlignment="1">
      <alignment horizontal="center" vertical="center"/>
    </xf>
    <xf numFmtId="165" fontId="26" fillId="4" borderId="11" xfId="0" applyNumberFormat="1" applyFont="1" applyFill="1" applyBorder="1" applyAlignment="1">
      <alignment horizontal="center" vertical="center"/>
    </xf>
    <xf numFmtId="0" fontId="26" fillId="0" borderId="0" xfId="0" applyFont="1" applyBorder="1"/>
    <xf numFmtId="0" fontId="29" fillId="4" borderId="11" xfId="0" applyFont="1" applyFill="1" applyBorder="1"/>
    <xf numFmtId="0" fontId="29" fillId="4" borderId="16" xfId="0" applyFont="1" applyFill="1" applyBorder="1"/>
    <xf numFmtId="0" fontId="29" fillId="4" borderId="5" xfId="0" applyFont="1" applyFill="1" applyBorder="1"/>
    <xf numFmtId="0" fontId="29" fillId="4" borderId="17" xfId="0" applyFont="1" applyFill="1" applyBorder="1"/>
    <xf numFmtId="0" fontId="26" fillId="4" borderId="17" xfId="0" applyFont="1" applyFill="1" applyBorder="1"/>
    <xf numFmtId="0" fontId="30" fillId="4" borderId="13" xfId="0" applyFont="1" applyFill="1" applyBorder="1"/>
    <xf numFmtId="3" fontId="26" fillId="4" borderId="2" xfId="0" applyNumberFormat="1" applyFont="1" applyFill="1" applyBorder="1" applyAlignment="1">
      <alignment horizontal="center" vertical="center"/>
    </xf>
    <xf numFmtId="165" fontId="26" fillId="4" borderId="2" xfId="0" applyNumberFormat="1" applyFont="1" applyFill="1" applyBorder="1" applyAlignment="1">
      <alignment horizontal="center" vertical="center"/>
    </xf>
    <xf numFmtId="165" fontId="26" fillId="4" borderId="13" xfId="0" applyNumberFormat="1" applyFont="1" applyFill="1" applyBorder="1" applyAlignment="1">
      <alignment horizontal="center" vertical="center"/>
    </xf>
    <xf numFmtId="0" fontId="26" fillId="4" borderId="0" xfId="0" applyFont="1" applyFill="1" applyBorder="1"/>
    <xf numFmtId="0" fontId="30" fillId="4" borderId="0" xfId="0" applyFont="1" applyFill="1" applyBorder="1"/>
    <xf numFmtId="3" fontId="26" fillId="4" borderId="0" xfId="0" applyNumberFormat="1" applyFont="1" applyFill="1" applyBorder="1" applyAlignment="1">
      <alignment horizontal="center" vertical="center"/>
    </xf>
    <xf numFmtId="165" fontId="26" fillId="4" borderId="0" xfId="0" applyNumberFormat="1" applyFont="1" applyFill="1" applyBorder="1" applyAlignment="1">
      <alignment horizontal="center" vertical="center"/>
    </xf>
    <xf numFmtId="0" fontId="31" fillId="0" borderId="0" xfId="0" applyFont="1" applyFill="1" applyBorder="1" applyAlignment="1">
      <alignment vertical="center"/>
    </xf>
    <xf numFmtId="0" fontId="29" fillId="0" borderId="0" xfId="0" applyFont="1" applyFill="1" applyBorder="1" applyAlignment="1">
      <alignment vertical="center"/>
    </xf>
    <xf numFmtId="0" fontId="32" fillId="0" borderId="0" xfId="0" applyFont="1" applyFill="1" applyBorder="1" applyAlignment="1">
      <alignment vertical="center"/>
    </xf>
    <xf numFmtId="0" fontId="33" fillId="0" borderId="0" xfId="0" applyFont="1" applyAlignment="1">
      <alignment vertical="center"/>
    </xf>
    <xf numFmtId="0" fontId="29" fillId="0" borderId="18" xfId="0" applyFont="1" applyFill="1" applyBorder="1" applyAlignment="1">
      <alignment vertical="center"/>
    </xf>
    <xf numFmtId="0" fontId="34" fillId="0" borderId="0" xfId="2" applyFont="1" applyAlignment="1" applyProtection="1">
      <alignment vertical="center"/>
    </xf>
    <xf numFmtId="0" fontId="33" fillId="0" borderId="0" xfId="0" applyFont="1" applyAlignment="1">
      <alignment horizontal="left" vertical="center" wrapText="1"/>
    </xf>
    <xf numFmtId="0" fontId="30" fillId="0" borderId="0" xfId="0" applyFont="1" applyFill="1" applyBorder="1" applyAlignment="1">
      <alignment vertical="center"/>
    </xf>
    <xf numFmtId="0" fontId="35" fillId="0" borderId="0" xfId="0" applyFont="1" applyFill="1" applyBorder="1" applyAlignment="1">
      <alignment vertical="center"/>
    </xf>
    <xf numFmtId="0" fontId="36" fillId="0" borderId="0" xfId="0" applyFont="1" applyAlignment="1">
      <alignment horizontal="left" vertical="center"/>
    </xf>
    <xf numFmtId="0" fontId="37" fillId="0" borderId="0" xfId="0" applyFont="1" applyAlignment="1">
      <alignment horizontal="left" vertical="center"/>
    </xf>
    <xf numFmtId="0" fontId="33" fillId="0" borderId="0" xfId="0" applyFont="1" applyAlignment="1">
      <alignment horizontal="left" vertical="center" wrapText="1"/>
    </xf>
    <xf numFmtId="0" fontId="27" fillId="2" borderId="2"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27" fillId="2" borderId="4" xfId="0" applyFont="1" applyFill="1" applyBorder="1" applyAlignment="1">
      <alignment horizontal="center" vertical="center" wrapText="1"/>
    </xf>
    <xf numFmtId="0" fontId="27" fillId="2" borderId="1" xfId="0" quotePrefix="1" applyFont="1" applyFill="1" applyBorder="1" applyAlignment="1">
      <alignment horizontal="center" vertical="center" wrapText="1"/>
    </xf>
    <xf numFmtId="0" fontId="27" fillId="2" borderId="11" xfId="0" applyFont="1" applyFill="1" applyBorder="1" applyAlignment="1">
      <alignment horizontal="center" vertical="center" wrapText="1"/>
    </xf>
    <xf numFmtId="0" fontId="33" fillId="0" borderId="0" xfId="0" applyFont="1" applyAlignment="1">
      <alignment horizontal="left" vertical="center" wrapText="1"/>
    </xf>
    <xf numFmtId="0" fontId="24" fillId="3" borderId="1" xfId="0" applyFont="1" applyFill="1" applyBorder="1" applyAlignment="1">
      <alignment horizontal="center" vertical="center" wrapText="1"/>
    </xf>
    <xf numFmtId="0" fontId="24" fillId="3" borderId="5" xfId="0" applyFont="1" applyFill="1" applyBorder="1" applyAlignment="1">
      <alignment horizontal="center" vertical="center" wrapText="1"/>
    </xf>
    <xf numFmtId="0" fontId="21" fillId="0" borderId="0" xfId="0" applyFont="1" applyAlignment="1">
      <alignment horizontal="left" vertical="center" wrapText="1"/>
    </xf>
    <xf numFmtId="0" fontId="24" fillId="3" borderId="2" xfId="0" applyFont="1" applyFill="1" applyBorder="1" applyAlignment="1">
      <alignment horizontal="center" vertical="center" wrapText="1"/>
    </xf>
    <xf numFmtId="0" fontId="24" fillId="3" borderId="3" xfId="0" applyFont="1" applyFill="1" applyBorder="1" applyAlignment="1">
      <alignment horizontal="center" vertical="center" wrapText="1"/>
    </xf>
    <xf numFmtId="0" fontId="24" fillId="3" borderId="4"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13" fillId="0" borderId="0" xfId="0" applyFont="1" applyAlignment="1">
      <alignment horizontal="left"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40" fillId="0" borderId="0" xfId="0" applyFont="1" applyAlignment="1">
      <alignment horizontal="left" vertical="center" wrapText="1"/>
    </xf>
    <xf numFmtId="0" fontId="38" fillId="0" borderId="0" xfId="0" applyFont="1" applyAlignment="1">
      <alignment vertical="center" wrapText="1"/>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0</xdr:row>
      <xdr:rowOff>77107</xdr:rowOff>
    </xdr:from>
    <xdr:to>
      <xdr:col>8</xdr:col>
      <xdr:colOff>285751</xdr:colOff>
      <xdr:row>12</xdr:row>
      <xdr:rowOff>158750</xdr:rowOff>
    </xdr:to>
    <xdr:pic>
      <xdr:nvPicPr>
        <xdr:cNvPr id="6" name="Picture 5" descr="PHE small logo for A4"/>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954" t="12852" r="10566" b="38"/>
        <a:stretch/>
      </xdr:blipFill>
      <xdr:spPr bwMode="auto">
        <a:xfrm>
          <a:off x="127000" y="77107"/>
          <a:ext cx="4778376" cy="2367643"/>
        </a:xfrm>
        <a:prstGeom prst="rect">
          <a:avLst/>
        </a:prstGeom>
        <a:solidFill>
          <a:schemeClr val="bg1"/>
        </a:solidFill>
        <a:ln>
          <a:noFill/>
        </a:ln>
      </xdr:spPr>
    </xdr:pic>
    <xdr:clientData/>
  </xdr:twoCellAnchor>
  <xdr:twoCellAnchor>
    <xdr:from>
      <xdr:col>0</xdr:col>
      <xdr:colOff>15875</xdr:colOff>
      <xdr:row>76</xdr:row>
      <xdr:rowOff>15876</xdr:rowOff>
    </xdr:from>
    <xdr:to>
      <xdr:col>17</xdr:col>
      <xdr:colOff>587375</xdr:colOff>
      <xdr:row>82</xdr:row>
      <xdr:rowOff>189388</xdr:rowOff>
    </xdr:to>
    <xdr:sp macro="" textlink="">
      <xdr:nvSpPr>
        <xdr:cNvPr id="7" name="Rectangle 6"/>
        <xdr:cNvSpPr>
          <a:spLocks noChangeArrowheads="1"/>
        </xdr:cNvSpPr>
      </xdr:nvSpPr>
      <xdr:spPr bwMode="auto">
        <a:xfrm>
          <a:off x="15875" y="17367251"/>
          <a:ext cx="11144250" cy="1316512"/>
        </a:xfrm>
        <a:prstGeom prst="rect">
          <a:avLst/>
        </a:prstGeom>
        <a:solidFill>
          <a:srgbClr val="98002E"/>
        </a:solidFill>
        <a:ln w="38100">
          <a:noFill/>
          <a:miter lim="800000"/>
          <a:headEnd/>
          <a:tailEnd/>
        </a:ln>
        <a:effectLst>
          <a:outerShdw dist="28398" dir="3806097" algn="ctr" rotWithShape="0">
            <a:srgbClr val="622423">
              <a:alpha val="50000"/>
            </a:srgbClr>
          </a:outerShdw>
        </a:effectLst>
      </xdr:spPr>
      <xdr:txBody>
        <a:bodyPr rot="0" vert="horz" wrap="square" lIns="91440" tIns="45720" rIns="91440" bIns="45720" anchor="t" anchorCtr="0" upright="1">
          <a:noAutofit/>
        </a:bodyPr>
        <a:lstStyle/>
        <a:p>
          <a:endParaRPr lang="en-GB"/>
        </a:p>
      </xdr:txBody>
    </xdr:sp>
    <xdr:clientData/>
  </xdr:twoCellAnchor>
  <xdr:twoCellAnchor>
    <xdr:from>
      <xdr:col>0</xdr:col>
      <xdr:colOff>0</xdr:colOff>
      <xdr:row>76</xdr:row>
      <xdr:rowOff>0</xdr:rowOff>
    </xdr:from>
    <xdr:to>
      <xdr:col>18</xdr:col>
      <xdr:colOff>15875</xdr:colOff>
      <xdr:row>76</xdr:row>
      <xdr:rowOff>11009</xdr:rowOff>
    </xdr:to>
    <xdr:cxnSp macro="">
      <xdr:nvCxnSpPr>
        <xdr:cNvPr id="8" name="AutoShape 7"/>
        <xdr:cNvCxnSpPr>
          <a:cxnSpLocks noChangeShapeType="1"/>
        </xdr:cNvCxnSpPr>
      </xdr:nvCxnSpPr>
      <xdr:spPr bwMode="auto">
        <a:xfrm flipV="1">
          <a:off x="0" y="17351375"/>
          <a:ext cx="11191875" cy="11009"/>
        </a:xfrm>
        <a:prstGeom prst="straightConnector1">
          <a:avLst/>
        </a:prstGeom>
        <a:noFill/>
        <a:ln w="88900">
          <a:solidFill>
            <a:srgbClr val="00AE9E"/>
          </a:solidFill>
          <a:round/>
          <a:headEnd/>
          <a:tailEn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2:T34"/>
  <sheetViews>
    <sheetView view="pageBreakPreview" topLeftCell="A16" zoomScale="60" zoomScaleNormal="80" workbookViewId="0">
      <selection activeCell="O16" sqref="O16"/>
    </sheetView>
  </sheetViews>
  <sheetFormatPr defaultRowHeight="15" x14ac:dyDescent="0.25"/>
  <cols>
    <col min="1" max="1" width="6" customWidth="1"/>
    <col min="10" max="10" width="16.85546875" customWidth="1"/>
  </cols>
  <sheetData>
    <row r="22" spans="2:20" ht="35.25" x14ac:dyDescent="0.25">
      <c r="B22" s="103" t="s">
        <v>0</v>
      </c>
    </row>
    <row r="23" spans="2:20" ht="43.5" customHeight="1" x14ac:dyDescent="0.25">
      <c r="B23" s="103" t="s">
        <v>1</v>
      </c>
    </row>
    <row r="24" spans="2:20" ht="67.5" customHeight="1" x14ac:dyDescent="0.25"/>
    <row r="25" spans="2:20" x14ac:dyDescent="0.25">
      <c r="B25" s="1"/>
    </row>
    <row r="26" spans="2:20" ht="33" x14ac:dyDescent="0.25">
      <c r="B26" s="2" t="s">
        <v>69</v>
      </c>
      <c r="I26" s="2"/>
    </row>
    <row r="27" spans="2:20" ht="27" x14ac:dyDescent="0.25">
      <c r="B27" s="104" t="s">
        <v>2</v>
      </c>
    </row>
    <row r="28" spans="2:20" ht="46.5" customHeight="1" x14ac:dyDescent="0.25">
      <c r="L28" s="3"/>
    </row>
    <row r="29" spans="2:20" ht="15" customHeight="1" x14ac:dyDescent="0.25">
      <c r="B29" s="124" t="s">
        <v>74</v>
      </c>
      <c r="C29" s="124"/>
      <c r="D29" s="124"/>
      <c r="E29" s="124"/>
      <c r="F29" s="124"/>
      <c r="G29" s="124"/>
      <c r="H29" s="124"/>
      <c r="I29" s="124"/>
      <c r="J29" s="124"/>
      <c r="K29" s="124"/>
      <c r="L29" s="124"/>
      <c r="M29" s="124"/>
      <c r="N29" s="124"/>
      <c r="O29" s="124"/>
      <c r="P29" s="125"/>
      <c r="Q29" s="125"/>
      <c r="R29" s="125"/>
      <c r="S29" s="125"/>
      <c r="T29" s="125"/>
    </row>
    <row r="30" spans="2:20" ht="54.75" customHeight="1" x14ac:dyDescent="0.25">
      <c r="B30" s="124"/>
      <c r="C30" s="124"/>
      <c r="D30" s="124"/>
      <c r="E30" s="124"/>
      <c r="F30" s="124"/>
      <c r="G30" s="124"/>
      <c r="H30" s="124"/>
      <c r="I30" s="124"/>
      <c r="J30" s="124"/>
      <c r="K30" s="124"/>
      <c r="L30" s="124"/>
      <c r="M30" s="124"/>
      <c r="N30" s="124"/>
      <c r="O30" s="124"/>
      <c r="P30" s="125"/>
      <c r="Q30" s="125"/>
      <c r="R30" s="125"/>
      <c r="S30" s="125"/>
      <c r="T30" s="125"/>
    </row>
    <row r="31" spans="2:20" ht="15" customHeight="1" x14ac:dyDescent="0.25"/>
    <row r="32" spans="2:20" ht="39" customHeight="1" x14ac:dyDescent="0.25"/>
    <row r="34" spans="9:9" x14ac:dyDescent="0.25">
      <c r="I34" s="4"/>
    </row>
  </sheetData>
  <mergeCells count="1">
    <mergeCell ref="B29:O30"/>
  </mergeCells>
  <pageMargins left="0.7" right="0.7" top="0.75" bottom="0.75" header="0.3" footer="0.3"/>
  <pageSetup paperSize="9" scale="51" fitToHeight="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view="pageBreakPreview" topLeftCell="A13" zoomScale="50" zoomScaleNormal="60" zoomScaleSheetLayoutView="50" workbookViewId="0">
      <selection activeCell="B22" sqref="B22"/>
    </sheetView>
  </sheetViews>
  <sheetFormatPr defaultColWidth="16.140625" defaultRowHeight="31.5" x14ac:dyDescent="0.5"/>
  <cols>
    <col min="1" max="1" width="34.42578125" style="73" customWidth="1"/>
    <col min="2" max="2" width="134" style="73" customWidth="1"/>
    <col min="3" max="3" width="20.85546875" style="73" customWidth="1"/>
    <col min="4" max="4" width="26.28515625" style="73" customWidth="1"/>
    <col min="5" max="5" width="23.28515625" style="73" customWidth="1"/>
    <col min="6" max="6" width="24" style="73" customWidth="1"/>
    <col min="7" max="7" width="22.42578125" style="73" customWidth="1"/>
    <col min="8" max="8" width="19.85546875" style="73" customWidth="1"/>
    <col min="9" max="9" width="22" style="73" customWidth="1"/>
    <col min="10" max="10" width="27" style="73" customWidth="1"/>
    <col min="11" max="11" width="23.85546875" style="73" customWidth="1"/>
    <col min="12" max="12" width="22.42578125" style="73" customWidth="1"/>
    <col min="13" max="13" width="23.5703125" style="73" customWidth="1"/>
    <col min="14" max="14" width="16.42578125" style="73" bestFit="1" customWidth="1"/>
    <col min="15" max="15" width="22" style="73" customWidth="1"/>
    <col min="16" max="16" width="22.7109375" style="73" customWidth="1"/>
    <col min="17" max="17" width="16.42578125" style="73" bestFit="1" customWidth="1"/>
    <col min="18" max="18" width="22.7109375" style="73" customWidth="1"/>
    <col min="19" max="19" width="23.7109375" style="73" customWidth="1"/>
    <col min="20" max="20" width="16.42578125" style="73" bestFit="1" customWidth="1"/>
    <col min="21" max="16384" width="16.140625" style="73"/>
  </cols>
  <sheetData>
    <row r="1" spans="1:20" ht="24.75" customHeight="1" x14ac:dyDescent="0.5">
      <c r="A1" s="73" t="s">
        <v>46</v>
      </c>
    </row>
    <row r="2" spans="1:20" ht="30" customHeight="1" thickBot="1" x14ac:dyDescent="0.55000000000000004">
      <c r="A2" s="73" t="s">
        <v>70</v>
      </c>
    </row>
    <row r="3" spans="1:20" ht="77.25" customHeight="1" thickBot="1" x14ac:dyDescent="0.55000000000000004">
      <c r="A3" s="109" t="s">
        <v>31</v>
      </c>
      <c r="B3" s="109" t="s">
        <v>15</v>
      </c>
      <c r="C3" s="106" t="s">
        <v>3</v>
      </c>
      <c r="D3" s="107"/>
      <c r="E3" s="108"/>
      <c r="F3" s="107" t="s">
        <v>4</v>
      </c>
      <c r="G3" s="107"/>
      <c r="H3" s="108"/>
      <c r="I3" s="106" t="s">
        <v>65</v>
      </c>
      <c r="J3" s="107"/>
      <c r="K3" s="108"/>
      <c r="L3" s="106" t="s">
        <v>5</v>
      </c>
      <c r="M3" s="107"/>
      <c r="N3" s="108"/>
      <c r="O3" s="106" t="s">
        <v>6</v>
      </c>
      <c r="P3" s="107"/>
      <c r="Q3" s="108"/>
      <c r="R3" s="106" t="s">
        <v>66</v>
      </c>
      <c r="S3" s="107"/>
      <c r="T3" s="108"/>
    </row>
    <row r="4" spans="1:20" ht="126.75" customHeight="1" thickBot="1" x14ac:dyDescent="0.55000000000000004">
      <c r="A4" s="110"/>
      <c r="B4" s="110"/>
      <c r="C4" s="74" t="s">
        <v>59</v>
      </c>
      <c r="D4" s="74" t="s">
        <v>60</v>
      </c>
      <c r="E4" s="74" t="s">
        <v>7</v>
      </c>
      <c r="F4" s="74" t="s">
        <v>8</v>
      </c>
      <c r="G4" s="74" t="s">
        <v>9</v>
      </c>
      <c r="H4" s="74" t="s">
        <v>10</v>
      </c>
      <c r="I4" s="74" t="s">
        <v>8</v>
      </c>
      <c r="J4" s="74" t="s">
        <v>9</v>
      </c>
      <c r="K4" s="74" t="s">
        <v>10</v>
      </c>
      <c r="L4" s="74" t="s">
        <v>8</v>
      </c>
      <c r="M4" s="74" t="s">
        <v>9</v>
      </c>
      <c r="N4" s="74" t="s">
        <v>10</v>
      </c>
      <c r="O4" s="74" t="s">
        <v>8</v>
      </c>
      <c r="P4" s="74" t="s">
        <v>9</v>
      </c>
      <c r="Q4" s="74" t="s">
        <v>10</v>
      </c>
      <c r="R4" s="74" t="s">
        <v>8</v>
      </c>
      <c r="S4" s="74" t="s">
        <v>9</v>
      </c>
      <c r="T4" s="74" t="s">
        <v>10</v>
      </c>
    </row>
    <row r="5" spans="1:20" s="80" customFormat="1" ht="80.25" customHeight="1" x14ac:dyDescent="0.5">
      <c r="A5" s="75" t="s">
        <v>32</v>
      </c>
      <c r="B5" s="76" t="s">
        <v>16</v>
      </c>
      <c r="C5" s="77">
        <v>709</v>
      </c>
      <c r="D5" s="77">
        <v>707</v>
      </c>
      <c r="E5" s="78">
        <v>99.7</v>
      </c>
      <c r="F5" s="77">
        <v>1045287</v>
      </c>
      <c r="G5" s="77">
        <v>769627</v>
      </c>
      <c r="H5" s="78">
        <v>73.599999999999994</v>
      </c>
      <c r="I5" s="77">
        <v>686827</v>
      </c>
      <c r="J5" s="77">
        <v>344838</v>
      </c>
      <c r="K5" s="78">
        <v>50.2</v>
      </c>
      <c r="L5" s="77">
        <v>54996</v>
      </c>
      <c r="M5" s="77">
        <v>27283</v>
      </c>
      <c r="N5" s="78">
        <v>49.6</v>
      </c>
      <c r="O5" s="77">
        <v>5939</v>
      </c>
      <c r="P5" s="77">
        <v>3718</v>
      </c>
      <c r="Q5" s="78">
        <v>62.6</v>
      </c>
      <c r="R5" s="77">
        <v>60935</v>
      </c>
      <c r="S5" s="77">
        <v>31001</v>
      </c>
      <c r="T5" s="79">
        <v>50.9</v>
      </c>
    </row>
    <row r="6" spans="1:20" s="80" customFormat="1" ht="80.25" customHeight="1" x14ac:dyDescent="0.5">
      <c r="A6" s="81" t="s">
        <v>33</v>
      </c>
      <c r="B6" s="82" t="s">
        <v>17</v>
      </c>
      <c r="C6" s="77">
        <v>394</v>
      </c>
      <c r="D6" s="77">
        <v>391</v>
      </c>
      <c r="E6" s="78">
        <v>99.2</v>
      </c>
      <c r="F6" s="77">
        <v>594789</v>
      </c>
      <c r="G6" s="77">
        <v>441602</v>
      </c>
      <c r="H6" s="78">
        <v>74.2</v>
      </c>
      <c r="I6" s="77">
        <v>392728</v>
      </c>
      <c r="J6" s="77">
        <v>198561</v>
      </c>
      <c r="K6" s="78">
        <v>50.6</v>
      </c>
      <c r="L6" s="77">
        <v>25809</v>
      </c>
      <c r="M6" s="77">
        <v>13036</v>
      </c>
      <c r="N6" s="78">
        <v>50.5</v>
      </c>
      <c r="O6" s="77">
        <v>2963</v>
      </c>
      <c r="P6" s="77">
        <v>1901</v>
      </c>
      <c r="Q6" s="78">
        <v>64.2</v>
      </c>
      <c r="R6" s="77">
        <v>28772</v>
      </c>
      <c r="S6" s="77">
        <v>14937</v>
      </c>
      <c r="T6" s="79">
        <v>51.9</v>
      </c>
    </row>
    <row r="7" spans="1:20" s="80" customFormat="1" ht="80.25" customHeight="1" x14ac:dyDescent="0.5">
      <c r="A7" s="81" t="s">
        <v>34</v>
      </c>
      <c r="B7" s="82" t="s">
        <v>18</v>
      </c>
      <c r="C7" s="77">
        <v>375</v>
      </c>
      <c r="D7" s="77">
        <v>371</v>
      </c>
      <c r="E7" s="78">
        <v>98.9</v>
      </c>
      <c r="F7" s="77">
        <v>487147</v>
      </c>
      <c r="G7" s="77">
        <v>367834</v>
      </c>
      <c r="H7" s="78">
        <v>75.5</v>
      </c>
      <c r="I7" s="77">
        <v>336991</v>
      </c>
      <c r="J7" s="77">
        <v>169595</v>
      </c>
      <c r="K7" s="78">
        <v>50.3</v>
      </c>
      <c r="L7" s="77">
        <v>25193</v>
      </c>
      <c r="M7" s="77">
        <v>12076</v>
      </c>
      <c r="N7" s="78">
        <v>47.9</v>
      </c>
      <c r="O7" s="77">
        <v>2725</v>
      </c>
      <c r="P7" s="77">
        <v>1719</v>
      </c>
      <c r="Q7" s="78">
        <v>63.1</v>
      </c>
      <c r="R7" s="77">
        <v>27918</v>
      </c>
      <c r="S7" s="77">
        <v>13795</v>
      </c>
      <c r="T7" s="79">
        <v>49.4</v>
      </c>
    </row>
    <row r="8" spans="1:20" s="80" customFormat="1" ht="80.25" customHeight="1" x14ac:dyDescent="0.5">
      <c r="A8" s="81" t="s">
        <v>35</v>
      </c>
      <c r="B8" s="82" t="s">
        <v>19</v>
      </c>
      <c r="C8" s="77">
        <v>464</v>
      </c>
      <c r="D8" s="77">
        <v>464</v>
      </c>
      <c r="E8" s="78">
        <v>100</v>
      </c>
      <c r="F8" s="77">
        <v>462617</v>
      </c>
      <c r="G8" s="77">
        <v>349011</v>
      </c>
      <c r="H8" s="78">
        <v>75.400000000000006</v>
      </c>
      <c r="I8" s="77">
        <v>396410</v>
      </c>
      <c r="J8" s="77">
        <v>207880</v>
      </c>
      <c r="K8" s="78">
        <v>52.4</v>
      </c>
      <c r="L8" s="77">
        <v>30196</v>
      </c>
      <c r="M8" s="77">
        <v>15161</v>
      </c>
      <c r="N8" s="78">
        <v>50.2</v>
      </c>
      <c r="O8" s="77">
        <v>3280</v>
      </c>
      <c r="P8" s="77">
        <v>2269</v>
      </c>
      <c r="Q8" s="78">
        <v>69.2</v>
      </c>
      <c r="R8" s="77">
        <v>33476</v>
      </c>
      <c r="S8" s="77">
        <v>17430</v>
      </c>
      <c r="T8" s="79">
        <v>52.1</v>
      </c>
    </row>
    <row r="9" spans="1:20" s="80" customFormat="1" ht="80.25" customHeight="1" x14ac:dyDescent="0.5">
      <c r="A9" s="81" t="s">
        <v>36</v>
      </c>
      <c r="B9" s="82" t="s">
        <v>20</v>
      </c>
      <c r="C9" s="77">
        <v>231</v>
      </c>
      <c r="D9" s="77">
        <v>231</v>
      </c>
      <c r="E9" s="78">
        <v>100</v>
      </c>
      <c r="F9" s="77">
        <v>344159</v>
      </c>
      <c r="G9" s="77">
        <v>255916</v>
      </c>
      <c r="H9" s="78">
        <v>74.400000000000006</v>
      </c>
      <c r="I9" s="77">
        <v>232651</v>
      </c>
      <c r="J9" s="77">
        <v>117913</v>
      </c>
      <c r="K9" s="78">
        <v>50.7</v>
      </c>
      <c r="L9" s="77">
        <v>15850</v>
      </c>
      <c r="M9" s="77">
        <v>7506</v>
      </c>
      <c r="N9" s="78">
        <v>47.4</v>
      </c>
      <c r="O9" s="77">
        <v>1789</v>
      </c>
      <c r="P9" s="77">
        <v>1124</v>
      </c>
      <c r="Q9" s="78">
        <v>62.8</v>
      </c>
      <c r="R9" s="77">
        <v>17639</v>
      </c>
      <c r="S9" s="77">
        <v>8630</v>
      </c>
      <c r="T9" s="79">
        <v>48.9</v>
      </c>
    </row>
    <row r="10" spans="1:20" s="80" customFormat="1" ht="80.25" customHeight="1" x14ac:dyDescent="0.5">
      <c r="A10" s="81" t="s">
        <v>37</v>
      </c>
      <c r="B10" s="82" t="s">
        <v>21</v>
      </c>
      <c r="C10" s="77">
        <v>471</v>
      </c>
      <c r="D10" s="77">
        <v>470</v>
      </c>
      <c r="E10" s="78">
        <v>99.8</v>
      </c>
      <c r="F10" s="77">
        <v>727288</v>
      </c>
      <c r="G10" s="77">
        <v>537616</v>
      </c>
      <c r="H10" s="78">
        <v>73.900000000000006</v>
      </c>
      <c r="I10" s="77">
        <v>448992</v>
      </c>
      <c r="J10" s="77">
        <v>225048</v>
      </c>
      <c r="K10" s="78">
        <v>50.1</v>
      </c>
      <c r="L10" s="77">
        <v>34462</v>
      </c>
      <c r="M10" s="77">
        <v>16642</v>
      </c>
      <c r="N10" s="78">
        <v>48.3</v>
      </c>
      <c r="O10" s="77">
        <v>3681</v>
      </c>
      <c r="P10" s="77">
        <v>2358</v>
      </c>
      <c r="Q10" s="78">
        <v>64.099999999999994</v>
      </c>
      <c r="R10" s="77">
        <v>38143</v>
      </c>
      <c r="S10" s="77">
        <v>19000</v>
      </c>
      <c r="T10" s="79">
        <v>49.8</v>
      </c>
    </row>
    <row r="11" spans="1:20" s="80" customFormat="1" ht="80.25" customHeight="1" x14ac:dyDescent="0.5">
      <c r="A11" s="81" t="s">
        <v>38</v>
      </c>
      <c r="B11" s="82" t="s">
        <v>22</v>
      </c>
      <c r="C11" s="77">
        <v>624</v>
      </c>
      <c r="D11" s="77">
        <v>624</v>
      </c>
      <c r="E11" s="78">
        <v>100</v>
      </c>
      <c r="F11" s="77">
        <v>769142</v>
      </c>
      <c r="G11" s="77">
        <v>550619</v>
      </c>
      <c r="H11" s="78">
        <v>71.599999999999994</v>
      </c>
      <c r="I11" s="77">
        <v>566148</v>
      </c>
      <c r="J11" s="77">
        <v>277978</v>
      </c>
      <c r="K11" s="78">
        <v>49.1</v>
      </c>
      <c r="L11" s="77">
        <v>50438</v>
      </c>
      <c r="M11" s="77">
        <v>22067</v>
      </c>
      <c r="N11" s="78">
        <v>43.8</v>
      </c>
      <c r="O11" s="77">
        <v>5265</v>
      </c>
      <c r="P11" s="77">
        <v>3146</v>
      </c>
      <c r="Q11" s="78">
        <v>59.8</v>
      </c>
      <c r="R11" s="77">
        <v>55703</v>
      </c>
      <c r="S11" s="77">
        <v>25213</v>
      </c>
      <c r="T11" s="79">
        <v>45.3</v>
      </c>
    </row>
    <row r="12" spans="1:20" s="80" customFormat="1" ht="80.25" customHeight="1" x14ac:dyDescent="0.5">
      <c r="A12" s="81" t="s">
        <v>39</v>
      </c>
      <c r="B12" s="82" t="s">
        <v>23</v>
      </c>
      <c r="C12" s="77">
        <v>532</v>
      </c>
      <c r="D12" s="77">
        <v>529</v>
      </c>
      <c r="E12" s="78">
        <v>99.4</v>
      </c>
      <c r="F12" s="77">
        <v>853104</v>
      </c>
      <c r="G12" s="77">
        <v>617528</v>
      </c>
      <c r="H12" s="78">
        <v>72.400000000000006</v>
      </c>
      <c r="I12" s="77">
        <v>545174</v>
      </c>
      <c r="J12" s="77">
        <v>264988</v>
      </c>
      <c r="K12" s="78">
        <v>48.6</v>
      </c>
      <c r="L12" s="77">
        <v>51423</v>
      </c>
      <c r="M12" s="77">
        <v>23273</v>
      </c>
      <c r="N12" s="78">
        <v>45.3</v>
      </c>
      <c r="O12" s="77">
        <v>4927</v>
      </c>
      <c r="P12" s="77">
        <v>2975</v>
      </c>
      <c r="Q12" s="78">
        <v>60.4</v>
      </c>
      <c r="R12" s="77">
        <v>56350</v>
      </c>
      <c r="S12" s="77">
        <v>26248</v>
      </c>
      <c r="T12" s="79">
        <v>46.6</v>
      </c>
    </row>
    <row r="13" spans="1:20" s="80" customFormat="1" ht="80.25" customHeight="1" x14ac:dyDescent="0.5">
      <c r="A13" s="81" t="s">
        <v>40</v>
      </c>
      <c r="B13" s="82" t="s">
        <v>24</v>
      </c>
      <c r="C13" s="77">
        <v>519</v>
      </c>
      <c r="D13" s="77">
        <v>519</v>
      </c>
      <c r="E13" s="78">
        <v>100</v>
      </c>
      <c r="F13" s="77">
        <v>915736</v>
      </c>
      <c r="G13" s="77">
        <v>657269</v>
      </c>
      <c r="H13" s="78">
        <v>71.8</v>
      </c>
      <c r="I13" s="77">
        <v>494213</v>
      </c>
      <c r="J13" s="77">
        <v>234076</v>
      </c>
      <c r="K13" s="78">
        <v>47.4</v>
      </c>
      <c r="L13" s="77">
        <v>36924</v>
      </c>
      <c r="M13" s="77">
        <v>16503</v>
      </c>
      <c r="N13" s="78">
        <v>44.7</v>
      </c>
      <c r="O13" s="77">
        <v>3700</v>
      </c>
      <c r="P13" s="77">
        <v>2221</v>
      </c>
      <c r="Q13" s="78">
        <v>60</v>
      </c>
      <c r="R13" s="77">
        <v>40624</v>
      </c>
      <c r="S13" s="77">
        <v>18724</v>
      </c>
      <c r="T13" s="79">
        <v>46.1</v>
      </c>
    </row>
    <row r="14" spans="1:20" s="80" customFormat="1" ht="80.25" customHeight="1" x14ac:dyDescent="0.5">
      <c r="A14" s="81" t="s">
        <v>41</v>
      </c>
      <c r="B14" s="82" t="s">
        <v>25</v>
      </c>
      <c r="C14" s="77">
        <v>1294</v>
      </c>
      <c r="D14" s="77">
        <v>1293</v>
      </c>
      <c r="E14" s="78">
        <v>99.9</v>
      </c>
      <c r="F14" s="77">
        <v>1072789</v>
      </c>
      <c r="G14" s="77">
        <v>717882</v>
      </c>
      <c r="H14" s="78">
        <v>66.900000000000006</v>
      </c>
      <c r="I14" s="77">
        <v>1049611</v>
      </c>
      <c r="J14" s="77">
        <v>476158</v>
      </c>
      <c r="K14" s="78">
        <v>45.4</v>
      </c>
      <c r="L14" s="77">
        <v>124952</v>
      </c>
      <c r="M14" s="77">
        <v>49820</v>
      </c>
      <c r="N14" s="78">
        <v>39.9</v>
      </c>
      <c r="O14" s="77">
        <v>9291</v>
      </c>
      <c r="P14" s="77">
        <v>5366</v>
      </c>
      <c r="Q14" s="78">
        <v>57.8</v>
      </c>
      <c r="R14" s="77">
        <v>134243</v>
      </c>
      <c r="S14" s="77">
        <v>55186</v>
      </c>
      <c r="T14" s="79">
        <v>41.1</v>
      </c>
    </row>
    <row r="15" spans="1:20" s="80" customFormat="1" ht="80.25" customHeight="1" x14ac:dyDescent="0.5">
      <c r="A15" s="81" t="s">
        <v>42</v>
      </c>
      <c r="B15" s="82" t="s">
        <v>26</v>
      </c>
      <c r="C15" s="77">
        <v>274</v>
      </c>
      <c r="D15" s="77">
        <v>273</v>
      </c>
      <c r="E15" s="78">
        <v>99.6</v>
      </c>
      <c r="F15" s="77">
        <v>601842</v>
      </c>
      <c r="G15" s="77">
        <v>446323</v>
      </c>
      <c r="H15" s="78">
        <v>74.2</v>
      </c>
      <c r="I15" s="77">
        <v>325244</v>
      </c>
      <c r="J15" s="77">
        <v>166756</v>
      </c>
      <c r="K15" s="78">
        <v>51.3</v>
      </c>
      <c r="L15" s="77">
        <v>24274</v>
      </c>
      <c r="M15" s="77">
        <v>12184</v>
      </c>
      <c r="N15" s="78">
        <v>50.2</v>
      </c>
      <c r="O15" s="77">
        <v>2623</v>
      </c>
      <c r="P15" s="77">
        <v>1744</v>
      </c>
      <c r="Q15" s="78">
        <v>66.5</v>
      </c>
      <c r="R15" s="77">
        <v>26897</v>
      </c>
      <c r="S15" s="77">
        <v>13928</v>
      </c>
      <c r="T15" s="79">
        <v>51.8</v>
      </c>
    </row>
    <row r="16" spans="1:20" s="80" customFormat="1" ht="80.25" customHeight="1" x14ac:dyDescent="0.5">
      <c r="A16" s="81" t="s">
        <v>43</v>
      </c>
      <c r="B16" s="82" t="s">
        <v>27</v>
      </c>
      <c r="C16" s="77">
        <v>358</v>
      </c>
      <c r="D16" s="77">
        <v>358</v>
      </c>
      <c r="E16" s="78">
        <v>100</v>
      </c>
      <c r="F16" s="77">
        <v>725727</v>
      </c>
      <c r="G16" s="77">
        <v>529669</v>
      </c>
      <c r="H16" s="78">
        <v>73</v>
      </c>
      <c r="I16" s="77">
        <v>404394</v>
      </c>
      <c r="J16" s="77">
        <v>198910</v>
      </c>
      <c r="K16" s="78">
        <v>49.2</v>
      </c>
      <c r="L16" s="77">
        <v>29395</v>
      </c>
      <c r="M16" s="77">
        <v>13916</v>
      </c>
      <c r="N16" s="78">
        <v>47.3</v>
      </c>
      <c r="O16" s="77">
        <v>3633</v>
      </c>
      <c r="P16" s="77">
        <v>2255</v>
      </c>
      <c r="Q16" s="78">
        <v>62.1</v>
      </c>
      <c r="R16" s="77">
        <v>33028</v>
      </c>
      <c r="S16" s="77">
        <v>16171</v>
      </c>
      <c r="T16" s="79">
        <v>49</v>
      </c>
    </row>
    <row r="17" spans="1:20" s="80" customFormat="1" ht="80.25" customHeight="1" x14ac:dyDescent="0.5">
      <c r="A17" s="81" t="s">
        <v>44</v>
      </c>
      <c r="B17" s="82" t="s">
        <v>28</v>
      </c>
      <c r="C17" s="77">
        <v>529</v>
      </c>
      <c r="D17" s="77">
        <v>529</v>
      </c>
      <c r="E17" s="78">
        <v>100</v>
      </c>
      <c r="F17" s="77">
        <v>950138</v>
      </c>
      <c r="G17" s="77">
        <v>678263</v>
      </c>
      <c r="H17" s="78">
        <v>71.400000000000006</v>
      </c>
      <c r="I17" s="77">
        <v>525589</v>
      </c>
      <c r="J17" s="77">
        <v>244570</v>
      </c>
      <c r="K17" s="78">
        <v>46.5</v>
      </c>
      <c r="L17" s="77">
        <v>44266</v>
      </c>
      <c r="M17" s="77">
        <v>19931</v>
      </c>
      <c r="N17" s="78">
        <v>45</v>
      </c>
      <c r="O17" s="77">
        <v>4342</v>
      </c>
      <c r="P17" s="77">
        <v>2689</v>
      </c>
      <c r="Q17" s="78">
        <v>61.9</v>
      </c>
      <c r="R17" s="77">
        <v>48608</v>
      </c>
      <c r="S17" s="77">
        <v>22620</v>
      </c>
      <c r="T17" s="79">
        <v>46.5</v>
      </c>
    </row>
    <row r="18" spans="1:20" s="80" customFormat="1" ht="80.25" customHeight="1" thickBot="1" x14ac:dyDescent="0.55000000000000004">
      <c r="A18" s="83" t="s">
        <v>45</v>
      </c>
      <c r="B18" s="84" t="s">
        <v>29</v>
      </c>
      <c r="C18" s="77">
        <v>396</v>
      </c>
      <c r="D18" s="77">
        <v>396</v>
      </c>
      <c r="E18" s="78">
        <v>100</v>
      </c>
      <c r="F18" s="77">
        <v>685768</v>
      </c>
      <c r="G18" s="77">
        <v>507758</v>
      </c>
      <c r="H18" s="78">
        <v>74</v>
      </c>
      <c r="I18" s="77">
        <v>431997</v>
      </c>
      <c r="J18" s="77">
        <v>217322</v>
      </c>
      <c r="K18" s="78">
        <v>50.3</v>
      </c>
      <c r="L18" s="77">
        <v>37758</v>
      </c>
      <c r="M18" s="77">
        <v>18467</v>
      </c>
      <c r="N18" s="78">
        <v>48.9</v>
      </c>
      <c r="O18" s="77">
        <v>3847</v>
      </c>
      <c r="P18" s="77">
        <v>2525</v>
      </c>
      <c r="Q18" s="78">
        <v>65.599999999999994</v>
      </c>
      <c r="R18" s="77">
        <v>41605</v>
      </c>
      <c r="S18" s="77">
        <v>20992</v>
      </c>
      <c r="T18" s="79">
        <v>50.5</v>
      </c>
    </row>
    <row r="19" spans="1:20" ht="80.25" customHeight="1" thickBot="1" x14ac:dyDescent="0.55000000000000004">
      <c r="A19" s="85"/>
      <c r="B19" s="86" t="s">
        <v>30</v>
      </c>
      <c r="C19" s="87">
        <v>7170</v>
      </c>
      <c r="D19" s="87">
        <v>7155</v>
      </c>
      <c r="E19" s="88">
        <v>99.790794979079493</v>
      </c>
      <c r="F19" s="87">
        <v>10235533</v>
      </c>
      <c r="G19" s="87">
        <v>7426917</v>
      </c>
      <c r="H19" s="88">
        <v>72.560139271692066</v>
      </c>
      <c r="I19" s="87">
        <v>6836969</v>
      </c>
      <c r="J19" s="87">
        <v>3344593</v>
      </c>
      <c r="K19" s="88">
        <v>48.919235994780728</v>
      </c>
      <c r="L19" s="87">
        <v>585936</v>
      </c>
      <c r="M19" s="87">
        <v>267865</v>
      </c>
      <c r="N19" s="88">
        <v>45.715743698970535</v>
      </c>
      <c r="O19" s="87">
        <v>58005</v>
      </c>
      <c r="P19" s="87">
        <v>36010</v>
      </c>
      <c r="Q19" s="88">
        <v>62.080855098698386</v>
      </c>
      <c r="R19" s="87">
        <v>643941</v>
      </c>
      <c r="S19" s="87">
        <v>303875</v>
      </c>
      <c r="T19" s="89">
        <v>47.189882302881784</v>
      </c>
    </row>
    <row r="20" spans="1:20" ht="29.25" customHeight="1" x14ac:dyDescent="0.5">
      <c r="A20" s="90"/>
      <c r="B20" s="91"/>
      <c r="C20" s="92"/>
      <c r="D20" s="92"/>
      <c r="E20" s="93"/>
      <c r="F20" s="92"/>
      <c r="G20" s="92"/>
      <c r="H20" s="93"/>
      <c r="I20" s="92"/>
      <c r="J20" s="92"/>
      <c r="K20" s="93"/>
      <c r="L20" s="92"/>
      <c r="M20" s="92"/>
      <c r="N20" s="93"/>
      <c r="O20" s="92"/>
      <c r="P20" s="92"/>
      <c r="Q20" s="93"/>
      <c r="R20" s="92"/>
      <c r="S20" s="92"/>
      <c r="T20" s="93"/>
    </row>
    <row r="22" spans="1:20" x14ac:dyDescent="0.5">
      <c r="A22" s="94" t="s">
        <v>47</v>
      </c>
      <c r="B22" s="95"/>
      <c r="C22" s="95"/>
      <c r="D22" s="95"/>
      <c r="E22" s="95"/>
      <c r="F22" s="95"/>
      <c r="G22" s="95"/>
      <c r="H22" s="95"/>
      <c r="I22" s="95"/>
      <c r="J22" s="95"/>
      <c r="K22" s="95"/>
      <c r="L22" s="95"/>
      <c r="M22" s="95"/>
      <c r="N22" s="95"/>
      <c r="O22" s="95"/>
      <c r="P22" s="95"/>
      <c r="Q22" s="95"/>
      <c r="R22" s="95"/>
    </row>
    <row r="23" spans="1:20" x14ac:dyDescent="0.5">
      <c r="A23" s="96" t="s">
        <v>48</v>
      </c>
      <c r="B23" s="95"/>
      <c r="C23" s="95"/>
      <c r="D23" s="95"/>
      <c r="E23" s="95"/>
      <c r="F23" s="95"/>
      <c r="G23" s="95"/>
      <c r="H23" s="95"/>
      <c r="I23" s="95"/>
      <c r="J23" s="95"/>
      <c r="K23" s="95"/>
      <c r="L23" s="95"/>
      <c r="M23" s="95"/>
      <c r="N23" s="95"/>
      <c r="O23" s="95"/>
      <c r="P23" s="95"/>
      <c r="Q23" s="95"/>
      <c r="R23" s="95"/>
    </row>
    <row r="24" spans="1:20" x14ac:dyDescent="0.5">
      <c r="A24" s="97" t="s">
        <v>71</v>
      </c>
      <c r="B24" s="95"/>
      <c r="C24" s="95"/>
      <c r="D24" s="95"/>
      <c r="E24" s="95"/>
      <c r="F24" s="95"/>
      <c r="G24" s="95"/>
      <c r="H24" s="95"/>
      <c r="I24" s="95"/>
      <c r="J24" s="95"/>
      <c r="K24" s="95"/>
      <c r="L24" s="95"/>
      <c r="M24" s="95"/>
      <c r="N24" s="95"/>
      <c r="O24" s="95"/>
      <c r="P24" s="95"/>
      <c r="Q24" s="95"/>
      <c r="R24" s="95"/>
    </row>
    <row r="25" spans="1:20" x14ac:dyDescent="0.5">
      <c r="A25" s="97" t="s">
        <v>72</v>
      </c>
      <c r="B25" s="95"/>
      <c r="C25" s="95"/>
      <c r="D25" s="95"/>
      <c r="E25" s="95"/>
      <c r="F25" s="95"/>
      <c r="G25" s="95"/>
      <c r="H25" s="95"/>
      <c r="I25" s="98"/>
      <c r="J25" s="95"/>
      <c r="K25" s="95"/>
      <c r="L25" s="95"/>
      <c r="M25" s="95"/>
      <c r="N25" s="95"/>
      <c r="O25" s="95"/>
      <c r="P25" s="95"/>
      <c r="Q25" s="95"/>
      <c r="R25" s="95"/>
    </row>
    <row r="26" spans="1:20" x14ac:dyDescent="0.5">
      <c r="A26" s="97" t="s">
        <v>73</v>
      </c>
      <c r="B26" s="95"/>
      <c r="C26" s="95"/>
      <c r="D26" s="95"/>
      <c r="E26" s="95"/>
      <c r="F26" s="95"/>
      <c r="G26" s="95"/>
      <c r="H26" s="95"/>
      <c r="I26" s="95"/>
      <c r="J26" s="95"/>
      <c r="K26" s="95"/>
      <c r="L26" s="95"/>
      <c r="M26" s="95"/>
      <c r="N26" s="95"/>
      <c r="O26" s="95"/>
      <c r="P26" s="95"/>
      <c r="Q26" s="95"/>
      <c r="R26" s="95"/>
    </row>
    <row r="27" spans="1:20" x14ac:dyDescent="0.5">
      <c r="A27" s="97" t="s">
        <v>49</v>
      </c>
      <c r="B27" s="95"/>
      <c r="C27" s="95"/>
      <c r="D27" s="95"/>
      <c r="E27" s="95"/>
      <c r="F27" s="95"/>
      <c r="G27" s="95"/>
      <c r="H27" s="95"/>
      <c r="I27" s="95"/>
      <c r="J27" s="95"/>
      <c r="K27" s="95"/>
      <c r="L27" s="95"/>
      <c r="M27" s="95"/>
      <c r="N27" s="95"/>
      <c r="O27" s="95"/>
      <c r="P27" s="95"/>
      <c r="Q27" s="95"/>
      <c r="R27" s="95"/>
    </row>
    <row r="28" spans="1:20" x14ac:dyDescent="0.5">
      <c r="A28" s="99" t="s">
        <v>50</v>
      </c>
      <c r="B28" s="95"/>
      <c r="C28" s="95"/>
      <c r="D28" s="95"/>
      <c r="E28" s="95"/>
      <c r="F28" s="95"/>
      <c r="G28" s="95"/>
      <c r="H28" s="95"/>
      <c r="I28" s="95"/>
      <c r="J28" s="95"/>
      <c r="K28" s="95"/>
      <c r="L28" s="95"/>
      <c r="M28" s="95"/>
      <c r="N28" s="95"/>
      <c r="O28" s="95"/>
      <c r="P28" s="95"/>
      <c r="Q28" s="95"/>
      <c r="R28" s="95"/>
    </row>
    <row r="29" spans="1:20" x14ac:dyDescent="0.5">
      <c r="A29" s="97" t="s">
        <v>51</v>
      </c>
      <c r="B29" s="95"/>
      <c r="C29" s="95"/>
      <c r="D29" s="95"/>
      <c r="E29" s="95"/>
      <c r="F29" s="95"/>
      <c r="G29" s="95"/>
      <c r="H29" s="95"/>
      <c r="I29" s="95"/>
      <c r="J29" s="95"/>
      <c r="K29" s="95"/>
      <c r="L29" s="95"/>
      <c r="M29" s="95"/>
      <c r="N29" s="95"/>
      <c r="O29" s="95"/>
      <c r="P29" s="95"/>
      <c r="Q29" s="95"/>
      <c r="R29" s="95"/>
    </row>
    <row r="30" spans="1:20" ht="65.25" customHeight="1" x14ac:dyDescent="0.5">
      <c r="A30" s="111" t="s">
        <v>52</v>
      </c>
      <c r="B30" s="111"/>
      <c r="C30" s="111"/>
      <c r="D30" s="111"/>
      <c r="E30" s="111"/>
      <c r="F30" s="111"/>
      <c r="G30" s="111"/>
      <c r="H30" s="111"/>
      <c r="I30" s="111"/>
      <c r="J30" s="111"/>
      <c r="K30" s="111"/>
      <c r="L30" s="111"/>
      <c r="M30" s="111"/>
      <c r="N30" s="111"/>
      <c r="O30" s="111"/>
      <c r="P30" s="111"/>
      <c r="Q30" s="111"/>
      <c r="R30" s="111"/>
    </row>
    <row r="31" spans="1:20" ht="34.5" customHeight="1" x14ac:dyDescent="0.5">
      <c r="A31" s="111" t="s">
        <v>67</v>
      </c>
      <c r="B31" s="111"/>
      <c r="C31" s="111"/>
      <c r="D31" s="111"/>
      <c r="E31" s="111"/>
      <c r="F31" s="111"/>
      <c r="G31" s="111"/>
      <c r="H31" s="111"/>
      <c r="I31" s="111"/>
      <c r="J31" s="111"/>
      <c r="K31" s="111"/>
      <c r="L31" s="111"/>
      <c r="M31" s="111"/>
      <c r="N31" s="111"/>
      <c r="O31" s="111"/>
      <c r="P31" s="111"/>
      <c r="Q31" s="111"/>
      <c r="R31" s="100"/>
    </row>
    <row r="32" spans="1:20" ht="7.5" customHeight="1" x14ac:dyDescent="0.5">
      <c r="A32" s="105"/>
      <c r="B32" s="105"/>
      <c r="C32" s="105"/>
      <c r="D32" s="105"/>
      <c r="E32" s="105"/>
      <c r="F32" s="105"/>
      <c r="G32" s="105"/>
      <c r="H32" s="105"/>
      <c r="I32" s="105"/>
      <c r="J32" s="105"/>
      <c r="K32" s="105"/>
      <c r="L32" s="105"/>
      <c r="M32" s="105"/>
      <c r="N32" s="105"/>
      <c r="O32" s="105"/>
      <c r="P32" s="105"/>
      <c r="Q32" s="105"/>
      <c r="R32" s="105"/>
    </row>
    <row r="33" spans="1:18" x14ac:dyDescent="0.5">
      <c r="A33" s="101" t="s">
        <v>53</v>
      </c>
      <c r="B33" s="95"/>
      <c r="C33" s="95"/>
      <c r="D33" s="95"/>
      <c r="E33" s="95"/>
      <c r="F33" s="95"/>
      <c r="G33" s="95"/>
      <c r="H33" s="95"/>
      <c r="I33" s="95"/>
      <c r="J33" s="95"/>
      <c r="K33" s="95"/>
      <c r="L33" s="95"/>
      <c r="M33" s="95"/>
      <c r="N33" s="95"/>
      <c r="O33" s="95"/>
      <c r="P33" s="95"/>
      <c r="Q33" s="95"/>
      <c r="R33" s="95"/>
    </row>
    <row r="34" spans="1:18" x14ac:dyDescent="0.5">
      <c r="A34" s="102" t="s">
        <v>54</v>
      </c>
      <c r="B34" s="95"/>
      <c r="C34" s="95"/>
      <c r="D34" s="95"/>
      <c r="E34" s="95"/>
      <c r="F34" s="95"/>
      <c r="G34" s="95"/>
      <c r="H34" s="95"/>
      <c r="I34" s="95"/>
      <c r="J34" s="95"/>
      <c r="K34" s="95"/>
      <c r="L34" s="95"/>
      <c r="M34" s="95"/>
      <c r="N34" s="95"/>
      <c r="O34" s="95"/>
      <c r="P34" s="95"/>
      <c r="Q34" s="95"/>
      <c r="R34" s="95"/>
    </row>
    <row r="35" spans="1:18" x14ac:dyDescent="0.5">
      <c r="A35" s="102" t="s">
        <v>55</v>
      </c>
      <c r="B35" s="101"/>
      <c r="C35" s="101"/>
      <c r="D35" s="101"/>
      <c r="E35" s="101"/>
      <c r="F35" s="95"/>
      <c r="G35" s="95"/>
      <c r="H35" s="95"/>
      <c r="I35" s="95"/>
      <c r="J35" s="95"/>
      <c r="K35" s="95"/>
      <c r="L35" s="95"/>
      <c r="M35" s="95"/>
      <c r="N35" s="95"/>
      <c r="O35" s="95"/>
      <c r="P35" s="95"/>
      <c r="Q35" s="95"/>
      <c r="R35" s="95"/>
    </row>
    <row r="36" spans="1:18" x14ac:dyDescent="0.5">
      <c r="A36" s="102" t="s">
        <v>56</v>
      </c>
      <c r="B36" s="101"/>
      <c r="C36" s="101"/>
      <c r="D36" s="101"/>
      <c r="E36" s="101"/>
      <c r="F36" s="95"/>
      <c r="G36" s="95"/>
      <c r="H36" s="95"/>
      <c r="I36" s="95"/>
      <c r="J36" s="95"/>
      <c r="K36" s="95"/>
      <c r="L36" s="95"/>
      <c r="M36" s="95"/>
      <c r="N36" s="95"/>
      <c r="O36" s="95"/>
      <c r="P36" s="95"/>
      <c r="Q36" s="95"/>
      <c r="R36" s="95"/>
    </row>
  </sheetData>
  <mergeCells count="10">
    <mergeCell ref="R3:T3"/>
    <mergeCell ref="A3:A4"/>
    <mergeCell ref="A30:R30"/>
    <mergeCell ref="A31:Q31"/>
    <mergeCell ref="B3:B4"/>
    <mergeCell ref="C3:E3"/>
    <mergeCell ref="F3:H3"/>
    <mergeCell ref="I3:K3"/>
    <mergeCell ref="L3:N3"/>
    <mergeCell ref="O3:Q3"/>
  </mergeCells>
  <pageMargins left="0.25" right="0.25" top="0.75" bottom="0.75" header="0.3" footer="0.3"/>
  <pageSetup paperSize="9" scale="24" fitToHeight="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6"/>
  <sheetViews>
    <sheetView view="pageBreakPreview" zoomScale="60" zoomScaleNormal="50" workbookViewId="0">
      <selection activeCell="B35" sqref="B35"/>
    </sheetView>
  </sheetViews>
  <sheetFormatPr defaultRowHeight="21" x14ac:dyDescent="0.35"/>
  <cols>
    <col min="1" max="1" width="25.85546875" style="27" customWidth="1"/>
    <col min="2" max="2" width="95.85546875" style="27" customWidth="1"/>
    <col min="3" max="3" width="18.28515625" style="27" customWidth="1"/>
    <col min="4" max="4" width="22.28515625" style="27" customWidth="1"/>
    <col min="5" max="5" width="19.7109375" style="27" customWidth="1"/>
    <col min="6" max="6" width="17.28515625" style="27" customWidth="1"/>
    <col min="7" max="7" width="19" style="27" customWidth="1"/>
    <col min="8" max="8" width="15.28515625" style="27" customWidth="1"/>
    <col min="9" max="9" width="16.42578125" style="27" customWidth="1"/>
    <col min="10" max="10" width="18" style="27" customWidth="1"/>
    <col min="11" max="11" width="13.85546875" style="27" customWidth="1"/>
    <col min="12" max="12" width="16.42578125" style="27" customWidth="1"/>
    <col min="13" max="13" width="18.7109375" style="27" customWidth="1"/>
    <col min="14" max="14" width="14.28515625" style="27" customWidth="1"/>
    <col min="15" max="16384" width="9.140625" style="27"/>
  </cols>
  <sheetData>
    <row r="1" spans="1:14" x14ac:dyDescent="0.35">
      <c r="A1" s="27" t="s">
        <v>46</v>
      </c>
    </row>
    <row r="2" spans="1:14" ht="23.25" customHeight="1" thickBot="1" x14ac:dyDescent="0.4">
      <c r="A2" s="27" t="s">
        <v>70</v>
      </c>
    </row>
    <row r="3" spans="1:14" ht="51.75" customHeight="1" thickBot="1" x14ac:dyDescent="0.4">
      <c r="A3" s="112" t="s">
        <v>31</v>
      </c>
      <c r="B3" s="112" t="s">
        <v>15</v>
      </c>
      <c r="C3" s="115" t="s">
        <v>3</v>
      </c>
      <c r="D3" s="116"/>
      <c r="E3" s="117"/>
      <c r="F3" s="116" t="s">
        <v>63</v>
      </c>
      <c r="G3" s="116"/>
      <c r="H3" s="117"/>
      <c r="I3" s="116" t="s">
        <v>64</v>
      </c>
      <c r="J3" s="116"/>
      <c r="K3" s="116"/>
      <c r="L3" s="115" t="s">
        <v>11</v>
      </c>
      <c r="M3" s="116"/>
      <c r="N3" s="117"/>
    </row>
    <row r="4" spans="1:14" ht="75" customHeight="1" thickBot="1" x14ac:dyDescent="0.4">
      <c r="A4" s="113"/>
      <c r="B4" s="113"/>
      <c r="C4" s="47" t="s">
        <v>57</v>
      </c>
      <c r="D4" s="48" t="s">
        <v>58</v>
      </c>
      <c r="E4" s="49" t="s">
        <v>7</v>
      </c>
      <c r="F4" s="50" t="s">
        <v>8</v>
      </c>
      <c r="G4" s="51" t="s">
        <v>9</v>
      </c>
      <c r="H4" s="49" t="s">
        <v>10</v>
      </c>
      <c r="I4" s="50" t="s">
        <v>8</v>
      </c>
      <c r="J4" s="51" t="s">
        <v>9</v>
      </c>
      <c r="K4" s="52" t="s">
        <v>10</v>
      </c>
      <c r="L4" s="47" t="s">
        <v>8</v>
      </c>
      <c r="M4" s="48" t="s">
        <v>9</v>
      </c>
      <c r="N4" s="53" t="s">
        <v>10</v>
      </c>
    </row>
    <row r="5" spans="1:14" ht="37.5" customHeight="1" x14ac:dyDescent="0.35">
      <c r="A5" s="28" t="s">
        <v>32</v>
      </c>
      <c r="B5" s="28" t="s">
        <v>16</v>
      </c>
      <c r="C5" s="29">
        <v>709</v>
      </c>
      <c r="D5" s="29">
        <v>706</v>
      </c>
      <c r="E5" s="30">
        <v>99.6</v>
      </c>
      <c r="F5" s="29">
        <v>65028</v>
      </c>
      <c r="G5" s="29">
        <v>26894</v>
      </c>
      <c r="H5" s="30">
        <v>41.4</v>
      </c>
      <c r="I5" s="29">
        <v>1865</v>
      </c>
      <c r="J5" s="29">
        <v>933</v>
      </c>
      <c r="K5" s="30">
        <v>50</v>
      </c>
      <c r="L5" s="29">
        <v>66893</v>
      </c>
      <c r="M5" s="29">
        <v>27827</v>
      </c>
      <c r="N5" s="54">
        <v>41.6</v>
      </c>
    </row>
    <row r="6" spans="1:14" ht="37.5" customHeight="1" x14ac:dyDescent="0.35">
      <c r="A6" s="32" t="s">
        <v>33</v>
      </c>
      <c r="B6" s="32" t="s">
        <v>17</v>
      </c>
      <c r="C6" s="29">
        <v>394</v>
      </c>
      <c r="D6" s="29">
        <v>390</v>
      </c>
      <c r="E6" s="30">
        <v>99</v>
      </c>
      <c r="F6" s="29">
        <v>31479</v>
      </c>
      <c r="G6" s="29">
        <v>13361</v>
      </c>
      <c r="H6" s="30">
        <v>42.4</v>
      </c>
      <c r="I6" s="29">
        <v>849</v>
      </c>
      <c r="J6" s="29">
        <v>441</v>
      </c>
      <c r="K6" s="30">
        <v>51.9</v>
      </c>
      <c r="L6" s="29">
        <v>32328</v>
      </c>
      <c r="M6" s="29">
        <v>13802</v>
      </c>
      <c r="N6" s="31">
        <v>42.7</v>
      </c>
    </row>
    <row r="7" spans="1:14" ht="37.5" customHeight="1" x14ac:dyDescent="0.35">
      <c r="A7" s="32" t="s">
        <v>34</v>
      </c>
      <c r="B7" s="32" t="s">
        <v>18</v>
      </c>
      <c r="C7" s="29">
        <v>375</v>
      </c>
      <c r="D7" s="29">
        <v>369</v>
      </c>
      <c r="E7" s="30">
        <v>98.4</v>
      </c>
      <c r="F7" s="29">
        <v>27476</v>
      </c>
      <c r="G7" s="29">
        <v>11868</v>
      </c>
      <c r="H7" s="30">
        <v>43.2</v>
      </c>
      <c r="I7" s="29">
        <v>903</v>
      </c>
      <c r="J7" s="29">
        <v>499</v>
      </c>
      <c r="K7" s="30">
        <v>55.3</v>
      </c>
      <c r="L7" s="29">
        <v>28379</v>
      </c>
      <c r="M7" s="29">
        <v>12367</v>
      </c>
      <c r="N7" s="31">
        <v>43.6</v>
      </c>
    </row>
    <row r="8" spans="1:14" ht="37.5" customHeight="1" x14ac:dyDescent="0.35">
      <c r="A8" s="32" t="s">
        <v>35</v>
      </c>
      <c r="B8" s="32" t="s">
        <v>19</v>
      </c>
      <c r="C8" s="29">
        <v>464</v>
      </c>
      <c r="D8" s="29">
        <v>464</v>
      </c>
      <c r="E8" s="30">
        <v>100</v>
      </c>
      <c r="F8" s="29">
        <v>37342</v>
      </c>
      <c r="G8" s="29">
        <v>16074</v>
      </c>
      <c r="H8" s="30">
        <v>43</v>
      </c>
      <c r="I8" s="29">
        <v>1152</v>
      </c>
      <c r="J8" s="29">
        <v>658</v>
      </c>
      <c r="K8" s="30">
        <v>57.1</v>
      </c>
      <c r="L8" s="29">
        <v>38494</v>
      </c>
      <c r="M8" s="29">
        <v>16732</v>
      </c>
      <c r="N8" s="31">
        <v>43.5</v>
      </c>
    </row>
    <row r="9" spans="1:14" ht="37.5" customHeight="1" x14ac:dyDescent="0.35">
      <c r="A9" s="32" t="s">
        <v>36</v>
      </c>
      <c r="B9" s="32" t="s">
        <v>20</v>
      </c>
      <c r="C9" s="29">
        <v>231</v>
      </c>
      <c r="D9" s="29">
        <v>231</v>
      </c>
      <c r="E9" s="30">
        <v>100</v>
      </c>
      <c r="F9" s="29">
        <v>18915</v>
      </c>
      <c r="G9" s="29">
        <v>7444</v>
      </c>
      <c r="H9" s="30">
        <v>39.4</v>
      </c>
      <c r="I9" s="29">
        <v>539</v>
      </c>
      <c r="J9" s="29">
        <v>284</v>
      </c>
      <c r="K9" s="30">
        <v>52.7</v>
      </c>
      <c r="L9" s="29">
        <v>19454</v>
      </c>
      <c r="M9" s="29">
        <v>7728</v>
      </c>
      <c r="N9" s="31">
        <v>39.700000000000003</v>
      </c>
    </row>
    <row r="10" spans="1:14" ht="37.5" customHeight="1" x14ac:dyDescent="0.35">
      <c r="A10" s="32" t="s">
        <v>37</v>
      </c>
      <c r="B10" s="32" t="s">
        <v>21</v>
      </c>
      <c r="C10" s="29">
        <v>471</v>
      </c>
      <c r="D10" s="29">
        <v>471</v>
      </c>
      <c r="E10" s="30">
        <v>100</v>
      </c>
      <c r="F10" s="29">
        <v>39940</v>
      </c>
      <c r="G10" s="29">
        <v>19225</v>
      </c>
      <c r="H10" s="30">
        <v>48.1</v>
      </c>
      <c r="I10" s="29">
        <v>1149</v>
      </c>
      <c r="J10" s="29">
        <v>647</v>
      </c>
      <c r="K10" s="30">
        <v>56.3</v>
      </c>
      <c r="L10" s="29">
        <v>41089</v>
      </c>
      <c r="M10" s="29">
        <v>19872</v>
      </c>
      <c r="N10" s="31">
        <v>48.4</v>
      </c>
    </row>
    <row r="11" spans="1:14" ht="37.5" customHeight="1" x14ac:dyDescent="0.35">
      <c r="A11" s="32" t="s">
        <v>38</v>
      </c>
      <c r="B11" s="32" t="s">
        <v>22</v>
      </c>
      <c r="C11" s="29">
        <v>624</v>
      </c>
      <c r="D11" s="29">
        <v>624</v>
      </c>
      <c r="E11" s="30">
        <v>100</v>
      </c>
      <c r="F11" s="29">
        <v>54115</v>
      </c>
      <c r="G11" s="29">
        <v>24030</v>
      </c>
      <c r="H11" s="30">
        <v>44.4</v>
      </c>
      <c r="I11" s="29">
        <v>1405</v>
      </c>
      <c r="J11" s="29">
        <v>786</v>
      </c>
      <c r="K11" s="30">
        <v>55.9</v>
      </c>
      <c r="L11" s="29">
        <v>55520</v>
      </c>
      <c r="M11" s="29">
        <v>24816</v>
      </c>
      <c r="N11" s="31">
        <v>44.7</v>
      </c>
    </row>
    <row r="12" spans="1:14" ht="37.5" customHeight="1" x14ac:dyDescent="0.35">
      <c r="A12" s="32" t="s">
        <v>39</v>
      </c>
      <c r="B12" s="32" t="s">
        <v>23</v>
      </c>
      <c r="C12" s="29">
        <v>532</v>
      </c>
      <c r="D12" s="29">
        <v>526</v>
      </c>
      <c r="E12" s="30">
        <v>98.9</v>
      </c>
      <c r="F12" s="29">
        <v>56978</v>
      </c>
      <c r="G12" s="29">
        <v>28628</v>
      </c>
      <c r="H12" s="30">
        <v>50.2</v>
      </c>
      <c r="I12" s="29">
        <v>1504</v>
      </c>
      <c r="J12" s="29">
        <v>888</v>
      </c>
      <c r="K12" s="30">
        <v>59</v>
      </c>
      <c r="L12" s="29">
        <v>58482</v>
      </c>
      <c r="M12" s="29">
        <v>29516</v>
      </c>
      <c r="N12" s="31">
        <v>50.5</v>
      </c>
    </row>
    <row r="13" spans="1:14" ht="37.5" customHeight="1" x14ac:dyDescent="0.35">
      <c r="A13" s="32" t="s">
        <v>40</v>
      </c>
      <c r="B13" s="32" t="s">
        <v>24</v>
      </c>
      <c r="C13" s="29">
        <v>519</v>
      </c>
      <c r="D13" s="29">
        <v>519</v>
      </c>
      <c r="E13" s="30">
        <v>100</v>
      </c>
      <c r="F13" s="29">
        <v>48909</v>
      </c>
      <c r="G13" s="29">
        <v>19501</v>
      </c>
      <c r="H13" s="30">
        <v>39.9</v>
      </c>
      <c r="I13" s="29">
        <v>1809</v>
      </c>
      <c r="J13" s="29">
        <v>988</v>
      </c>
      <c r="K13" s="30">
        <v>54.6</v>
      </c>
      <c r="L13" s="29">
        <v>50718</v>
      </c>
      <c r="M13" s="29">
        <v>20489</v>
      </c>
      <c r="N13" s="31">
        <v>40.4</v>
      </c>
    </row>
    <row r="14" spans="1:14" ht="37.5" customHeight="1" x14ac:dyDescent="0.35">
      <c r="A14" s="32" t="s">
        <v>41</v>
      </c>
      <c r="B14" s="32" t="s">
        <v>25</v>
      </c>
      <c r="C14" s="29">
        <v>1293</v>
      </c>
      <c r="D14" s="29">
        <v>1291</v>
      </c>
      <c r="E14" s="30">
        <v>99.8</v>
      </c>
      <c r="F14" s="29">
        <v>121347</v>
      </c>
      <c r="G14" s="29">
        <v>39925</v>
      </c>
      <c r="H14" s="30">
        <v>32.9</v>
      </c>
      <c r="I14" s="29">
        <v>2507</v>
      </c>
      <c r="J14" s="29">
        <v>1160</v>
      </c>
      <c r="K14" s="30">
        <v>46.3</v>
      </c>
      <c r="L14" s="29">
        <v>123854</v>
      </c>
      <c r="M14" s="29">
        <v>41085</v>
      </c>
      <c r="N14" s="31">
        <v>33.200000000000003</v>
      </c>
    </row>
    <row r="15" spans="1:14" ht="37.5" customHeight="1" x14ac:dyDescent="0.35">
      <c r="A15" s="32" t="s">
        <v>42</v>
      </c>
      <c r="B15" s="32" t="s">
        <v>26</v>
      </c>
      <c r="C15" s="29">
        <v>274</v>
      </c>
      <c r="D15" s="29">
        <v>270</v>
      </c>
      <c r="E15" s="30">
        <v>98.5</v>
      </c>
      <c r="F15" s="29">
        <v>29675</v>
      </c>
      <c r="G15" s="29">
        <v>14018</v>
      </c>
      <c r="H15" s="30">
        <v>47.2</v>
      </c>
      <c r="I15" s="29">
        <v>737</v>
      </c>
      <c r="J15" s="29">
        <v>443</v>
      </c>
      <c r="K15" s="30">
        <v>60.1</v>
      </c>
      <c r="L15" s="29">
        <v>30412</v>
      </c>
      <c r="M15" s="29">
        <v>14461</v>
      </c>
      <c r="N15" s="31">
        <v>47.6</v>
      </c>
    </row>
    <row r="16" spans="1:14" ht="37.5" customHeight="1" x14ac:dyDescent="0.35">
      <c r="A16" s="32" t="s">
        <v>43</v>
      </c>
      <c r="B16" s="32" t="s">
        <v>27</v>
      </c>
      <c r="C16" s="29">
        <v>358</v>
      </c>
      <c r="D16" s="29">
        <v>358</v>
      </c>
      <c r="E16" s="30">
        <v>100</v>
      </c>
      <c r="F16" s="29">
        <v>34869</v>
      </c>
      <c r="G16" s="29">
        <v>16449</v>
      </c>
      <c r="H16" s="30">
        <v>47.2</v>
      </c>
      <c r="I16" s="29">
        <v>967</v>
      </c>
      <c r="J16" s="29">
        <v>522</v>
      </c>
      <c r="K16" s="30">
        <v>54</v>
      </c>
      <c r="L16" s="29">
        <v>35836</v>
      </c>
      <c r="M16" s="29">
        <v>16971</v>
      </c>
      <c r="N16" s="31">
        <v>47.4</v>
      </c>
    </row>
    <row r="17" spans="1:18" ht="37.5" customHeight="1" x14ac:dyDescent="0.35">
      <c r="A17" s="32" t="s">
        <v>44</v>
      </c>
      <c r="B17" s="32" t="s">
        <v>28</v>
      </c>
      <c r="C17" s="29">
        <v>529</v>
      </c>
      <c r="D17" s="29">
        <v>529</v>
      </c>
      <c r="E17" s="30">
        <v>100</v>
      </c>
      <c r="F17" s="29">
        <v>52640</v>
      </c>
      <c r="G17" s="29">
        <v>22779</v>
      </c>
      <c r="H17" s="30">
        <v>43.3</v>
      </c>
      <c r="I17" s="29">
        <v>1278</v>
      </c>
      <c r="J17" s="29">
        <v>716</v>
      </c>
      <c r="K17" s="30">
        <v>56</v>
      </c>
      <c r="L17" s="29">
        <v>53918</v>
      </c>
      <c r="M17" s="29">
        <v>23495</v>
      </c>
      <c r="N17" s="31">
        <v>43.6</v>
      </c>
    </row>
    <row r="18" spans="1:18" ht="37.5" customHeight="1" thickBot="1" x14ac:dyDescent="0.4">
      <c r="A18" s="33" t="s">
        <v>45</v>
      </c>
      <c r="B18" s="33" t="s">
        <v>29</v>
      </c>
      <c r="C18" s="29">
        <v>396</v>
      </c>
      <c r="D18" s="29">
        <v>395</v>
      </c>
      <c r="E18" s="30">
        <v>99.7</v>
      </c>
      <c r="F18" s="29">
        <v>43111</v>
      </c>
      <c r="G18" s="29">
        <v>20797</v>
      </c>
      <c r="H18" s="30">
        <v>48.2</v>
      </c>
      <c r="I18" s="29">
        <v>903</v>
      </c>
      <c r="J18" s="29">
        <v>536</v>
      </c>
      <c r="K18" s="30">
        <v>59.4</v>
      </c>
      <c r="L18" s="29">
        <v>44014</v>
      </c>
      <c r="M18" s="29">
        <v>21333</v>
      </c>
      <c r="N18" s="31">
        <v>48.5</v>
      </c>
    </row>
    <row r="19" spans="1:18" ht="37.5" customHeight="1" thickBot="1" x14ac:dyDescent="0.4">
      <c r="A19" s="37"/>
      <c r="B19" s="55" t="s">
        <v>30</v>
      </c>
      <c r="C19" s="34">
        <v>7169</v>
      </c>
      <c r="D19" s="34">
        <v>7143</v>
      </c>
      <c r="E19" s="35">
        <v>99.637327381782669</v>
      </c>
      <c r="F19" s="34">
        <v>661824</v>
      </c>
      <c r="G19" s="34">
        <v>280993</v>
      </c>
      <c r="H19" s="35">
        <v>42.457360264964706</v>
      </c>
      <c r="I19" s="34">
        <v>17567</v>
      </c>
      <c r="J19" s="34">
        <v>9501</v>
      </c>
      <c r="K19" s="35">
        <v>54.084362725564986</v>
      </c>
      <c r="L19" s="34">
        <v>679391</v>
      </c>
      <c r="M19" s="34">
        <v>290494</v>
      </c>
      <c r="N19" s="36">
        <v>42.757999443619362</v>
      </c>
    </row>
    <row r="23" spans="1:18" x14ac:dyDescent="0.35">
      <c r="A23" s="38" t="s">
        <v>47</v>
      </c>
      <c r="B23" s="39"/>
      <c r="C23" s="39"/>
      <c r="D23" s="39"/>
      <c r="E23" s="39"/>
      <c r="F23" s="39"/>
      <c r="G23" s="39"/>
      <c r="H23" s="39"/>
      <c r="I23" s="39"/>
      <c r="J23" s="39"/>
      <c r="K23" s="39"/>
      <c r="L23" s="39"/>
      <c r="M23" s="39"/>
      <c r="N23" s="39"/>
      <c r="O23" s="39"/>
      <c r="P23" s="39"/>
      <c r="Q23" s="39"/>
      <c r="R23" s="39"/>
    </row>
    <row r="24" spans="1:18" x14ac:dyDescent="0.35">
      <c r="A24" s="40" t="s">
        <v>48</v>
      </c>
      <c r="B24" s="39"/>
      <c r="C24" s="39"/>
      <c r="D24" s="39"/>
      <c r="E24" s="39"/>
      <c r="F24" s="39"/>
      <c r="G24" s="39"/>
      <c r="H24" s="39"/>
      <c r="I24" s="39"/>
      <c r="J24" s="39"/>
      <c r="K24" s="39"/>
      <c r="L24" s="39"/>
      <c r="M24" s="39"/>
      <c r="N24" s="39"/>
      <c r="O24" s="39"/>
      <c r="P24" s="39"/>
      <c r="Q24" s="39"/>
      <c r="R24" s="39"/>
    </row>
    <row r="25" spans="1:18" x14ac:dyDescent="0.35">
      <c r="A25" s="40"/>
      <c r="B25" s="39"/>
      <c r="C25" s="39"/>
      <c r="D25" s="39"/>
      <c r="E25" s="39"/>
      <c r="F25" s="39"/>
      <c r="G25" s="39"/>
      <c r="H25" s="39"/>
      <c r="I25" s="39"/>
      <c r="J25" s="39"/>
      <c r="K25" s="39"/>
      <c r="L25" s="39"/>
      <c r="M25" s="39"/>
      <c r="N25" s="39"/>
      <c r="O25" s="39"/>
      <c r="P25" s="39"/>
      <c r="Q25" s="39"/>
      <c r="R25" s="39"/>
    </row>
    <row r="26" spans="1:18" x14ac:dyDescent="0.35">
      <c r="A26" s="41" t="str">
        <f>'Main Survey'!A24</f>
        <v>1. Data is provisional and represents 99.8% of all GP practices in England responding to the January 2018 Main GP survey (purple) compared with 98.1% of practices in the same survey month in 2016/17.</v>
      </c>
      <c r="B26" s="39"/>
      <c r="C26" s="39"/>
      <c r="D26" s="39"/>
      <c r="E26" s="39"/>
      <c r="F26" s="39"/>
      <c r="G26" s="39"/>
      <c r="H26" s="39"/>
      <c r="I26" s="39"/>
      <c r="J26" s="39"/>
      <c r="K26" s="39"/>
      <c r="L26" s="39"/>
      <c r="M26" s="39"/>
      <c r="N26" s="39"/>
      <c r="O26" s="39"/>
      <c r="P26" s="39"/>
      <c r="Q26" s="39"/>
      <c r="R26" s="39"/>
    </row>
    <row r="27" spans="1:18" x14ac:dyDescent="0.35">
      <c r="A27" s="41" t="str">
        <f>'Main Survey'!A25</f>
        <v>2. Data is provisional and represents 99.6% of all GP practices in England responding to the January 2018 Child GP Flu  Survey (green) compared with 97.4% of practices in the same survey month in 2016/17.</v>
      </c>
      <c r="B27" s="39"/>
      <c r="C27" s="39"/>
      <c r="D27" s="39"/>
      <c r="E27" s="39"/>
      <c r="F27" s="39"/>
      <c r="G27" s="39"/>
      <c r="H27" s="39"/>
      <c r="I27" s="42"/>
      <c r="J27" s="39"/>
      <c r="K27" s="39"/>
      <c r="L27" s="39"/>
      <c r="M27" s="39"/>
      <c r="N27" s="39"/>
      <c r="O27" s="39"/>
      <c r="P27" s="39"/>
      <c r="Q27" s="39"/>
      <c r="R27" s="39"/>
    </row>
    <row r="28" spans="1:18" ht="38.25" customHeight="1" x14ac:dyDescent="0.35">
      <c r="A28" s="114" t="str">
        <f>'Main Survey'!A26</f>
        <v>3. Where a total for England is quoted (e.g. sum of number of patients registered and number vaccinated) this is taken from the 99.8% GP practice sample for the main survey and 99.6% for the Child GP Flu Survey and is therefore NOT an extrapolated figure for all of England.</v>
      </c>
      <c r="B28" s="114"/>
      <c r="C28" s="114"/>
      <c r="D28" s="114"/>
      <c r="E28" s="114"/>
      <c r="F28" s="114"/>
      <c r="G28" s="114"/>
      <c r="H28" s="114"/>
      <c r="I28" s="114"/>
      <c r="J28" s="114"/>
      <c r="K28" s="114"/>
      <c r="L28" s="114"/>
      <c r="M28" s="114"/>
      <c r="N28" s="39"/>
      <c r="O28" s="39"/>
      <c r="P28" s="39"/>
      <c r="Q28" s="39"/>
      <c r="R28" s="39"/>
    </row>
    <row r="29" spans="1:18" x14ac:dyDescent="0.35">
      <c r="A29" s="41" t="s">
        <v>49</v>
      </c>
      <c r="B29" s="39"/>
      <c r="C29" s="39"/>
      <c r="D29" s="39"/>
      <c r="E29" s="39"/>
      <c r="F29" s="39"/>
      <c r="G29" s="39"/>
      <c r="H29" s="39"/>
      <c r="I29" s="39"/>
      <c r="J29" s="39"/>
      <c r="K29" s="39"/>
      <c r="L29" s="39"/>
      <c r="M29" s="39"/>
      <c r="N29" s="39"/>
      <c r="O29" s="39"/>
      <c r="P29" s="39"/>
      <c r="Q29" s="39"/>
      <c r="R29" s="39"/>
    </row>
    <row r="30" spans="1:18" x14ac:dyDescent="0.35">
      <c r="A30" s="43" t="s">
        <v>50</v>
      </c>
      <c r="B30" s="39"/>
      <c r="C30" s="39"/>
      <c r="D30" s="39"/>
      <c r="E30" s="39"/>
      <c r="F30" s="39"/>
      <c r="G30" s="39"/>
      <c r="H30" s="39"/>
      <c r="I30" s="39"/>
      <c r="J30" s="39"/>
      <c r="K30" s="39"/>
      <c r="L30" s="39"/>
      <c r="M30" s="39"/>
      <c r="N30" s="39"/>
      <c r="O30" s="39"/>
      <c r="P30" s="39"/>
      <c r="Q30" s="39"/>
      <c r="R30" s="39"/>
    </row>
    <row r="31" spans="1:18" x14ac:dyDescent="0.35">
      <c r="A31" s="114" t="s">
        <v>68</v>
      </c>
      <c r="B31" s="114"/>
      <c r="C31" s="114"/>
      <c r="D31" s="114"/>
      <c r="E31" s="114"/>
      <c r="F31" s="114"/>
      <c r="G31" s="114"/>
      <c r="H31" s="114"/>
      <c r="I31" s="114"/>
      <c r="J31" s="114"/>
      <c r="K31" s="114"/>
      <c r="L31" s="114"/>
      <c r="M31" s="114"/>
      <c r="N31" s="114"/>
      <c r="O31" s="114"/>
      <c r="P31" s="114"/>
      <c r="Q31" s="114"/>
      <c r="R31" s="39"/>
    </row>
    <row r="32" spans="1:18" ht="12.75" customHeight="1" x14ac:dyDescent="0.35">
      <c r="A32" s="114"/>
      <c r="B32" s="114"/>
      <c r="C32" s="114"/>
      <c r="D32" s="114"/>
      <c r="E32" s="114"/>
      <c r="F32" s="114"/>
      <c r="G32" s="114"/>
      <c r="H32" s="114"/>
      <c r="I32" s="114"/>
      <c r="J32" s="114"/>
      <c r="K32" s="114"/>
      <c r="L32" s="114"/>
      <c r="M32" s="56"/>
      <c r="N32" s="56"/>
      <c r="O32" s="56"/>
      <c r="P32" s="56"/>
      <c r="Q32" s="56"/>
      <c r="R32" s="44"/>
    </row>
    <row r="33" spans="1:18" x14ac:dyDescent="0.35">
      <c r="A33" s="45" t="s">
        <v>53</v>
      </c>
      <c r="B33" s="39"/>
      <c r="C33" s="39"/>
      <c r="D33" s="39"/>
      <c r="E33" s="39"/>
      <c r="F33" s="39"/>
      <c r="G33" s="39"/>
      <c r="H33" s="39"/>
      <c r="I33" s="39"/>
      <c r="J33" s="39"/>
      <c r="K33" s="39"/>
      <c r="L33" s="39"/>
      <c r="M33" s="39"/>
      <c r="N33" s="39"/>
      <c r="O33" s="39"/>
      <c r="P33" s="39"/>
      <c r="Q33" s="39"/>
      <c r="R33" s="39"/>
    </row>
    <row r="34" spans="1:18" x14ac:dyDescent="0.35">
      <c r="A34" s="46" t="s">
        <v>54</v>
      </c>
      <c r="B34" s="39"/>
      <c r="C34" s="39"/>
      <c r="D34" s="39"/>
      <c r="E34" s="39"/>
      <c r="F34" s="39"/>
      <c r="G34" s="39"/>
      <c r="H34" s="39"/>
      <c r="I34" s="39"/>
      <c r="J34" s="39"/>
      <c r="K34" s="39"/>
      <c r="L34" s="39"/>
      <c r="M34" s="39"/>
      <c r="N34" s="39"/>
      <c r="O34" s="39"/>
      <c r="P34" s="39"/>
      <c r="Q34" s="39"/>
      <c r="R34" s="39"/>
    </row>
    <row r="35" spans="1:18" x14ac:dyDescent="0.35">
      <c r="A35" s="46" t="s">
        <v>55</v>
      </c>
      <c r="B35" s="45"/>
      <c r="C35" s="45"/>
      <c r="D35" s="45"/>
      <c r="E35" s="45"/>
      <c r="F35" s="39"/>
      <c r="G35" s="39"/>
      <c r="H35" s="39"/>
      <c r="I35" s="39"/>
      <c r="J35" s="39"/>
      <c r="K35" s="39"/>
      <c r="L35" s="39"/>
      <c r="M35" s="39"/>
      <c r="N35" s="39"/>
      <c r="O35" s="39"/>
      <c r="P35" s="39"/>
      <c r="Q35" s="39"/>
      <c r="R35" s="39"/>
    </row>
    <row r="36" spans="1:18" x14ac:dyDescent="0.35">
      <c r="A36" s="46" t="s">
        <v>56</v>
      </c>
      <c r="B36" s="45"/>
      <c r="C36" s="45"/>
      <c r="D36" s="45"/>
      <c r="E36" s="45"/>
      <c r="F36" s="39"/>
      <c r="G36" s="39"/>
      <c r="H36" s="39"/>
      <c r="I36" s="39"/>
      <c r="J36" s="39"/>
      <c r="K36" s="39"/>
      <c r="L36" s="39"/>
      <c r="M36" s="39"/>
      <c r="N36" s="39"/>
      <c r="O36" s="39"/>
      <c r="P36" s="39"/>
      <c r="Q36" s="39"/>
      <c r="R36" s="39"/>
    </row>
  </sheetData>
  <mergeCells count="9">
    <mergeCell ref="A3:A4"/>
    <mergeCell ref="A28:M28"/>
    <mergeCell ref="A32:L32"/>
    <mergeCell ref="B3:B4"/>
    <mergeCell ref="C3:E3"/>
    <mergeCell ref="F3:H3"/>
    <mergeCell ref="I3:K3"/>
    <mergeCell ref="L3:N3"/>
    <mergeCell ref="A31:Q31"/>
  </mergeCells>
  <pageMargins left="0.25" right="0.25" top="0.75" bottom="0.75" header="0.3" footer="0.3"/>
  <pageSetup paperSize="9" scale="3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8"/>
  <sheetViews>
    <sheetView tabSelected="1" view="pageBreakPreview" zoomScale="70" zoomScaleNormal="100" zoomScaleSheetLayoutView="70" workbookViewId="0">
      <selection activeCell="A31" sqref="A31"/>
    </sheetView>
  </sheetViews>
  <sheetFormatPr defaultRowHeight="18.75" x14ac:dyDescent="0.3"/>
  <cols>
    <col min="1" max="1" width="23.42578125" style="7" customWidth="1"/>
    <col min="2" max="2" width="79" style="7" customWidth="1"/>
    <col min="3" max="3" width="13.7109375" style="7" customWidth="1"/>
    <col min="4" max="4" width="16.5703125" style="7" customWidth="1"/>
    <col min="5" max="5" width="16.7109375" style="7" customWidth="1"/>
    <col min="6" max="6" width="14.42578125" style="7" customWidth="1"/>
    <col min="7" max="7" width="15" style="7" customWidth="1"/>
    <col min="8" max="8" width="11.7109375" style="7" customWidth="1"/>
    <col min="9" max="9" width="14.28515625" style="7" customWidth="1"/>
    <col min="10" max="10" width="15.140625" style="7" customWidth="1"/>
    <col min="11" max="11" width="11.85546875" style="7" customWidth="1"/>
    <col min="12" max="12" width="15.140625" style="7" customWidth="1"/>
    <col min="13" max="13" width="15.42578125" style="7" customWidth="1"/>
    <col min="14" max="14" width="12" style="7" customWidth="1"/>
    <col min="15" max="16384" width="9.140625" style="7"/>
  </cols>
  <sheetData>
    <row r="1" spans="1:14" ht="22.5" customHeight="1" x14ac:dyDescent="0.3">
      <c r="A1" s="7" t="s">
        <v>46</v>
      </c>
    </row>
    <row r="2" spans="1:14" ht="23.25" customHeight="1" thickBot="1" x14ac:dyDescent="0.35">
      <c r="A2" s="7" t="s">
        <v>70</v>
      </c>
    </row>
    <row r="3" spans="1:14" ht="48" customHeight="1" thickBot="1" x14ac:dyDescent="0.35">
      <c r="A3" s="118" t="s">
        <v>31</v>
      </c>
      <c r="B3" s="118" t="s">
        <v>15</v>
      </c>
      <c r="C3" s="121" t="s">
        <v>3</v>
      </c>
      <c r="D3" s="122"/>
      <c r="E3" s="123"/>
      <c r="F3" s="122" t="s">
        <v>62</v>
      </c>
      <c r="G3" s="122"/>
      <c r="H3" s="122"/>
      <c r="I3" s="121" t="s">
        <v>61</v>
      </c>
      <c r="J3" s="122"/>
      <c r="K3" s="123"/>
      <c r="L3" s="121" t="s">
        <v>14</v>
      </c>
      <c r="M3" s="122"/>
      <c r="N3" s="123"/>
    </row>
    <row r="4" spans="1:14" ht="69" customHeight="1" thickBot="1" x14ac:dyDescent="0.35">
      <c r="A4" s="119"/>
      <c r="B4" s="119"/>
      <c r="C4" s="70" t="s">
        <v>12</v>
      </c>
      <c r="D4" s="70" t="s">
        <v>13</v>
      </c>
      <c r="E4" s="57" t="s">
        <v>7</v>
      </c>
      <c r="F4" s="71" t="s">
        <v>8</v>
      </c>
      <c r="G4" s="72" t="s">
        <v>9</v>
      </c>
      <c r="H4" s="6" t="s">
        <v>10</v>
      </c>
      <c r="I4" s="26" t="s">
        <v>8</v>
      </c>
      <c r="J4" s="70" t="s">
        <v>9</v>
      </c>
      <c r="K4" s="5" t="s">
        <v>10</v>
      </c>
      <c r="L4" s="26" t="s">
        <v>8</v>
      </c>
      <c r="M4" s="70" t="s">
        <v>9</v>
      </c>
      <c r="N4" s="70" t="s">
        <v>10</v>
      </c>
    </row>
    <row r="5" spans="1:14" ht="30" customHeight="1" x14ac:dyDescent="0.3">
      <c r="A5" s="8" t="s">
        <v>32</v>
      </c>
      <c r="B5" s="9" t="s">
        <v>16</v>
      </c>
      <c r="C5" s="58">
        <v>709</v>
      </c>
      <c r="D5" s="67">
        <v>706</v>
      </c>
      <c r="E5" s="59">
        <v>99.6</v>
      </c>
      <c r="F5" s="58">
        <v>64614</v>
      </c>
      <c r="G5" s="67">
        <v>28003</v>
      </c>
      <c r="H5" s="59">
        <v>43.3</v>
      </c>
      <c r="I5" s="58">
        <v>2679</v>
      </c>
      <c r="J5" s="67">
        <v>1485</v>
      </c>
      <c r="K5" s="59">
        <v>55.4</v>
      </c>
      <c r="L5" s="58">
        <v>67293</v>
      </c>
      <c r="M5" s="67">
        <v>29488</v>
      </c>
      <c r="N5" s="59">
        <v>43.8</v>
      </c>
    </row>
    <row r="6" spans="1:14" ht="30" customHeight="1" x14ac:dyDescent="0.3">
      <c r="A6" s="10" t="s">
        <v>33</v>
      </c>
      <c r="B6" s="11" t="s">
        <v>17</v>
      </c>
      <c r="C6" s="22">
        <v>394</v>
      </c>
      <c r="D6" s="68">
        <v>390</v>
      </c>
      <c r="E6" s="60">
        <v>99</v>
      </c>
      <c r="F6" s="22">
        <v>31665</v>
      </c>
      <c r="G6" s="68">
        <v>14263</v>
      </c>
      <c r="H6" s="60">
        <v>45</v>
      </c>
      <c r="I6" s="22">
        <v>1246</v>
      </c>
      <c r="J6" s="68">
        <v>702</v>
      </c>
      <c r="K6" s="60">
        <v>56.3</v>
      </c>
      <c r="L6" s="22">
        <v>32911</v>
      </c>
      <c r="M6" s="68">
        <v>14965</v>
      </c>
      <c r="N6" s="60">
        <v>45.5</v>
      </c>
    </row>
    <row r="7" spans="1:14" ht="30" customHeight="1" x14ac:dyDescent="0.3">
      <c r="A7" s="10" t="s">
        <v>34</v>
      </c>
      <c r="B7" s="11" t="s">
        <v>18</v>
      </c>
      <c r="C7" s="22">
        <v>375</v>
      </c>
      <c r="D7" s="68">
        <v>369</v>
      </c>
      <c r="E7" s="60">
        <v>98.4</v>
      </c>
      <c r="F7" s="22">
        <v>27292</v>
      </c>
      <c r="G7" s="68">
        <v>12657</v>
      </c>
      <c r="H7" s="60">
        <v>46.4</v>
      </c>
      <c r="I7" s="22">
        <v>1181</v>
      </c>
      <c r="J7" s="68">
        <v>659</v>
      </c>
      <c r="K7" s="60">
        <v>55.8</v>
      </c>
      <c r="L7" s="22">
        <v>28473</v>
      </c>
      <c r="M7" s="68">
        <v>13316</v>
      </c>
      <c r="N7" s="60">
        <v>46.8</v>
      </c>
    </row>
    <row r="8" spans="1:14" ht="30" customHeight="1" x14ac:dyDescent="0.3">
      <c r="A8" s="10" t="s">
        <v>35</v>
      </c>
      <c r="B8" s="11" t="s">
        <v>19</v>
      </c>
      <c r="C8" s="22">
        <v>464</v>
      </c>
      <c r="D8" s="68">
        <v>464</v>
      </c>
      <c r="E8" s="60">
        <v>100</v>
      </c>
      <c r="F8" s="22">
        <v>37206</v>
      </c>
      <c r="G8" s="68">
        <v>16518</v>
      </c>
      <c r="H8" s="60">
        <v>44.4</v>
      </c>
      <c r="I8" s="22">
        <v>1648</v>
      </c>
      <c r="J8" s="68">
        <v>1024</v>
      </c>
      <c r="K8" s="60">
        <v>62.1</v>
      </c>
      <c r="L8" s="22">
        <v>38854</v>
      </c>
      <c r="M8" s="68">
        <v>17542</v>
      </c>
      <c r="N8" s="60">
        <v>45.1</v>
      </c>
    </row>
    <row r="9" spans="1:14" ht="30" customHeight="1" x14ac:dyDescent="0.3">
      <c r="A9" s="10" t="s">
        <v>36</v>
      </c>
      <c r="B9" s="11" t="s">
        <v>20</v>
      </c>
      <c r="C9" s="22">
        <v>231</v>
      </c>
      <c r="D9" s="68">
        <v>231</v>
      </c>
      <c r="E9" s="60">
        <v>100</v>
      </c>
      <c r="F9" s="22">
        <v>18740</v>
      </c>
      <c r="G9" s="68">
        <v>8152</v>
      </c>
      <c r="H9" s="60">
        <v>43.5</v>
      </c>
      <c r="I9" s="22">
        <v>863</v>
      </c>
      <c r="J9" s="68">
        <v>474</v>
      </c>
      <c r="K9" s="60">
        <v>54.9</v>
      </c>
      <c r="L9" s="22">
        <v>19603</v>
      </c>
      <c r="M9" s="68">
        <v>8626</v>
      </c>
      <c r="N9" s="60">
        <v>44</v>
      </c>
    </row>
    <row r="10" spans="1:14" ht="30" customHeight="1" x14ac:dyDescent="0.3">
      <c r="A10" s="10" t="s">
        <v>37</v>
      </c>
      <c r="B10" s="11" t="s">
        <v>21</v>
      </c>
      <c r="C10" s="22">
        <v>471</v>
      </c>
      <c r="D10" s="68">
        <v>471</v>
      </c>
      <c r="E10" s="60">
        <v>100</v>
      </c>
      <c r="F10" s="22">
        <v>40642</v>
      </c>
      <c r="G10" s="68">
        <v>20058</v>
      </c>
      <c r="H10" s="60">
        <v>49.4</v>
      </c>
      <c r="I10" s="22">
        <v>1502</v>
      </c>
      <c r="J10" s="68">
        <v>883</v>
      </c>
      <c r="K10" s="60">
        <v>58.8</v>
      </c>
      <c r="L10" s="22">
        <v>42144</v>
      </c>
      <c r="M10" s="68">
        <v>20941</v>
      </c>
      <c r="N10" s="60">
        <v>49.7</v>
      </c>
    </row>
    <row r="11" spans="1:14" ht="30" customHeight="1" x14ac:dyDescent="0.3">
      <c r="A11" s="10" t="s">
        <v>38</v>
      </c>
      <c r="B11" s="11" t="s">
        <v>22</v>
      </c>
      <c r="C11" s="22">
        <v>624</v>
      </c>
      <c r="D11" s="68">
        <v>624</v>
      </c>
      <c r="E11" s="60">
        <v>100</v>
      </c>
      <c r="F11" s="22">
        <v>54749</v>
      </c>
      <c r="G11" s="68">
        <v>24568</v>
      </c>
      <c r="H11" s="60">
        <v>44.9</v>
      </c>
      <c r="I11" s="22">
        <v>2024</v>
      </c>
      <c r="J11" s="68">
        <v>1151</v>
      </c>
      <c r="K11" s="60">
        <v>56.9</v>
      </c>
      <c r="L11" s="22">
        <v>56773</v>
      </c>
      <c r="M11" s="68">
        <v>25719</v>
      </c>
      <c r="N11" s="60">
        <v>45.3</v>
      </c>
    </row>
    <row r="12" spans="1:14" ht="30" customHeight="1" x14ac:dyDescent="0.3">
      <c r="A12" s="10" t="s">
        <v>39</v>
      </c>
      <c r="B12" s="11" t="s">
        <v>23</v>
      </c>
      <c r="C12" s="22">
        <v>532</v>
      </c>
      <c r="D12" s="68">
        <v>526</v>
      </c>
      <c r="E12" s="60">
        <v>98.9</v>
      </c>
      <c r="F12" s="22">
        <v>57051</v>
      </c>
      <c r="G12" s="68">
        <v>28139</v>
      </c>
      <c r="H12" s="60">
        <v>49.3</v>
      </c>
      <c r="I12" s="22">
        <v>2094</v>
      </c>
      <c r="J12" s="68">
        <v>1314</v>
      </c>
      <c r="K12" s="60">
        <v>62.8</v>
      </c>
      <c r="L12" s="22">
        <v>59145</v>
      </c>
      <c r="M12" s="68">
        <v>29453</v>
      </c>
      <c r="N12" s="60">
        <v>49.8</v>
      </c>
    </row>
    <row r="13" spans="1:14" ht="30" customHeight="1" x14ac:dyDescent="0.3">
      <c r="A13" s="10" t="s">
        <v>40</v>
      </c>
      <c r="B13" s="11" t="s">
        <v>24</v>
      </c>
      <c r="C13" s="22">
        <v>519</v>
      </c>
      <c r="D13" s="68">
        <v>519</v>
      </c>
      <c r="E13" s="60">
        <v>100</v>
      </c>
      <c r="F13" s="22">
        <v>48919</v>
      </c>
      <c r="G13" s="68">
        <v>20350</v>
      </c>
      <c r="H13" s="60">
        <v>41.6</v>
      </c>
      <c r="I13" s="22">
        <v>2327</v>
      </c>
      <c r="J13" s="68">
        <v>1295</v>
      </c>
      <c r="K13" s="60">
        <v>55.7</v>
      </c>
      <c r="L13" s="22">
        <v>51246</v>
      </c>
      <c r="M13" s="68">
        <v>21645</v>
      </c>
      <c r="N13" s="60">
        <v>42.2</v>
      </c>
    </row>
    <row r="14" spans="1:14" ht="30" customHeight="1" x14ac:dyDescent="0.3">
      <c r="A14" s="10" t="s">
        <v>41</v>
      </c>
      <c r="B14" s="11" t="s">
        <v>25</v>
      </c>
      <c r="C14" s="22">
        <v>1293</v>
      </c>
      <c r="D14" s="68">
        <v>1291</v>
      </c>
      <c r="E14" s="60">
        <v>99.8</v>
      </c>
      <c r="F14" s="22">
        <v>118120</v>
      </c>
      <c r="G14" s="68">
        <v>38869</v>
      </c>
      <c r="H14" s="60">
        <v>32.9</v>
      </c>
      <c r="I14" s="22">
        <v>3543</v>
      </c>
      <c r="J14" s="68">
        <v>1616</v>
      </c>
      <c r="K14" s="60">
        <v>45.6</v>
      </c>
      <c r="L14" s="22">
        <v>121663</v>
      </c>
      <c r="M14" s="68">
        <v>40485</v>
      </c>
      <c r="N14" s="60">
        <v>33.299999999999997</v>
      </c>
    </row>
    <row r="15" spans="1:14" ht="30" customHeight="1" x14ac:dyDescent="0.3">
      <c r="A15" s="10" t="s">
        <v>42</v>
      </c>
      <c r="B15" s="11" t="s">
        <v>26</v>
      </c>
      <c r="C15" s="22">
        <v>274</v>
      </c>
      <c r="D15" s="68">
        <v>270</v>
      </c>
      <c r="E15" s="60">
        <v>98.5</v>
      </c>
      <c r="F15" s="22">
        <v>29780</v>
      </c>
      <c r="G15" s="68">
        <v>14758</v>
      </c>
      <c r="H15" s="60">
        <v>49.6</v>
      </c>
      <c r="I15" s="22">
        <v>1060</v>
      </c>
      <c r="J15" s="68">
        <v>670</v>
      </c>
      <c r="K15" s="60">
        <v>63.2</v>
      </c>
      <c r="L15" s="22">
        <v>30840</v>
      </c>
      <c r="M15" s="68">
        <v>15428</v>
      </c>
      <c r="N15" s="60">
        <v>50</v>
      </c>
    </row>
    <row r="16" spans="1:14" ht="30" customHeight="1" x14ac:dyDescent="0.3">
      <c r="A16" s="10" t="s">
        <v>43</v>
      </c>
      <c r="B16" s="11" t="s">
        <v>27</v>
      </c>
      <c r="C16" s="22">
        <v>358</v>
      </c>
      <c r="D16" s="68">
        <v>358</v>
      </c>
      <c r="E16" s="60">
        <v>100</v>
      </c>
      <c r="F16" s="22">
        <v>35158</v>
      </c>
      <c r="G16" s="68">
        <v>16731</v>
      </c>
      <c r="H16" s="60">
        <v>47.6</v>
      </c>
      <c r="I16" s="22">
        <v>1380</v>
      </c>
      <c r="J16" s="68">
        <v>862</v>
      </c>
      <c r="K16" s="60">
        <v>62.5</v>
      </c>
      <c r="L16" s="22">
        <v>36538</v>
      </c>
      <c r="M16" s="68">
        <v>17593</v>
      </c>
      <c r="N16" s="60">
        <v>48.1</v>
      </c>
    </row>
    <row r="17" spans="1:18" ht="30" customHeight="1" x14ac:dyDescent="0.3">
      <c r="A17" s="10" t="s">
        <v>44</v>
      </c>
      <c r="B17" s="11" t="s">
        <v>28</v>
      </c>
      <c r="C17" s="22">
        <v>529</v>
      </c>
      <c r="D17" s="68">
        <v>529</v>
      </c>
      <c r="E17" s="60">
        <v>100</v>
      </c>
      <c r="F17" s="22">
        <v>52849</v>
      </c>
      <c r="G17" s="68">
        <v>23846</v>
      </c>
      <c r="H17" s="60">
        <v>45.1</v>
      </c>
      <c r="I17" s="22">
        <v>1767</v>
      </c>
      <c r="J17" s="68">
        <v>1015</v>
      </c>
      <c r="K17" s="60">
        <v>57.4</v>
      </c>
      <c r="L17" s="22">
        <v>54616</v>
      </c>
      <c r="M17" s="68">
        <v>24861</v>
      </c>
      <c r="N17" s="60">
        <v>45.5</v>
      </c>
    </row>
    <row r="18" spans="1:18" ht="30" customHeight="1" thickBot="1" x14ac:dyDescent="0.35">
      <c r="A18" s="12" t="s">
        <v>45</v>
      </c>
      <c r="B18" s="13" t="s">
        <v>29</v>
      </c>
      <c r="C18" s="61">
        <v>396</v>
      </c>
      <c r="D18" s="69">
        <v>395</v>
      </c>
      <c r="E18" s="62">
        <v>99.7</v>
      </c>
      <c r="F18" s="61">
        <v>43550</v>
      </c>
      <c r="G18" s="69">
        <v>21798</v>
      </c>
      <c r="H18" s="62">
        <v>50.1</v>
      </c>
      <c r="I18" s="61">
        <v>1304</v>
      </c>
      <c r="J18" s="69">
        <v>796</v>
      </c>
      <c r="K18" s="62">
        <v>61</v>
      </c>
      <c r="L18" s="61">
        <v>44854</v>
      </c>
      <c r="M18" s="69">
        <v>22594</v>
      </c>
      <c r="N18" s="62">
        <v>50.4</v>
      </c>
    </row>
    <row r="19" spans="1:18" ht="30" customHeight="1" thickBot="1" x14ac:dyDescent="0.35">
      <c r="A19" s="14"/>
      <c r="B19" s="23" t="s">
        <v>30</v>
      </c>
      <c r="C19" s="63">
        <v>7169</v>
      </c>
      <c r="D19" s="63">
        <v>7143</v>
      </c>
      <c r="E19" s="64">
        <v>99.637327381782669</v>
      </c>
      <c r="F19" s="65">
        <v>660335</v>
      </c>
      <c r="G19" s="65">
        <v>288710</v>
      </c>
      <c r="H19" s="66">
        <v>43.721747294933635</v>
      </c>
      <c r="I19" s="65">
        <v>24618</v>
      </c>
      <c r="J19" s="65">
        <v>13946</v>
      </c>
      <c r="K19" s="66">
        <v>56.649605979364694</v>
      </c>
      <c r="L19" s="65">
        <v>684953</v>
      </c>
      <c r="M19" s="65">
        <v>302656</v>
      </c>
      <c r="N19" s="66">
        <v>44.186389431099656</v>
      </c>
    </row>
    <row r="23" spans="1:18" ht="21" customHeight="1" x14ac:dyDescent="0.3"/>
    <row r="26" spans="1:18" x14ac:dyDescent="0.3">
      <c r="A26" s="15" t="s">
        <v>47</v>
      </c>
      <c r="B26" s="16"/>
      <c r="C26" s="16"/>
      <c r="D26" s="16"/>
      <c r="E26" s="16"/>
      <c r="F26" s="16"/>
      <c r="G26" s="16"/>
      <c r="H26" s="16"/>
      <c r="I26" s="16"/>
      <c r="J26" s="16"/>
      <c r="K26" s="16"/>
      <c r="L26" s="16"/>
      <c r="M26" s="16"/>
      <c r="N26" s="16"/>
      <c r="O26" s="16"/>
      <c r="P26" s="16"/>
      <c r="Q26" s="16"/>
      <c r="R26" s="16"/>
    </row>
    <row r="27" spans="1:18" x14ac:dyDescent="0.3">
      <c r="A27" s="17" t="s">
        <v>48</v>
      </c>
      <c r="B27" s="16"/>
      <c r="C27" s="16"/>
      <c r="D27" s="16"/>
      <c r="E27" s="16"/>
      <c r="F27" s="16"/>
      <c r="G27" s="16"/>
      <c r="H27" s="16"/>
      <c r="I27" s="16"/>
      <c r="J27" s="16"/>
      <c r="K27" s="16"/>
      <c r="L27" s="16"/>
      <c r="M27" s="16"/>
      <c r="N27" s="16"/>
      <c r="O27" s="16"/>
      <c r="P27" s="16"/>
      <c r="Q27" s="16"/>
      <c r="R27" s="16"/>
    </row>
    <row r="28" spans="1:18" ht="31.5" customHeight="1" x14ac:dyDescent="0.3">
      <c r="A28" s="120" t="str">
        <f>'All 2 year olds'!A26</f>
        <v>1. Data is provisional and represents 99.8% of all GP practices in England responding to the January 2018 Main GP survey (purple) compared with 98.1% of practices in the same survey month in 2016/17.</v>
      </c>
      <c r="B28" s="120"/>
      <c r="C28" s="120"/>
      <c r="D28" s="120"/>
      <c r="E28" s="120"/>
      <c r="F28" s="120"/>
      <c r="G28" s="120"/>
      <c r="H28" s="120"/>
      <c r="I28" s="120"/>
      <c r="J28" s="120"/>
      <c r="K28" s="120"/>
      <c r="L28" s="120"/>
      <c r="M28" s="16"/>
      <c r="N28" s="16"/>
      <c r="O28" s="16"/>
      <c r="P28" s="16"/>
      <c r="Q28" s="16"/>
      <c r="R28" s="16"/>
    </row>
    <row r="29" spans="1:18" ht="38.25" customHeight="1" x14ac:dyDescent="0.3">
      <c r="A29" s="120" t="str">
        <f>'All 2 year olds'!A27</f>
        <v>2. Data is provisional and represents 99.6% of all GP practices in England responding to the January 2018 Child GP Flu  Survey (green) compared with 97.4% of practices in the same survey month in 2016/17.</v>
      </c>
      <c r="B29" s="120"/>
      <c r="C29" s="120"/>
      <c r="D29" s="120"/>
      <c r="E29" s="120"/>
      <c r="F29" s="120"/>
      <c r="G29" s="120"/>
      <c r="H29" s="120"/>
      <c r="I29" s="120"/>
      <c r="J29" s="120"/>
      <c r="K29" s="120"/>
      <c r="L29" s="120"/>
      <c r="M29" s="16"/>
      <c r="N29" s="16"/>
      <c r="O29" s="16"/>
      <c r="P29" s="16"/>
      <c r="Q29" s="16"/>
      <c r="R29" s="16"/>
    </row>
    <row r="30" spans="1:18" ht="39" customHeight="1" x14ac:dyDescent="0.3">
      <c r="A30" s="120" t="str">
        <f>'All 2 year olds'!A28:M28</f>
        <v>3. Where a total for England is quoted (e.g. sum of number of patients registered and number vaccinated) this is taken from the 99.8% GP practice sample for the main survey and 99.6% for the Child GP Flu Survey and is therefore NOT an extrapolated figure for all of England.</v>
      </c>
      <c r="B30" s="120"/>
      <c r="C30" s="120"/>
      <c r="D30" s="120"/>
      <c r="E30" s="120"/>
      <c r="F30" s="120"/>
      <c r="G30" s="120"/>
      <c r="H30" s="120"/>
      <c r="I30" s="120"/>
      <c r="J30" s="120"/>
      <c r="K30" s="120"/>
      <c r="L30" s="120"/>
      <c r="M30" s="24"/>
      <c r="N30" s="24"/>
      <c r="O30" s="16"/>
      <c r="P30" s="16"/>
      <c r="Q30" s="16"/>
      <c r="R30" s="16"/>
    </row>
    <row r="31" spans="1:18" x14ac:dyDescent="0.3">
      <c r="A31" s="18" t="s">
        <v>49</v>
      </c>
      <c r="B31" s="16"/>
      <c r="C31" s="16"/>
      <c r="D31" s="16"/>
      <c r="E31" s="16"/>
      <c r="F31" s="16"/>
      <c r="G31" s="16"/>
      <c r="H31" s="16"/>
      <c r="I31" s="16"/>
      <c r="J31" s="16"/>
      <c r="K31" s="16"/>
      <c r="L31" s="16"/>
      <c r="M31" s="16"/>
      <c r="N31" s="16"/>
      <c r="O31" s="16"/>
      <c r="P31" s="16"/>
      <c r="Q31" s="16"/>
      <c r="R31" s="16"/>
    </row>
    <row r="32" spans="1:18" x14ac:dyDescent="0.3">
      <c r="A32" s="19" t="s">
        <v>50</v>
      </c>
      <c r="B32" s="16"/>
      <c r="C32" s="16"/>
      <c r="D32" s="16"/>
      <c r="E32" s="16"/>
      <c r="F32" s="16"/>
      <c r="G32" s="16"/>
      <c r="H32" s="16"/>
      <c r="I32" s="16"/>
      <c r="J32" s="16"/>
      <c r="K32" s="16"/>
      <c r="L32" s="16"/>
      <c r="M32" s="16"/>
      <c r="N32" s="16"/>
      <c r="O32" s="16"/>
      <c r="P32" s="16"/>
      <c r="Q32" s="16"/>
      <c r="R32" s="16"/>
    </row>
    <row r="33" spans="1:18" ht="21.75" customHeight="1" x14ac:dyDescent="0.3">
      <c r="A33" s="120" t="s">
        <v>68</v>
      </c>
      <c r="B33" s="120"/>
      <c r="C33" s="120"/>
      <c r="D33" s="120"/>
      <c r="E33" s="120"/>
      <c r="F33" s="120"/>
      <c r="G33" s="120"/>
      <c r="H33" s="120"/>
      <c r="I33" s="120"/>
      <c r="J33" s="120"/>
      <c r="K33" s="120"/>
      <c r="L33" s="120"/>
      <c r="M33" s="120"/>
      <c r="N33" s="120"/>
      <c r="O33" s="120"/>
      <c r="P33" s="120"/>
      <c r="Q33" s="120"/>
      <c r="R33" s="16"/>
    </row>
    <row r="34" spans="1:18" ht="5.25" customHeight="1" x14ac:dyDescent="0.3">
      <c r="A34" s="120"/>
      <c r="B34" s="120"/>
      <c r="C34" s="120"/>
      <c r="D34" s="120"/>
      <c r="E34" s="120"/>
      <c r="F34" s="120"/>
      <c r="G34" s="120"/>
      <c r="H34" s="120"/>
      <c r="I34" s="120"/>
      <c r="J34" s="120"/>
      <c r="K34" s="120"/>
      <c r="L34" s="120"/>
      <c r="M34" s="120"/>
      <c r="N34" s="24"/>
      <c r="O34" s="24"/>
      <c r="P34" s="24"/>
      <c r="Q34" s="24"/>
      <c r="R34" s="25"/>
    </row>
    <row r="35" spans="1:18" x14ac:dyDescent="0.3">
      <c r="A35" s="20" t="s">
        <v>53</v>
      </c>
      <c r="B35" s="16"/>
      <c r="C35" s="16"/>
      <c r="D35" s="16"/>
      <c r="E35" s="16"/>
      <c r="F35" s="16"/>
      <c r="G35" s="16"/>
      <c r="H35" s="16"/>
      <c r="I35" s="16"/>
      <c r="J35" s="16"/>
      <c r="K35" s="16"/>
      <c r="L35" s="16"/>
      <c r="M35" s="16"/>
      <c r="N35" s="16"/>
      <c r="O35" s="16"/>
      <c r="P35" s="16"/>
      <c r="Q35" s="16"/>
      <c r="R35" s="16"/>
    </row>
    <row r="36" spans="1:18" x14ac:dyDescent="0.3">
      <c r="A36" s="21" t="s">
        <v>54</v>
      </c>
      <c r="B36" s="16"/>
      <c r="C36" s="16"/>
      <c r="D36" s="16"/>
      <c r="E36" s="16"/>
      <c r="F36" s="16"/>
      <c r="G36" s="16"/>
      <c r="H36" s="16"/>
      <c r="I36" s="16"/>
      <c r="J36" s="16"/>
      <c r="K36" s="16"/>
      <c r="L36" s="16"/>
      <c r="M36" s="16"/>
      <c r="N36" s="16"/>
      <c r="O36" s="16"/>
      <c r="P36" s="16"/>
      <c r="Q36" s="16"/>
      <c r="R36" s="16"/>
    </row>
    <row r="37" spans="1:18" x14ac:dyDescent="0.3">
      <c r="A37" s="21" t="s">
        <v>55</v>
      </c>
      <c r="B37" s="20"/>
      <c r="C37" s="20"/>
      <c r="D37" s="20"/>
      <c r="E37" s="20"/>
      <c r="F37" s="16"/>
      <c r="G37" s="16"/>
      <c r="H37" s="16"/>
      <c r="I37" s="16"/>
      <c r="J37" s="16"/>
      <c r="K37" s="16"/>
      <c r="L37" s="16"/>
      <c r="M37" s="16"/>
      <c r="N37" s="16"/>
      <c r="O37" s="16"/>
      <c r="P37" s="16"/>
      <c r="Q37" s="16"/>
      <c r="R37" s="16"/>
    </row>
    <row r="38" spans="1:18" x14ac:dyDescent="0.3">
      <c r="A38" s="21" t="s">
        <v>56</v>
      </c>
      <c r="B38" s="20"/>
      <c r="C38" s="20"/>
      <c r="D38" s="20"/>
      <c r="E38" s="20"/>
      <c r="F38" s="16"/>
      <c r="G38" s="16"/>
      <c r="H38" s="16"/>
      <c r="I38" s="16"/>
      <c r="J38" s="16"/>
      <c r="K38" s="16"/>
      <c r="L38" s="16"/>
      <c r="M38" s="16"/>
      <c r="N38" s="16"/>
      <c r="O38" s="16"/>
      <c r="P38" s="16"/>
      <c r="Q38" s="16"/>
      <c r="R38" s="16"/>
    </row>
  </sheetData>
  <mergeCells count="11">
    <mergeCell ref="A3:A4"/>
    <mergeCell ref="A34:M34"/>
    <mergeCell ref="A28:L28"/>
    <mergeCell ref="A29:L29"/>
    <mergeCell ref="A30:L30"/>
    <mergeCell ref="B3:B4"/>
    <mergeCell ref="C3:E3"/>
    <mergeCell ref="F3:H3"/>
    <mergeCell ref="I3:K3"/>
    <mergeCell ref="L3:N3"/>
    <mergeCell ref="A33:Q33"/>
  </mergeCells>
  <pageMargins left="0.25" right="0.25" top="0.75" bottom="0.75" header="0.3" footer="0.3"/>
  <pageSetup paperSize="9" scale="47" orientation="landscape" r:id="rId1"/>
  <rowBreaks count="1" manualBreakCount="1">
    <brk id="2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Title</vt:lpstr>
      <vt:lpstr>Main Survey</vt:lpstr>
      <vt:lpstr>All 2 year olds</vt:lpstr>
      <vt:lpstr>All 3 year olds</vt:lpstr>
      <vt:lpstr>Title!Print_Area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Sonia Rafeeq</dc:creator>
  <cp:lastModifiedBy>Sonia Rafeeq</cp:lastModifiedBy>
  <cp:lastPrinted>2018-05-11T17:11:42Z</cp:lastPrinted>
  <dcterms:created xsi:type="dcterms:W3CDTF">2017-11-27T15:44:12Z</dcterms:created>
  <dcterms:modified xsi:type="dcterms:W3CDTF">2018-05-15T10:43:38Z</dcterms:modified>
</cp:coreProperties>
</file>