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370" windowHeight="8205"/>
  </bookViews>
  <sheets>
    <sheet name="Figure 2.2 data" sheetId="3" r:id="rId1"/>
    <sheet name="Figure 2.3 data" sheetId="5" r:id="rId2"/>
    <sheet name="Figure 2.4 data" sheetId="7" r:id="rId3"/>
    <sheet name="Figure 2.5 data" sheetId="9" r:id="rId4"/>
    <sheet name="Figure 2.6 data" sheetId="11" r:id="rId5"/>
    <sheet name="Table 2.1" sheetId="14" r:id="rId6"/>
    <sheet name="Figure 2.7 data" sheetId="13" r:id="rId7"/>
    <sheet name="Figure 3.1 data" sheetId="21" r:id="rId8"/>
    <sheet name="Figure 3.2 data" sheetId="23" r:id="rId9"/>
    <sheet name="Figure 3.3 data" sheetId="25" r:id="rId10"/>
    <sheet name="Figure 3.4 data" sheetId="27" r:id="rId11"/>
    <sheet name="Figure 4.1 data" sheetId="29" r:id="rId12"/>
    <sheet name="Figure 4.2 data" sheetId="31" r:id="rId13"/>
    <sheet name="Table 4.1" sheetId="32"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1" l="1"/>
  <c r="B10" i="23"/>
  <c r="D8" i="5" l="1"/>
  <c r="B8" i="5"/>
</calcChain>
</file>

<file path=xl/sharedStrings.xml><?xml version="1.0" encoding="utf-8"?>
<sst xmlns="http://schemas.openxmlformats.org/spreadsheetml/2006/main" count="189" uniqueCount="176">
  <si>
    <t>Key Technology</t>
  </si>
  <si>
    <t>Description</t>
  </si>
  <si>
    <t>Development of Thermal Propulsion Systems (TPS)</t>
  </si>
  <si>
    <t>Incremental improvements to the efficiency and emissions control capability of combustion engines are a key priority for the UK to support the transition to LCVs (especially true for heavy-duty commercial vehicles).</t>
  </si>
  <si>
    <t>Energy storage</t>
  </si>
  <si>
    <t>The UK has expertise in the early stage development of EV batteries. A key focus for R&amp;D is developing an understanding of how to produce at scale both effectively and efficiently. Beyond the Nissan battery plant in Sunderland (largely supplying the Leaf), the capability of the UK to produce at the required scale and unit cost is limited.</t>
  </si>
  <si>
    <t>Kinetic energy recovery systems</t>
  </si>
  <si>
    <t>The advancement of hybrid and EV vehicles, coupled with their increased use, has resulted in a set of opportunities related to the development of kinetic energy recovery systems (KERS), whereby a moving vehicle’s recovered energy is recaptured and stored (i.e. in a flywheel or battery) to be used at a later point.</t>
  </si>
  <si>
    <t>Electric machines and power electronics</t>
  </si>
  <si>
    <t>A range of power electronics, including stop/start functionality, low cost electronics, accessory electrification, and power electronics to drive motion, are all emerging technologies in the automotive sector.</t>
  </si>
  <si>
    <t>Light weight powertrain structures</t>
  </si>
  <si>
    <t xml:space="preserve">Emissions standards and improved efficiency can also be partly achieved through continual lightweighting of the powertrain whilst maintaining the required material strength and flexibility. While lightweighting of vehicle shells through the development of novel alloys is common, miniaturisation and downsizing of all vehicle components (including engines, components packaging, power electronics and other drive train components) has been a key technological trend in recent years. </t>
  </si>
  <si>
    <t>Table 2.1 Key LCV Technology Areas</t>
  </si>
  <si>
    <t xml:space="preserve">Spillover type   </t>
  </si>
  <si>
    <t>Within a collaborating organisation</t>
  </si>
  <si>
    <t>Across project collaborators</t>
  </si>
  <si>
    <t>External to the project consortia</t>
  </si>
  <si>
    <t>Technical</t>
  </si>
  <si>
    <t>Example 1: Shared resolution of technical issues across a number of cases, i.e. mounting electronics, identification of appropriate power sources, powertrain electrification, material processing</t>
  </si>
  <si>
    <t>Managerial</t>
  </si>
  <si>
    <t>Example 1: Increased internal niche vehicle OEM capability and capacity to delivery internal R&amp;D programmes.</t>
  </si>
  <si>
    <t>Example 1: Academic experience of working with an OEM helped them to think about how technology will be commercial exploited – supported future R&amp;D scoping.</t>
  </si>
  <si>
    <t>Economic</t>
  </si>
  <si>
    <t>Table 4.1 Examples of spill-overs accrued from the case study research</t>
  </si>
  <si>
    <t>Example 1: Existing TPS OEM software has now been incrementally improved to support electrification. The software has since been used on other internal projects.
Example 2: Results of experimentation with new materials that operate in extreme environments used in other projects outside the automotive sector by semiconductor design SME.</t>
  </si>
  <si>
    <t>Example 1: Academic publication of fundamental science by universities without commercial designs reported to have informed new basic science research avenues, i.e. power electronics, systems integration.
Example 2: Technical knowledge shared with  and from overseas OEMs and subcontractors, i.e. onboarding of systems within off-highway vehicles, engine valve control system.</t>
  </si>
  <si>
    <t>Example 1: Applications of energy storage system in agricultural and military vehicle markets.
Example 2: expertise in UK LCV supply chain to be used in other projects and wider strategic planning.</t>
  </si>
  <si>
    <t>Example 1: An OEM worked with an electronic components SME. As a result, the OEM is a more knowledgeable consumer and able to better specify its requirements to suppliers the future projects that require power electronics.
Example 2: Development of training materials to be commercially exploited in order to train other organisations in battery plant manufacturing processes.</t>
  </si>
  <si>
    <t>Example 1: An OEM decided to begin MO reviews with a systematic update of the project aims and objectives. This increased the efficiency of reviews and was reported to have been adopted in other projects the MO supported.</t>
  </si>
  <si>
    <t>Figure 2.2 Total Project Costs and Grant Commitments to APC Projects by Year, Rounds 1 to 6</t>
  </si>
  <si>
    <t>Figure 2.3 Distribution of Work Packages[1] of APC Projects by Technological Focus (A) and Vehicle Type (B), APC Rounds 1 to 6</t>
  </si>
  <si>
    <t>Figure 2.4 Distribution of Projects by Engine Type, APC Rounds 1 to 6</t>
  </si>
  <si>
    <t>Figure 2.5 Time Distribution of Gross Jobs Created or Safeguarded (Employment Years) and Vehicle Sales, APC Rounds 1 to 6</t>
  </si>
  <si>
    <t>Figure 2.6 UK Automotive Sector: Output and R&amp;D</t>
  </si>
  <si>
    <t>Figure 2.7 Vehicle Fuel Prices - UK</t>
  </si>
  <si>
    <t xml:space="preserve">Figure 3.1. Additionality Arguments made in APC Application Forms </t>
  </si>
  <si>
    <t>Figure 3.2 Distribution of Partners  </t>
  </si>
  <si>
    <t>Figure 3.3 Change in RAG Scores between April 2014 and Dec 2016</t>
  </si>
  <si>
    <t>Figure 3.4 Project Change Requests: Frequency and Type</t>
  </si>
  <si>
    <t>Figure 4.2 Expectations of future annual sales of vehicles integrating APC technology, at appraisal and in mid-2017 (Case Study Projects)</t>
  </si>
  <si>
    <t>Total Project Costs</t>
  </si>
  <si>
    <t xml:space="preserve">Grant Commitments </t>
  </si>
  <si>
    <t>2013/14</t>
  </si>
  <si>
    <t>2014/15</t>
  </si>
  <si>
    <t>2015/16</t>
  </si>
  <si>
    <t>2016/17</t>
  </si>
  <si>
    <t>Competition Year</t>
  </si>
  <si>
    <t>Source: APC Monitoring Records (Innovate UK).</t>
  </si>
  <si>
    <t>Energy Storage / Energy Management</t>
  </si>
  <si>
    <t>Electric Machines and Power Electronics</t>
  </si>
  <si>
    <t>Lightweight Vehicle / Powertrain Structures</t>
  </si>
  <si>
    <t xml:space="preserve">ICE / Thermal Propulsion Systems </t>
  </si>
  <si>
    <t>Total</t>
  </si>
  <si>
    <t xml:space="preserve"> Passenger Vehicle</t>
  </si>
  <si>
    <t xml:space="preserve"> Light commercial vehicle</t>
  </si>
  <si>
    <t xml:space="preserve"> Bus</t>
  </si>
  <si>
    <t xml:space="preserve"> Off Highway</t>
  </si>
  <si>
    <t>Technology Type (A)</t>
  </si>
  <si>
    <t>Vehicle Type (B)</t>
  </si>
  <si>
    <t>Percentage</t>
  </si>
  <si>
    <t>Source: Ipsos MORI analysis of Innovate UK Monitoring Records (2017).</t>
  </si>
  <si>
    <t>Hybrid</t>
  </si>
  <si>
    <t>Electric</t>
  </si>
  <si>
    <t xml:space="preserve">Competition Year </t>
  </si>
  <si>
    <t xml:space="preserve">Percentage of total EV grant commitments </t>
  </si>
  <si>
    <t>ICE</t>
  </si>
  <si>
    <t>Note: The analysis permitted multicoding by engine type</t>
  </si>
  <si>
    <t>Year</t>
  </si>
  <si>
    <t>Direct Jobs Safeguarded</t>
  </si>
  <si>
    <t xml:space="preserve">Gross sales </t>
  </si>
  <si>
    <t>2014-15</t>
  </si>
  <si>
    <t>2015-16</t>
  </si>
  <si>
    <t>2016-17</t>
  </si>
  <si>
    <t>2017-18</t>
  </si>
  <si>
    <t>2018-19</t>
  </si>
  <si>
    <t>2019-20</t>
  </si>
  <si>
    <t>2020-21</t>
  </si>
  <si>
    <t>2021-22</t>
  </si>
  <si>
    <t>2022-23</t>
  </si>
  <si>
    <t>2023-24</t>
  </si>
  <si>
    <t>2024-25</t>
  </si>
  <si>
    <t>2025-26</t>
  </si>
  <si>
    <t>2026-27</t>
  </si>
  <si>
    <t>2027-28</t>
  </si>
  <si>
    <t>2028-29</t>
  </si>
  <si>
    <t>Direct Jobs Created (Non-R&amp;D)</t>
  </si>
  <si>
    <t>Direct R&amp;D Jobs Created</t>
  </si>
  <si>
    <t xml:space="preserve">Additionality Argument </t>
  </si>
  <si>
    <t xml:space="preserve">Inability to Access Sufficient Level of Finance </t>
  </si>
  <si>
    <t>Securing internationally mobile R&amp;D / production in the UK</t>
  </si>
  <si>
    <t xml:space="preserve">Fostered UK Collaboration that wouldn’t not have materialised </t>
  </si>
  <si>
    <t xml:space="preserve">High Technical / Commercial Risk </t>
  </si>
  <si>
    <t>Insufficient UK Supply Chain</t>
  </si>
  <si>
    <t xml:space="preserve">Proportion of Projects </t>
  </si>
  <si>
    <t>Source:</t>
  </si>
  <si>
    <t>Note: The analysis permitted multicoding by additionality argument.</t>
  </si>
  <si>
    <t>Micro</t>
  </si>
  <si>
    <t>Other</t>
  </si>
  <si>
    <t>Medium</t>
  </si>
  <si>
    <t>Small</t>
  </si>
  <si>
    <t>Academic</t>
  </si>
  <si>
    <t>Large</t>
  </si>
  <si>
    <t>Business Size</t>
  </si>
  <si>
    <t>Weekly Prices time series</t>
  </si>
  <si>
    <t>Pump price pence/litre</t>
  </si>
  <si>
    <t>Date</t>
  </si>
  <si>
    <t>ULSP - Petrol</t>
  </si>
  <si>
    <t>ULSD - Diesel</t>
  </si>
  <si>
    <t>Source: BEIS VfM application forms; Ipsos MORI analysis (2017).</t>
  </si>
  <si>
    <t>Source: UK Government (2017).</t>
  </si>
  <si>
    <t>Note:</t>
  </si>
  <si>
    <t>ULSP = Ultra low sulpur unleaded petrol</t>
  </si>
  <si>
    <t>ULSD = Ultra low sulphur diesel</t>
  </si>
  <si>
    <t>Source: Innovate UK Monitoring Records (2016).</t>
  </si>
  <si>
    <t>Source: Ipsos MORI analysis of APC application forms (2017).</t>
  </si>
  <si>
    <t>SMMT</t>
  </si>
  <si>
    <t>ONS</t>
  </si>
  <si>
    <t>BERD</t>
  </si>
  <si>
    <t>R&amp;D Exp. by UK businesses in current prices (£bns)</t>
  </si>
  <si>
    <t>Total Net Capital Investment (£bn)</t>
  </si>
  <si>
    <t>Date Accessed: August 2017.</t>
  </si>
  <si>
    <t>-</t>
  </si>
  <si>
    <t>Car and CV Production (millions units) - SMMT</t>
  </si>
  <si>
    <t>GVA(B) SIC 29 (£bns) - ONS</t>
  </si>
  <si>
    <t>Year (2000's)</t>
  </si>
  <si>
    <t>Source: Low Carbon Automotive Technologies, BEIS and Automotive Council (2017).</t>
  </si>
  <si>
    <t>Source: Ipsos MORI analysis (2017).</t>
  </si>
  <si>
    <t xml:space="preserve">RAG Category </t>
  </si>
  <si>
    <t>Average score (Dec 14 - Feb 17)</t>
  </si>
  <si>
    <t>Quarter 1-6</t>
  </si>
  <si>
    <t>Quarter 7-12</t>
  </si>
  <si>
    <t>Risk</t>
  </si>
  <si>
    <t>PM</t>
  </si>
  <si>
    <t xml:space="preserve">Scope </t>
  </si>
  <si>
    <t>Exploit</t>
  </si>
  <si>
    <t>Cost</t>
  </si>
  <si>
    <t>Timing</t>
  </si>
  <si>
    <t xml:space="preserve">Source: Innovate UK Monitoring Information (2016). </t>
  </si>
  <si>
    <t>Project Suspension</t>
  </si>
  <si>
    <t>Partner Name Change</t>
  </si>
  <si>
    <t>Participant Withdrawal</t>
  </si>
  <si>
    <t>Time Extension</t>
  </si>
  <si>
    <t>Partner Change</t>
  </si>
  <si>
    <t>COL Extension</t>
  </si>
  <si>
    <t>Scope Change</t>
  </si>
  <si>
    <t>Financial Virement</t>
  </si>
  <si>
    <t>Type of PCR</t>
  </si>
  <si>
    <t xml:space="preserve">Frequency </t>
  </si>
  <si>
    <t>Project Count</t>
  </si>
  <si>
    <t>Frequency</t>
  </si>
  <si>
    <t>Note: PCRs permit multicoding by PCR type.</t>
  </si>
  <si>
    <t>Source: Innovate UK Monitoring Information for 20 APC projects (2017).</t>
  </si>
  <si>
    <t>TRL at the start of the project</t>
  </si>
  <si>
    <t xml:space="preserve">TRL at time of review </t>
  </si>
  <si>
    <t>Expected TRL at end of project</t>
  </si>
  <si>
    <t xml:space="preserve">All Systems </t>
  </si>
  <si>
    <t>Complete Projects</t>
  </si>
  <si>
    <t>MRL at the start of the project</t>
  </si>
  <si>
    <t xml:space="preserve">MRL at time of review </t>
  </si>
  <si>
    <t>Expected MRL at end of project</t>
  </si>
  <si>
    <t>Average TRL/MRL Level</t>
  </si>
  <si>
    <t xml:space="preserve">Source: APC applications forms and case study results </t>
  </si>
  <si>
    <t>Figure 4.1 Technology and Manufacturing Readiness Levels: Case Study Projects</t>
  </si>
  <si>
    <t>2017/18</t>
  </si>
  <si>
    <t>2018/19</t>
  </si>
  <si>
    <t>2019/20</t>
  </si>
  <si>
    <t>2020/21</t>
  </si>
  <si>
    <t>2021/22</t>
  </si>
  <si>
    <t>2022/23</t>
  </si>
  <si>
    <t>2023/24</t>
  </si>
  <si>
    <t>2024/25</t>
  </si>
  <si>
    <t>2025/26</t>
  </si>
  <si>
    <t>2026/27</t>
  </si>
  <si>
    <t>Implied from case study</t>
  </si>
  <si>
    <t>Implied from VfM assesment</t>
  </si>
  <si>
    <t>Source: VfM Assessments and Case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</si>
</sst>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2"/>
      <color theme="1"/>
      <name val="Arial"/>
      <family val="2"/>
    </font>
    <font>
      <b/>
      <sz val="10"/>
      <color rgb="FFFFFFFF"/>
      <name val="Arial"/>
      <family val="2"/>
    </font>
    <font>
      <sz val="10"/>
      <color theme="1"/>
      <name val="Arial"/>
      <family val="2"/>
    </font>
    <font>
      <sz val="12"/>
      <color theme="1"/>
      <name val="Arial"/>
      <family val="2"/>
    </font>
    <font>
      <u/>
      <sz val="11"/>
      <color theme="10"/>
      <name val="Calibri"/>
      <family val="2"/>
      <scheme val="minor"/>
    </font>
    <font>
      <sz val="11"/>
      <color theme="1"/>
      <name val="Calibri"/>
      <family val="2"/>
      <scheme val="minor"/>
    </font>
    <font>
      <sz val="12"/>
      <name val="Arial"/>
      <family val="2"/>
    </font>
    <font>
      <sz val="10"/>
      <name val="Arial"/>
      <family val="2"/>
    </font>
  </fonts>
  <fills count="4">
    <fill>
      <patternFill patternType="none"/>
    </fill>
    <fill>
      <patternFill patternType="gray125"/>
    </fill>
    <fill>
      <patternFill patternType="solid">
        <fgColor rgb="FF009BBB"/>
        <bgColor indexed="64"/>
      </patternFill>
    </fill>
    <fill>
      <patternFill patternType="solid">
        <fgColor theme="4" tint="0.79998168889431442"/>
        <bgColor indexed="65"/>
      </patternFill>
    </fill>
  </fills>
  <borders count="9">
    <border>
      <left/>
      <right/>
      <top/>
      <bottom/>
      <diagonal/>
    </border>
    <border>
      <left style="medium">
        <color rgb="FF009BBB"/>
      </left>
      <right style="medium">
        <color rgb="FF009BBB"/>
      </right>
      <top style="medium">
        <color rgb="FF009BBB"/>
      </top>
      <bottom style="medium">
        <color rgb="FF009BBB"/>
      </bottom>
      <diagonal/>
    </border>
    <border>
      <left/>
      <right style="medium">
        <color rgb="FF009BBB"/>
      </right>
      <top style="medium">
        <color rgb="FF009BBB"/>
      </top>
      <bottom style="medium">
        <color rgb="FF009BBB"/>
      </bottom>
      <diagonal/>
    </border>
    <border>
      <left style="medium">
        <color rgb="FF009BBB"/>
      </left>
      <right style="medium">
        <color rgb="FF009BBB"/>
      </right>
      <top/>
      <bottom style="medium">
        <color rgb="FF009BBB"/>
      </bottom>
      <diagonal/>
    </border>
    <border>
      <left/>
      <right style="medium">
        <color rgb="FF009BBB"/>
      </right>
      <top/>
      <bottom style="medium">
        <color rgb="FF009BBB"/>
      </bottom>
      <diagonal/>
    </border>
    <border>
      <left style="thin">
        <color rgb="FF009BBB"/>
      </left>
      <right style="thin">
        <color rgb="FF009BBB"/>
      </right>
      <top style="thin">
        <color rgb="FF009BBB"/>
      </top>
      <bottom style="thin">
        <color rgb="FF009BBB"/>
      </bottom>
      <diagonal/>
    </border>
    <border>
      <left style="thin">
        <color rgb="FF009BBB"/>
      </left>
      <right style="thin">
        <color rgb="FF009BBB"/>
      </right>
      <top/>
      <bottom/>
      <diagonal/>
    </border>
    <border>
      <left style="medium">
        <color rgb="FF009BBB"/>
      </left>
      <right/>
      <top style="medium">
        <color rgb="FF009BBB"/>
      </top>
      <bottom style="medium">
        <color rgb="FF009BBB"/>
      </bottom>
      <diagonal/>
    </border>
    <border>
      <left style="medium">
        <color rgb="FF009BBB"/>
      </left>
      <right style="medium">
        <color rgb="FF009BBB"/>
      </right>
      <top/>
      <bottom/>
      <diagonal/>
    </border>
  </borders>
  <cellStyleXfs count="5">
    <xf numFmtId="0" fontId="0" fillId="0" borderId="0"/>
    <xf numFmtId="0" fontId="5" fillId="0" borderId="0" applyNumberFormat="0" applyFill="0" applyBorder="0" applyAlignment="0" applyProtection="0"/>
    <xf numFmtId="9" fontId="6" fillId="0" borderId="0" applyFont="0" applyFill="0" applyBorder="0" applyAlignment="0" applyProtection="0"/>
    <xf numFmtId="0" fontId="6" fillId="3" borderId="0" applyNumberFormat="0" applyBorder="0" applyAlignment="0" applyProtection="0"/>
    <xf numFmtId="0" fontId="7" fillId="0" borderId="0"/>
  </cellStyleXfs>
  <cellXfs count="53">
    <xf numFmtId="0" fontId="0" fillId="0" borderId="0" xfId="0"/>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0" fillId="0" borderId="0" xfId="0" applyAlignment="1">
      <alignment wrapText="1"/>
    </xf>
    <xf numFmtId="0" fontId="1" fillId="0" borderId="0" xfId="0" applyFont="1" applyAlignment="1">
      <alignmen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4" fillId="0" borderId="0" xfId="0" applyFont="1" applyAlignment="1">
      <alignment vertical="center"/>
    </xf>
    <xf numFmtId="0" fontId="3" fillId="0" borderId="5" xfId="0" applyFont="1" applyBorder="1" applyAlignment="1">
      <alignment wrapText="1"/>
    </xf>
    <xf numFmtId="2" fontId="3" fillId="0" borderId="5" xfId="0" applyNumberFormat="1" applyFont="1" applyBorder="1" applyAlignment="1">
      <alignment wrapText="1"/>
    </xf>
    <xf numFmtId="0" fontId="3" fillId="0" borderId="6" xfId="0" applyFont="1" applyFill="1" applyBorder="1" applyAlignment="1"/>
    <xf numFmtId="9" fontId="0" fillId="0" borderId="0" xfId="2" applyFont="1"/>
    <xf numFmtId="2" fontId="3" fillId="0" borderId="6" xfId="0" applyNumberFormat="1" applyFont="1" applyFill="1" applyBorder="1" applyAlignment="1"/>
    <xf numFmtId="9" fontId="3" fillId="0" borderId="5" xfId="2" applyFont="1" applyBorder="1" applyAlignment="1">
      <alignment wrapText="1"/>
    </xf>
    <xf numFmtId="2" fontId="0" fillId="0" borderId="0" xfId="0" applyNumberFormat="1"/>
    <xf numFmtId="1" fontId="3" fillId="0" borderId="5" xfId="0" applyNumberFormat="1" applyFont="1" applyBorder="1" applyAlignment="1">
      <alignment wrapText="1"/>
    </xf>
    <xf numFmtId="0" fontId="1" fillId="0" borderId="0" xfId="0" applyFont="1" applyAlignment="1">
      <alignment horizontal="left" vertical="top"/>
    </xf>
    <xf numFmtId="0" fontId="0" fillId="0" borderId="0" xfId="0" applyAlignment="1">
      <alignment horizontal="left" vertical="top"/>
    </xf>
    <xf numFmtId="0" fontId="2" fillId="2" borderId="5" xfId="0" applyFont="1" applyFill="1" applyBorder="1" applyAlignment="1">
      <alignment horizontal="left" vertical="top" wrapText="1"/>
    </xf>
    <xf numFmtId="2" fontId="3" fillId="0" borderId="5" xfId="0" applyNumberFormat="1" applyFont="1" applyBorder="1" applyAlignment="1">
      <alignment horizontal="left" vertical="top" wrapText="1"/>
    </xf>
    <xf numFmtId="2" fontId="3" fillId="0" borderId="5" xfId="0" applyNumberFormat="1" applyFont="1" applyBorder="1" applyAlignment="1">
      <alignment horizontal="right" vertical="top" wrapText="1"/>
    </xf>
    <xf numFmtId="0" fontId="2" fillId="2" borderId="5" xfId="0" applyFont="1" applyFill="1" applyBorder="1" applyAlignment="1">
      <alignment horizontal="left" vertical="top"/>
    </xf>
    <xf numFmtId="2" fontId="3" fillId="0" borderId="5" xfId="0" applyNumberFormat="1" applyFont="1" applyBorder="1" applyAlignment="1">
      <alignment horizontal="left" vertical="top"/>
    </xf>
    <xf numFmtId="9" fontId="3" fillId="0" borderId="5" xfId="2" applyFont="1" applyBorder="1" applyAlignment="1">
      <alignment horizontal="right" vertical="top"/>
    </xf>
    <xf numFmtId="0" fontId="3" fillId="0" borderId="0" xfId="0" applyFont="1"/>
    <xf numFmtId="0" fontId="2" fillId="2" borderId="1" xfId="0" applyFont="1" applyFill="1" applyBorder="1" applyAlignment="1">
      <alignment horizontal="left" vertical="top" wrapText="1"/>
    </xf>
    <xf numFmtId="0" fontId="3" fillId="0" borderId="0" xfId="0" applyFont="1" applyAlignment="1">
      <alignment vertical="center"/>
    </xf>
    <xf numFmtId="0" fontId="3" fillId="0" borderId="0" xfId="0" applyFont="1" applyFill="1" applyBorder="1"/>
    <xf numFmtId="0" fontId="0" fillId="0" borderId="0" xfId="0" applyFill="1" applyBorder="1" applyAlignment="1">
      <alignment horizontal="left" vertical="top"/>
    </xf>
    <xf numFmtId="0" fontId="8" fillId="0" borderId="0" xfId="4" applyFont="1" applyFill="1" applyBorder="1"/>
    <xf numFmtId="14" fontId="3" fillId="0" borderId="5" xfId="0" applyNumberFormat="1" applyFont="1" applyBorder="1" applyAlignment="1">
      <alignment horizontal="right" vertical="top" wrapText="1"/>
    </xf>
    <xf numFmtId="0" fontId="3" fillId="0" borderId="0" xfId="0" applyFont="1" applyFill="1" applyBorder="1" applyAlignment="1">
      <alignment horizontal="left" vertical="top"/>
    </xf>
    <xf numFmtId="9" fontId="3" fillId="0" borderId="3" xfId="2" applyFont="1" applyBorder="1" applyAlignment="1">
      <alignment horizontal="left" vertical="top" wrapText="1"/>
    </xf>
    <xf numFmtId="0" fontId="2" fillId="2" borderId="1" xfId="0" applyFont="1" applyFill="1" applyBorder="1" applyAlignment="1">
      <alignment vertical="center"/>
    </xf>
    <xf numFmtId="0" fontId="3" fillId="0" borderId="8" xfId="0" applyFont="1" applyFill="1" applyBorder="1" applyAlignment="1">
      <alignment horizontal="left" vertical="top"/>
    </xf>
    <xf numFmtId="0" fontId="0" fillId="0" borderId="0" xfId="0" applyAlignment="1"/>
    <xf numFmtId="1" fontId="3" fillId="0" borderId="5" xfId="0" applyNumberFormat="1" applyFont="1" applyBorder="1" applyAlignment="1">
      <alignment horizontal="left" vertical="top"/>
    </xf>
    <xf numFmtId="0" fontId="5" fillId="0" borderId="0" xfId="1" applyAlignment="1"/>
    <xf numFmtId="1" fontId="6" fillId="0" borderId="0" xfId="3" applyNumberFormat="1" applyFill="1"/>
    <xf numFmtId="2" fontId="3" fillId="0" borderId="5" xfId="0" applyNumberFormat="1" applyFont="1" applyBorder="1" applyAlignment="1">
      <alignment horizontal="right" vertical="top"/>
    </xf>
    <xf numFmtId="164" fontId="3" fillId="0" borderId="5" xfId="0" applyNumberFormat="1" applyFont="1" applyBorder="1" applyAlignment="1">
      <alignment horizontal="right" vertical="top"/>
    </xf>
    <xf numFmtId="1" fontId="3" fillId="0" borderId="5" xfId="0" applyNumberFormat="1" applyFont="1" applyBorder="1" applyAlignment="1">
      <alignment horizontal="right" vertical="top"/>
    </xf>
    <xf numFmtId="0" fontId="2" fillId="2" borderId="1" xfId="0" applyFont="1" applyFill="1" applyBorder="1" applyAlignment="1">
      <alignment vertical="top"/>
    </xf>
    <xf numFmtId="2" fontId="3" fillId="0" borderId="3" xfId="0" applyNumberFormat="1" applyFont="1" applyBorder="1" applyAlignment="1">
      <alignment horizontal="right" vertical="top" wrapText="1"/>
    </xf>
    <xf numFmtId="0" fontId="3" fillId="0" borderId="3" xfId="0" applyFont="1" applyBorder="1" applyAlignment="1">
      <alignment horizontal="left" vertical="top"/>
    </xf>
    <xf numFmtId="0" fontId="3" fillId="0" borderId="3" xfId="0" applyFont="1" applyBorder="1" applyAlignment="1">
      <alignment horizontal="right" vertical="top"/>
    </xf>
    <xf numFmtId="0" fontId="3" fillId="0" borderId="0" xfId="0" applyFont="1" applyBorder="1" applyAlignment="1">
      <alignment horizontal="left" vertical="top"/>
    </xf>
    <xf numFmtId="0" fontId="0" fillId="0" borderId="0" xfId="0" applyBorder="1"/>
    <xf numFmtId="0" fontId="3" fillId="0" borderId="3" xfId="0" applyFont="1" applyBorder="1" applyAlignment="1">
      <alignment horizontal="center" vertical="top"/>
    </xf>
    <xf numFmtId="0" fontId="2" fillId="2" borderId="7"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cellXfs>
  <cellStyles count="5">
    <cellStyle name="20% - Accent1" xfId="3" builtinId="30"/>
    <cellStyle name="Hyperlink" xfId="1" builtinId="8"/>
    <cellStyle name="Normal" xfId="0" builtinId="0"/>
    <cellStyle name="Normal 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economy/governmentpublicsectorandtaxes/researchanddevelopmentexpenditure/datasets/ukbusinessenterpriseresearchanddevelopment" TargetMode="External"/><Relationship Id="rId2" Type="http://schemas.openxmlformats.org/officeDocument/2006/relationships/hyperlink" Target="https://www.smmt.co.uk/industry-topics/sustainability/report-archive/" TargetMode="External"/><Relationship Id="rId1" Type="http://schemas.openxmlformats.org/officeDocument/2006/relationships/hyperlink" Target="https://www.smmt.co.uk/wp-content/uploads/sites/2/SMMT-Motor-Industry-Facts-2017_2-online.pdf" TargetMode="External"/><Relationship Id="rId5" Type="http://schemas.openxmlformats.org/officeDocument/2006/relationships/printerSettings" Target="../printerSettings/printerSettings5.bin"/><Relationship Id="rId4" Type="http://schemas.openxmlformats.org/officeDocument/2006/relationships/hyperlink" Target="https://www.ons.gov.uk/economy/grossvalueaddedgva/datasets/nominalandrealregionalgrossvalueaddedbalancedbyindustr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Q28" sqref="Q28"/>
    </sheetView>
  </sheetViews>
  <sheetFormatPr defaultRowHeight="15" x14ac:dyDescent="0.25"/>
  <cols>
    <col min="1" max="1" width="17.28515625" customWidth="1"/>
    <col min="2" max="5" width="19.85546875" customWidth="1"/>
  </cols>
  <sheetData>
    <row r="1" spans="1:3" ht="15.75" x14ac:dyDescent="0.25">
      <c r="A1" s="4" t="s">
        <v>29</v>
      </c>
    </row>
    <row r="3" spans="1:3" x14ac:dyDescent="0.25">
      <c r="A3" s="18" t="s">
        <v>46</v>
      </c>
      <c r="B3" s="18" t="s">
        <v>40</v>
      </c>
      <c r="C3" s="18" t="s">
        <v>41</v>
      </c>
    </row>
    <row r="4" spans="1:3" x14ac:dyDescent="0.25">
      <c r="A4" s="8" t="s">
        <v>42</v>
      </c>
      <c r="B4" s="9">
        <v>58.954039999999999</v>
      </c>
      <c r="C4" s="9">
        <v>29.263439999999999</v>
      </c>
    </row>
    <row r="5" spans="1:3" x14ac:dyDescent="0.25">
      <c r="A5" s="8" t="s">
        <v>43</v>
      </c>
      <c r="B5" s="9">
        <v>138.47114400000001</v>
      </c>
      <c r="C5" s="9">
        <v>70.669014000000004</v>
      </c>
    </row>
    <row r="6" spans="1:3" x14ac:dyDescent="0.25">
      <c r="A6" s="8" t="s">
        <v>44</v>
      </c>
      <c r="B6" s="9">
        <v>184.63712100000001</v>
      </c>
      <c r="C6" s="9">
        <v>83.986001057500005</v>
      </c>
    </row>
    <row r="7" spans="1:3" x14ac:dyDescent="0.25">
      <c r="A7" s="8" t="s">
        <v>45</v>
      </c>
      <c r="B7" s="9">
        <v>101.78044300000001</v>
      </c>
      <c r="C7" s="9">
        <v>52.315300000000001</v>
      </c>
    </row>
    <row r="8" spans="1:3" x14ac:dyDescent="0.25">
      <c r="A8" s="10" t="s">
        <v>47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3" sqref="A3:A4"/>
    </sheetView>
  </sheetViews>
  <sheetFormatPr defaultRowHeight="15" x14ac:dyDescent="0.25"/>
  <cols>
    <col min="1" max="1" width="13.140625" customWidth="1"/>
    <col min="2" max="4" width="16" style="17" customWidth="1"/>
  </cols>
  <sheetData>
    <row r="1" spans="1:5" ht="15.75" x14ac:dyDescent="0.25">
      <c r="A1" s="4" t="s">
        <v>37</v>
      </c>
    </row>
    <row r="2" spans="1:5" ht="15.75" thickBot="1" x14ac:dyDescent="0.3"/>
    <row r="3" spans="1:5" ht="40.5" customHeight="1" thickBot="1" x14ac:dyDescent="0.3">
      <c r="A3" s="42" t="s">
        <v>127</v>
      </c>
      <c r="B3" s="25" t="s">
        <v>128</v>
      </c>
      <c r="C3" s="25" t="s">
        <v>129</v>
      </c>
      <c r="D3" s="25" t="s">
        <v>130</v>
      </c>
      <c r="E3" s="3"/>
    </row>
    <row r="4" spans="1:5" ht="15.75" thickBot="1" x14ac:dyDescent="0.3">
      <c r="A4" s="5" t="s">
        <v>131</v>
      </c>
      <c r="B4" s="43">
        <v>3.7262718762718765</v>
      </c>
      <c r="C4" s="43">
        <v>3.0167378917378915</v>
      </c>
      <c r="D4" s="43">
        <v>3.0071428571428576</v>
      </c>
    </row>
    <row r="5" spans="1:5" ht="15.75" thickBot="1" x14ac:dyDescent="0.3">
      <c r="A5" s="5" t="s">
        <v>132</v>
      </c>
      <c r="B5" s="43">
        <v>3.6866821835571835</v>
      </c>
      <c r="C5" s="43">
        <v>3.7710826210826212</v>
      </c>
      <c r="D5" s="43">
        <v>3.2214285714285715</v>
      </c>
    </row>
    <row r="6" spans="1:5" ht="15.75" thickBot="1" x14ac:dyDescent="0.3">
      <c r="A6" s="5" t="s">
        <v>133</v>
      </c>
      <c r="B6" s="43">
        <v>3.5386599511599512</v>
      </c>
      <c r="C6" s="43">
        <v>3.6662215099715101</v>
      </c>
      <c r="D6" s="43">
        <v>3.7071428571428569</v>
      </c>
    </row>
    <row r="7" spans="1:5" ht="15.75" thickBot="1" x14ac:dyDescent="0.3">
      <c r="A7" s="5" t="s">
        <v>134</v>
      </c>
      <c r="B7" s="43">
        <v>3.4962555962555957</v>
      </c>
      <c r="C7" s="43">
        <v>3.8080993080993082</v>
      </c>
      <c r="D7" s="43">
        <v>3.6444444444444444</v>
      </c>
    </row>
    <row r="8" spans="1:5" ht="15.75" thickBot="1" x14ac:dyDescent="0.3">
      <c r="A8" s="5" t="s">
        <v>135</v>
      </c>
      <c r="B8" s="43">
        <v>3.0119403744403743</v>
      </c>
      <c r="C8" s="43">
        <v>3.6963675213675216</v>
      </c>
      <c r="D8" s="43">
        <v>3.3809523809523809</v>
      </c>
    </row>
    <row r="9" spans="1:5" ht="15.75" thickBot="1" x14ac:dyDescent="0.3">
      <c r="A9" s="5" t="s">
        <v>136</v>
      </c>
      <c r="B9" s="43">
        <v>2.770489926739927</v>
      </c>
      <c r="C9" s="43">
        <v>2.9139957264957261</v>
      </c>
      <c r="D9" s="43">
        <v>2.626984126984127</v>
      </c>
    </row>
    <row r="10" spans="1:5" x14ac:dyDescent="0.25">
      <c r="A10" s="26" t="s">
        <v>137</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J6" sqref="J6"/>
    </sheetView>
  </sheetViews>
  <sheetFormatPr defaultRowHeight="15" x14ac:dyDescent="0.25"/>
  <cols>
    <col min="1" max="1" width="22.7109375" customWidth="1"/>
    <col min="2" max="2" width="12.140625" customWidth="1"/>
    <col min="4" max="4" width="13.7109375" customWidth="1"/>
    <col min="5" max="5" width="10.5703125" customWidth="1"/>
  </cols>
  <sheetData>
    <row r="1" spans="1:5" ht="15.75" x14ac:dyDescent="0.25">
      <c r="A1" s="4" t="s">
        <v>38</v>
      </c>
    </row>
    <row r="2" spans="1:5" ht="15.75" thickBot="1" x14ac:dyDescent="0.3"/>
    <row r="3" spans="1:5" ht="15.75" thickBot="1" x14ac:dyDescent="0.3">
      <c r="A3" s="42" t="s">
        <v>146</v>
      </c>
      <c r="B3" s="42" t="s">
        <v>147</v>
      </c>
      <c r="D3" s="42" t="s">
        <v>148</v>
      </c>
      <c r="E3" s="42" t="s">
        <v>149</v>
      </c>
    </row>
    <row r="4" spans="1:5" ht="15.75" thickBot="1" x14ac:dyDescent="0.3">
      <c r="A4" s="44" t="s">
        <v>138</v>
      </c>
      <c r="B4" s="45">
        <v>1</v>
      </c>
      <c r="D4" s="45">
        <v>1</v>
      </c>
      <c r="E4" s="45">
        <v>10</v>
      </c>
    </row>
    <row r="5" spans="1:5" ht="15.75" thickBot="1" x14ac:dyDescent="0.3">
      <c r="A5" s="44" t="s">
        <v>139</v>
      </c>
      <c r="B5" s="45">
        <v>2</v>
      </c>
      <c r="D5" s="45">
        <v>2</v>
      </c>
      <c r="E5" s="45">
        <v>3</v>
      </c>
    </row>
    <row r="6" spans="1:5" ht="15.75" thickBot="1" x14ac:dyDescent="0.3">
      <c r="A6" s="44" t="s">
        <v>140</v>
      </c>
      <c r="B6" s="45">
        <v>4</v>
      </c>
      <c r="D6" s="45">
        <v>3</v>
      </c>
      <c r="E6" s="45">
        <v>4</v>
      </c>
    </row>
    <row r="7" spans="1:5" ht="15.75" thickBot="1" x14ac:dyDescent="0.3">
      <c r="A7" s="44" t="s">
        <v>141</v>
      </c>
      <c r="B7" s="45">
        <v>6</v>
      </c>
      <c r="D7" s="45">
        <v>4</v>
      </c>
      <c r="E7" s="45">
        <v>1</v>
      </c>
    </row>
    <row r="8" spans="1:5" ht="15.75" thickBot="1" x14ac:dyDescent="0.3">
      <c r="A8" s="44" t="s">
        <v>142</v>
      </c>
      <c r="B8" s="45">
        <v>8</v>
      </c>
      <c r="D8" s="45">
        <v>5</v>
      </c>
      <c r="E8" s="45">
        <v>0</v>
      </c>
    </row>
    <row r="9" spans="1:5" ht="15.75" thickBot="1" x14ac:dyDescent="0.3">
      <c r="A9" s="44" t="s">
        <v>143</v>
      </c>
      <c r="B9" s="45">
        <v>9</v>
      </c>
      <c r="D9" s="45">
        <v>6</v>
      </c>
      <c r="E9" s="45">
        <v>2</v>
      </c>
    </row>
    <row r="10" spans="1:5" ht="15.75" thickBot="1" x14ac:dyDescent="0.3">
      <c r="A10" s="44" t="s">
        <v>144</v>
      </c>
      <c r="B10" s="45">
        <v>11</v>
      </c>
    </row>
    <row r="11" spans="1:5" ht="15.75" thickBot="1" x14ac:dyDescent="0.3">
      <c r="A11" s="44" t="s">
        <v>145</v>
      </c>
      <c r="B11" s="45">
        <v>28</v>
      </c>
    </row>
    <row r="12" spans="1:5" x14ac:dyDescent="0.25">
      <c r="A12" s="24" t="s">
        <v>151</v>
      </c>
    </row>
    <row r="13" spans="1:5" x14ac:dyDescent="0.25">
      <c r="A13" s="31" t="s">
        <v>150</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3" sqref="B3:C3"/>
    </sheetView>
  </sheetViews>
  <sheetFormatPr defaultRowHeight="15" x14ac:dyDescent="0.25"/>
  <cols>
    <col min="1" max="1" width="28.85546875" customWidth="1"/>
    <col min="2" max="3" width="17.42578125" customWidth="1"/>
  </cols>
  <sheetData>
    <row r="1" spans="1:3" ht="15.75" x14ac:dyDescent="0.25">
      <c r="A1" s="4" t="s">
        <v>162</v>
      </c>
      <c r="B1" s="4"/>
    </row>
    <row r="2" spans="1:3" ht="15.75" thickBot="1" x14ac:dyDescent="0.3"/>
    <row r="3" spans="1:3" ht="15.75" thickBot="1" x14ac:dyDescent="0.3">
      <c r="A3" s="42"/>
      <c r="B3" s="51" t="s">
        <v>160</v>
      </c>
      <c r="C3" s="52"/>
    </row>
    <row r="4" spans="1:3" ht="15.75" thickBot="1" x14ac:dyDescent="0.3">
      <c r="A4" s="44"/>
      <c r="B4" s="48" t="s">
        <v>155</v>
      </c>
      <c r="C4" s="48" t="s">
        <v>156</v>
      </c>
    </row>
    <row r="5" spans="1:3" ht="15.75" thickBot="1" x14ac:dyDescent="0.3">
      <c r="A5" s="44" t="s">
        <v>152</v>
      </c>
      <c r="B5" s="45">
        <v>5</v>
      </c>
      <c r="C5" s="45">
        <v>4.3</v>
      </c>
    </row>
    <row r="6" spans="1:3" ht="15.75" thickBot="1" x14ac:dyDescent="0.3">
      <c r="A6" s="44" t="s">
        <v>153</v>
      </c>
      <c r="B6" s="45">
        <v>7.1</v>
      </c>
      <c r="C6" s="45">
        <v>6.9</v>
      </c>
    </row>
    <row r="7" spans="1:3" ht="15.75" thickBot="1" x14ac:dyDescent="0.3">
      <c r="A7" s="44" t="s">
        <v>154</v>
      </c>
      <c r="B7" s="45">
        <v>8</v>
      </c>
      <c r="C7" s="45">
        <v>7.8</v>
      </c>
    </row>
    <row r="8" spans="1:3" ht="15.75" thickBot="1" x14ac:dyDescent="0.3">
      <c r="A8" s="44" t="s">
        <v>157</v>
      </c>
      <c r="B8" s="45">
        <v>4.0999999999999996</v>
      </c>
      <c r="C8" s="45">
        <v>3.7</v>
      </c>
    </row>
    <row r="9" spans="1:3" ht="15.75" thickBot="1" x14ac:dyDescent="0.3">
      <c r="A9" s="44" t="s">
        <v>158</v>
      </c>
      <c r="B9" s="45">
        <v>5.5</v>
      </c>
      <c r="C9" s="45">
        <v>5</v>
      </c>
    </row>
    <row r="10" spans="1:3" ht="15.75" thickBot="1" x14ac:dyDescent="0.3">
      <c r="A10" s="44" t="s">
        <v>159</v>
      </c>
      <c r="B10" s="45">
        <v>6.3</v>
      </c>
      <c r="C10" s="45">
        <v>6</v>
      </c>
    </row>
    <row r="11" spans="1:3" x14ac:dyDescent="0.25">
      <c r="A11" s="26" t="s">
        <v>161</v>
      </c>
      <c r="B11" s="46"/>
      <c r="C11" s="46"/>
    </row>
    <row r="12" spans="1:3" x14ac:dyDescent="0.25">
      <c r="A12" s="47"/>
      <c r="B12" s="47"/>
      <c r="C12" s="47"/>
    </row>
    <row r="13" spans="1:3" x14ac:dyDescent="0.25">
      <c r="A13" s="47"/>
      <c r="B13" s="47"/>
      <c r="C13" s="47"/>
    </row>
  </sheetData>
  <mergeCells count="1">
    <mergeCell ref="B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F16" sqref="F16"/>
    </sheetView>
  </sheetViews>
  <sheetFormatPr defaultRowHeight="15" x14ac:dyDescent="0.25"/>
  <cols>
    <col min="1" max="1" width="13.42578125" customWidth="1"/>
    <col min="2" max="3" width="29.5703125" customWidth="1"/>
  </cols>
  <sheetData>
    <row r="1" spans="1:3" ht="15.75" x14ac:dyDescent="0.25">
      <c r="A1" s="4" t="s">
        <v>39</v>
      </c>
    </row>
    <row r="2" spans="1:3" ht="15.75" thickBot="1" x14ac:dyDescent="0.3"/>
    <row r="3" spans="1:3" ht="18.75" customHeight="1" thickBot="1" x14ac:dyDescent="0.3">
      <c r="A3" s="42"/>
      <c r="B3" s="42" t="s">
        <v>173</v>
      </c>
      <c r="C3" s="42" t="s">
        <v>174</v>
      </c>
    </row>
    <row r="4" spans="1:3" ht="15.75" thickBot="1" x14ac:dyDescent="0.3">
      <c r="A4" s="44" t="s">
        <v>43</v>
      </c>
      <c r="B4" s="45">
        <v>0</v>
      </c>
      <c r="C4" s="45">
        <v>400</v>
      </c>
    </row>
    <row r="5" spans="1:3" ht="15.75" thickBot="1" x14ac:dyDescent="0.3">
      <c r="A5" s="44" t="s">
        <v>44</v>
      </c>
      <c r="B5" s="45">
        <v>0</v>
      </c>
      <c r="C5" s="45">
        <v>400</v>
      </c>
    </row>
    <row r="6" spans="1:3" ht="15.75" thickBot="1" x14ac:dyDescent="0.3">
      <c r="A6" s="44" t="s">
        <v>45</v>
      </c>
      <c r="B6" s="45">
        <v>0</v>
      </c>
      <c r="C6" s="45">
        <v>2250</v>
      </c>
    </row>
    <row r="7" spans="1:3" ht="15.75" thickBot="1" x14ac:dyDescent="0.3">
      <c r="A7" s="44" t="s">
        <v>163</v>
      </c>
      <c r="B7" s="45">
        <v>1000000</v>
      </c>
      <c r="C7" s="45">
        <v>557223</v>
      </c>
    </row>
    <row r="8" spans="1:3" ht="15.75" thickBot="1" x14ac:dyDescent="0.3">
      <c r="A8" s="44" t="s">
        <v>164</v>
      </c>
      <c r="B8" s="45">
        <v>1069405</v>
      </c>
      <c r="C8" s="45">
        <v>617379</v>
      </c>
    </row>
    <row r="9" spans="1:3" ht="15.75" thickBot="1" x14ac:dyDescent="0.3">
      <c r="A9" s="44" t="s">
        <v>165</v>
      </c>
      <c r="B9" s="45">
        <v>1150225</v>
      </c>
      <c r="C9" s="45">
        <v>712038</v>
      </c>
    </row>
    <row r="10" spans="1:3" ht="15.75" thickBot="1" x14ac:dyDescent="0.3">
      <c r="A10" s="44" t="s">
        <v>166</v>
      </c>
      <c r="B10" s="45">
        <v>1231455</v>
      </c>
      <c r="C10" s="45">
        <v>847038</v>
      </c>
    </row>
    <row r="11" spans="1:3" ht="15.75" thickBot="1" x14ac:dyDescent="0.3">
      <c r="A11" s="44" t="s">
        <v>167</v>
      </c>
      <c r="B11" s="45">
        <v>1314380</v>
      </c>
      <c r="C11" s="45">
        <v>442163</v>
      </c>
    </row>
    <row r="12" spans="1:3" ht="15.75" thickBot="1" x14ac:dyDescent="0.3">
      <c r="A12" s="44" t="s">
        <v>168</v>
      </c>
      <c r="B12" s="45">
        <v>397630</v>
      </c>
      <c r="C12" s="45">
        <v>617413</v>
      </c>
    </row>
    <row r="13" spans="1:3" ht="15.75" thickBot="1" x14ac:dyDescent="0.3">
      <c r="A13" s="44" t="s">
        <v>169</v>
      </c>
      <c r="B13" s="45">
        <v>485005</v>
      </c>
      <c r="C13" s="45">
        <v>617005</v>
      </c>
    </row>
    <row r="14" spans="1:3" ht="15.75" thickBot="1" x14ac:dyDescent="0.3">
      <c r="A14" s="44" t="s">
        <v>170</v>
      </c>
      <c r="B14" s="45">
        <v>571505</v>
      </c>
      <c r="C14" s="45">
        <v>738505</v>
      </c>
    </row>
    <row r="15" spans="1:3" ht="15.75" thickBot="1" x14ac:dyDescent="0.3">
      <c r="A15" s="44" t="s">
        <v>171</v>
      </c>
      <c r="B15" s="45">
        <v>661000</v>
      </c>
      <c r="C15" s="45">
        <v>830000</v>
      </c>
    </row>
    <row r="16" spans="1:3" ht="15.75" thickBot="1" x14ac:dyDescent="0.3">
      <c r="A16" s="44" t="s">
        <v>172</v>
      </c>
      <c r="B16" s="45">
        <v>789000</v>
      </c>
      <c r="C16" s="45">
        <v>950000</v>
      </c>
    </row>
    <row r="17" spans="1:1" x14ac:dyDescent="0.25">
      <c r="A17" s="34" t="s">
        <v>175</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3" sqref="B3"/>
    </sheetView>
  </sheetViews>
  <sheetFormatPr defaultRowHeight="15" x14ac:dyDescent="0.25"/>
  <cols>
    <col min="1" max="1" width="11.7109375" customWidth="1"/>
    <col min="2" max="4" width="32.7109375" style="3" customWidth="1"/>
  </cols>
  <sheetData>
    <row r="1" spans="1:4" ht="16.5" thickBot="1" x14ac:dyDescent="0.3">
      <c r="A1" s="4" t="s">
        <v>23</v>
      </c>
    </row>
    <row r="2" spans="1:4" ht="26.25" thickBot="1" x14ac:dyDescent="0.3">
      <c r="A2" s="1" t="s">
        <v>13</v>
      </c>
      <c r="B2" s="2" t="s">
        <v>14</v>
      </c>
      <c r="C2" s="2" t="s">
        <v>15</v>
      </c>
      <c r="D2" s="2" t="s">
        <v>16</v>
      </c>
    </row>
    <row r="3" spans="1:4" ht="166.5" thickBot="1" x14ac:dyDescent="0.3">
      <c r="A3" s="6" t="s">
        <v>17</v>
      </c>
      <c r="B3" s="6" t="s">
        <v>24</v>
      </c>
      <c r="C3" s="6" t="s">
        <v>18</v>
      </c>
      <c r="D3" s="6" t="s">
        <v>25</v>
      </c>
    </row>
    <row r="4" spans="1:4" ht="90" thickBot="1" x14ac:dyDescent="0.3">
      <c r="A4" s="6" t="s">
        <v>19</v>
      </c>
      <c r="B4" s="6" t="s">
        <v>20</v>
      </c>
      <c r="C4" s="6" t="s">
        <v>21</v>
      </c>
      <c r="D4" s="6" t="s">
        <v>28</v>
      </c>
    </row>
    <row r="5" spans="1:4" ht="166.5" thickBot="1" x14ac:dyDescent="0.3">
      <c r="A5" s="6" t="s">
        <v>22</v>
      </c>
      <c r="B5" s="6" t="s">
        <v>26</v>
      </c>
      <c r="C5" s="6" t="s">
        <v>27</v>
      </c>
      <c r="D5" s="6"/>
    </row>
    <row r="6" spans="1:4" x14ac:dyDescent="0.25">
      <c r="A6" s="26" t="s">
        <v>126</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3" sqref="A3:XFD3"/>
    </sheetView>
  </sheetViews>
  <sheetFormatPr defaultRowHeight="15" x14ac:dyDescent="0.25"/>
  <cols>
    <col min="1" max="1" width="38.140625" customWidth="1"/>
    <col min="2" max="2" width="11.42578125" customWidth="1"/>
    <col min="3" max="3" width="23.28515625" customWidth="1"/>
    <col min="4" max="4" width="11.42578125" customWidth="1"/>
  </cols>
  <sheetData>
    <row r="1" spans="1:10" ht="15.75" x14ac:dyDescent="0.25">
      <c r="A1" s="4" t="s">
        <v>30</v>
      </c>
    </row>
    <row r="3" spans="1:10" s="17" customFormat="1" x14ac:dyDescent="0.25">
      <c r="A3" s="18" t="s">
        <v>57</v>
      </c>
      <c r="B3" s="18" t="s">
        <v>59</v>
      </c>
      <c r="C3" s="18" t="s">
        <v>58</v>
      </c>
      <c r="D3" s="18" t="s">
        <v>59</v>
      </c>
    </row>
    <row r="4" spans="1:10" x14ac:dyDescent="0.25">
      <c r="A4" s="9" t="s">
        <v>48</v>
      </c>
      <c r="B4" s="13">
        <v>0.19047619047619047</v>
      </c>
      <c r="C4" s="9" t="s">
        <v>53</v>
      </c>
      <c r="D4" s="13">
        <v>0.51282051282051277</v>
      </c>
      <c r="F4" s="11"/>
      <c r="G4" s="11"/>
    </row>
    <row r="5" spans="1:10" x14ac:dyDescent="0.25">
      <c r="A5" s="9" t="s">
        <v>49</v>
      </c>
      <c r="B5" s="13">
        <v>0.30158730158730157</v>
      </c>
      <c r="C5" s="9" t="s">
        <v>54</v>
      </c>
      <c r="D5" s="13">
        <v>0.20512820512820512</v>
      </c>
    </row>
    <row r="6" spans="1:10" x14ac:dyDescent="0.25">
      <c r="A6" s="9" t="s">
        <v>50</v>
      </c>
      <c r="B6" s="13">
        <v>0.26984126984126983</v>
      </c>
      <c r="C6" s="9" t="s">
        <v>55</v>
      </c>
      <c r="D6" s="13">
        <v>0.15384615384615385</v>
      </c>
    </row>
    <row r="7" spans="1:10" x14ac:dyDescent="0.25">
      <c r="A7" s="9" t="s">
        <v>51</v>
      </c>
      <c r="B7" s="13">
        <v>0.23809523809523808</v>
      </c>
      <c r="C7" s="9" t="s">
        <v>56</v>
      </c>
      <c r="D7" s="13">
        <v>0.12820512820512819</v>
      </c>
      <c r="H7" s="11"/>
      <c r="I7" s="11"/>
      <c r="J7" s="11"/>
    </row>
    <row r="8" spans="1:10" x14ac:dyDescent="0.25">
      <c r="A8" s="9" t="s">
        <v>52</v>
      </c>
      <c r="B8" s="13">
        <f>SUM(B4:B7)</f>
        <v>1</v>
      </c>
      <c r="C8" s="9" t="s">
        <v>52</v>
      </c>
      <c r="D8" s="13">
        <f>SUM(D4:D7)</f>
        <v>0.99999999999999989</v>
      </c>
    </row>
    <row r="9" spans="1:10" x14ac:dyDescent="0.25">
      <c r="A9" s="12" t="s">
        <v>60</v>
      </c>
    </row>
  </sheetData>
  <hyperlinks>
    <hyperlink ref="A1" location="_ftn1" display="_ftn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8" sqref="A8"/>
    </sheetView>
  </sheetViews>
  <sheetFormatPr defaultRowHeight="15" x14ac:dyDescent="0.25"/>
  <cols>
    <col min="1" max="1" width="16.140625" customWidth="1"/>
    <col min="2" max="4" width="8.5703125" customWidth="1"/>
    <col min="5" max="5" width="18.7109375" customWidth="1"/>
  </cols>
  <sheetData>
    <row r="1" spans="1:5" ht="15.75" x14ac:dyDescent="0.25">
      <c r="A1" s="4" t="s">
        <v>31</v>
      </c>
    </row>
    <row r="3" spans="1:5" ht="38.25" x14ac:dyDescent="0.25">
      <c r="A3" s="18" t="s">
        <v>63</v>
      </c>
      <c r="B3" s="18" t="s">
        <v>65</v>
      </c>
      <c r="C3" s="18" t="s">
        <v>61</v>
      </c>
      <c r="D3" s="18" t="s">
        <v>62</v>
      </c>
      <c r="E3" s="18" t="s">
        <v>64</v>
      </c>
    </row>
    <row r="4" spans="1:5" x14ac:dyDescent="0.25">
      <c r="A4" s="9" t="s">
        <v>42</v>
      </c>
      <c r="B4" s="15">
        <v>1</v>
      </c>
      <c r="C4" s="15">
        <v>3</v>
      </c>
      <c r="D4" s="15">
        <v>0</v>
      </c>
      <c r="E4" s="13">
        <v>0</v>
      </c>
    </row>
    <row r="5" spans="1:5" x14ac:dyDescent="0.25">
      <c r="A5" s="9" t="s">
        <v>43</v>
      </c>
      <c r="B5" s="15">
        <v>3</v>
      </c>
      <c r="C5" s="15">
        <v>4</v>
      </c>
      <c r="D5" s="15">
        <v>3</v>
      </c>
      <c r="E5" s="13">
        <v>5.3576623456566143E-2</v>
      </c>
    </row>
    <row r="6" spans="1:5" x14ac:dyDescent="0.25">
      <c r="A6" s="9" t="s">
        <v>44</v>
      </c>
      <c r="B6" s="15">
        <v>7</v>
      </c>
      <c r="C6" s="15">
        <v>3</v>
      </c>
      <c r="D6" s="15">
        <v>4</v>
      </c>
      <c r="E6" s="13">
        <v>8.4976965059941109E-2</v>
      </c>
    </row>
    <row r="7" spans="1:5" x14ac:dyDescent="0.25">
      <c r="A7" s="9" t="s">
        <v>45</v>
      </c>
      <c r="B7" s="15">
        <v>1</v>
      </c>
      <c r="C7" s="15">
        <v>6</v>
      </c>
      <c r="D7" s="15">
        <v>7</v>
      </c>
      <c r="E7" s="13">
        <v>0.15107947760166215</v>
      </c>
    </row>
    <row r="8" spans="1:5" x14ac:dyDescent="0.25">
      <c r="A8" s="12" t="s">
        <v>60</v>
      </c>
      <c r="B8" s="14"/>
      <c r="C8" s="14"/>
      <c r="D8" s="14"/>
      <c r="E8" s="14"/>
    </row>
    <row r="9" spans="1:5" x14ac:dyDescent="0.25">
      <c r="A9" s="12" t="s">
        <v>66</v>
      </c>
    </row>
  </sheetData>
  <hyperlinks>
    <hyperlink ref="A1" location="_ftn1" display="_ftn1"/>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3" sqref="A3:A4"/>
    </sheetView>
  </sheetViews>
  <sheetFormatPr defaultRowHeight="15" x14ac:dyDescent="0.25"/>
  <cols>
    <col min="1" max="5" width="14.140625" style="17" customWidth="1"/>
  </cols>
  <sheetData>
    <row r="1" spans="1:5" ht="15.75" x14ac:dyDescent="0.25">
      <c r="A1" s="16" t="s">
        <v>32</v>
      </c>
    </row>
    <row r="3" spans="1:5" ht="38.25" x14ac:dyDescent="0.25">
      <c r="A3" s="18" t="s">
        <v>67</v>
      </c>
      <c r="B3" s="18" t="s">
        <v>86</v>
      </c>
      <c r="C3" s="18" t="s">
        <v>85</v>
      </c>
      <c r="D3" s="18" t="s">
        <v>68</v>
      </c>
      <c r="E3" s="18" t="s">
        <v>69</v>
      </c>
    </row>
    <row r="4" spans="1:5" x14ac:dyDescent="0.25">
      <c r="A4" s="19" t="s">
        <v>70</v>
      </c>
      <c r="B4" s="20">
        <v>165.95999999999998</v>
      </c>
      <c r="C4" s="20">
        <v>7.07</v>
      </c>
      <c r="D4" s="20">
        <v>240.07</v>
      </c>
      <c r="E4" s="20">
        <v>7.5550000000000005E-9</v>
      </c>
    </row>
    <row r="5" spans="1:5" x14ac:dyDescent="0.25">
      <c r="A5" s="19" t="s">
        <v>71</v>
      </c>
      <c r="B5" s="20">
        <v>421.78999999999996</v>
      </c>
      <c r="C5" s="20">
        <v>39.01</v>
      </c>
      <c r="D5" s="20">
        <v>459.56000000000006</v>
      </c>
      <c r="E5" s="20">
        <v>3.8525024000000005</v>
      </c>
    </row>
    <row r="6" spans="1:5" x14ac:dyDescent="0.25">
      <c r="A6" s="19" t="s">
        <v>72</v>
      </c>
      <c r="B6" s="20">
        <v>470.23</v>
      </c>
      <c r="C6" s="20">
        <v>248.5</v>
      </c>
      <c r="D6" s="20">
        <v>639.6</v>
      </c>
      <c r="E6" s="20">
        <v>6.013832520000002</v>
      </c>
    </row>
    <row r="7" spans="1:5" x14ac:dyDescent="0.25">
      <c r="A7" s="19" t="s">
        <v>73</v>
      </c>
      <c r="B7" s="20">
        <v>634.70000000000005</v>
      </c>
      <c r="C7" s="20">
        <v>571</v>
      </c>
      <c r="D7" s="20">
        <v>732.6</v>
      </c>
      <c r="E7" s="20">
        <v>42.561817695999999</v>
      </c>
    </row>
    <row r="8" spans="1:5" x14ac:dyDescent="0.25">
      <c r="A8" s="19" t="s">
        <v>74</v>
      </c>
      <c r="B8" s="20">
        <v>700.7</v>
      </c>
      <c r="C8" s="20">
        <v>989.5</v>
      </c>
      <c r="D8" s="20">
        <v>1083.5999999999999</v>
      </c>
      <c r="E8" s="20">
        <v>56.549035216800014</v>
      </c>
    </row>
    <row r="9" spans="1:5" x14ac:dyDescent="0.25">
      <c r="A9" s="19" t="s">
        <v>75</v>
      </c>
      <c r="B9" s="20">
        <v>710.5</v>
      </c>
      <c r="C9" s="20">
        <v>2499.5</v>
      </c>
      <c r="D9" s="20">
        <v>1513</v>
      </c>
      <c r="E9" s="20">
        <v>83.832688235174359</v>
      </c>
    </row>
    <row r="10" spans="1:5" x14ac:dyDescent="0.25">
      <c r="A10" s="19" t="s">
        <v>76</v>
      </c>
      <c r="B10" s="20">
        <v>696.5</v>
      </c>
      <c r="C10" s="20">
        <v>2525.5</v>
      </c>
      <c r="D10" s="20">
        <v>2202</v>
      </c>
      <c r="E10" s="20">
        <v>222.44093900496341</v>
      </c>
    </row>
    <row r="11" spans="1:5" x14ac:dyDescent="0.25">
      <c r="A11" s="19" t="s">
        <v>77</v>
      </c>
      <c r="B11" s="20">
        <v>689.5</v>
      </c>
      <c r="C11" s="20">
        <v>2841.5</v>
      </c>
      <c r="D11" s="20">
        <v>1373</v>
      </c>
      <c r="E11" s="20">
        <v>212.86587617388105</v>
      </c>
    </row>
    <row r="12" spans="1:5" x14ac:dyDescent="0.25">
      <c r="A12" s="19" t="s">
        <v>78</v>
      </c>
      <c r="B12" s="20">
        <v>687.5</v>
      </c>
      <c r="C12" s="20">
        <v>3239.5</v>
      </c>
      <c r="D12" s="20">
        <v>1390</v>
      </c>
      <c r="E12" s="20">
        <v>186.39977142857137</v>
      </c>
    </row>
    <row r="13" spans="1:5" x14ac:dyDescent="0.25">
      <c r="A13" s="19" t="s">
        <v>79</v>
      </c>
      <c r="B13" s="20">
        <v>532.5</v>
      </c>
      <c r="C13" s="20">
        <v>1966.5</v>
      </c>
      <c r="D13" s="20">
        <v>1164</v>
      </c>
      <c r="E13" s="20">
        <v>235.17664285714287</v>
      </c>
    </row>
    <row r="14" spans="1:5" x14ac:dyDescent="0.25">
      <c r="A14" s="19" t="s">
        <v>80</v>
      </c>
      <c r="B14" s="20">
        <v>532.5</v>
      </c>
      <c r="C14" s="20">
        <v>2080.5</v>
      </c>
      <c r="D14" s="20">
        <v>1020</v>
      </c>
      <c r="E14" s="20">
        <v>252.31199285714291</v>
      </c>
    </row>
    <row r="15" spans="1:5" x14ac:dyDescent="0.25">
      <c r="A15" s="19" t="s">
        <v>81</v>
      </c>
      <c r="B15" s="20">
        <v>266</v>
      </c>
      <c r="C15" s="20">
        <v>1214</v>
      </c>
      <c r="D15" s="20">
        <v>595</v>
      </c>
      <c r="E15" s="20">
        <v>190.57028660714278</v>
      </c>
    </row>
    <row r="16" spans="1:5" x14ac:dyDescent="0.25">
      <c r="A16" s="19" t="s">
        <v>82</v>
      </c>
      <c r="B16" s="20">
        <v>167</v>
      </c>
      <c r="C16" s="20">
        <v>1214</v>
      </c>
      <c r="D16" s="20">
        <v>595</v>
      </c>
      <c r="E16" s="20">
        <v>104.86096879464277</v>
      </c>
    </row>
    <row r="17" spans="1:5" x14ac:dyDescent="0.25">
      <c r="A17" s="19" t="s">
        <v>83</v>
      </c>
      <c r="B17" s="20">
        <v>50</v>
      </c>
      <c r="C17" s="20">
        <v>5</v>
      </c>
      <c r="D17" s="20">
        <v>339</v>
      </c>
      <c r="E17" s="20">
        <v>95.693193662946811</v>
      </c>
    </row>
    <row r="18" spans="1:5" x14ac:dyDescent="0.25">
      <c r="A18" s="19" t="s">
        <v>84</v>
      </c>
      <c r="B18" s="20">
        <v>50</v>
      </c>
      <c r="C18" s="20"/>
      <c r="D18" s="20">
        <v>232</v>
      </c>
      <c r="E18" s="20">
        <v>96.125553203236436</v>
      </c>
    </row>
    <row r="19" spans="1:5" x14ac:dyDescent="0.25">
      <c r="A19" s="26" t="s">
        <v>108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16" sqref="D16"/>
    </sheetView>
  </sheetViews>
  <sheetFormatPr defaultRowHeight="15" x14ac:dyDescent="0.25"/>
  <cols>
    <col min="1" max="1" width="11" style="35" customWidth="1"/>
    <col min="2" max="5" width="16" style="35" customWidth="1"/>
  </cols>
  <sheetData>
    <row r="1" spans="1:6" ht="15.75" x14ac:dyDescent="0.25">
      <c r="A1" s="4" t="s">
        <v>33</v>
      </c>
    </row>
    <row r="3" spans="1:6" s="3" customFormat="1" ht="56.25" customHeight="1" x14ac:dyDescent="0.25">
      <c r="A3" s="18" t="s">
        <v>124</v>
      </c>
      <c r="B3" s="18" t="s">
        <v>122</v>
      </c>
      <c r="C3" s="18" t="s">
        <v>123</v>
      </c>
      <c r="D3" s="18" t="s">
        <v>118</v>
      </c>
      <c r="E3" s="18" t="s">
        <v>119</v>
      </c>
    </row>
    <row r="4" spans="1:6" x14ac:dyDescent="0.25">
      <c r="A4" s="36">
        <v>10</v>
      </c>
      <c r="B4" s="40">
        <v>1.39</v>
      </c>
      <c r="C4" s="41">
        <v>8.4350000000000005</v>
      </c>
      <c r="D4" s="39">
        <v>1.2370000000000001</v>
      </c>
      <c r="E4" s="39">
        <v>1.1000000000000001</v>
      </c>
      <c r="F4" s="38"/>
    </row>
    <row r="5" spans="1:6" x14ac:dyDescent="0.25">
      <c r="A5" s="36">
        <v>11</v>
      </c>
      <c r="B5" s="40">
        <v>1.46</v>
      </c>
      <c r="C5" s="41">
        <v>8.2230000000000008</v>
      </c>
      <c r="D5" s="39">
        <v>1.5249999999999999</v>
      </c>
      <c r="E5" s="39">
        <v>1.8</v>
      </c>
      <c r="F5" s="38"/>
    </row>
    <row r="6" spans="1:6" x14ac:dyDescent="0.25">
      <c r="A6" s="36">
        <v>12</v>
      </c>
      <c r="B6" s="40">
        <v>1.51</v>
      </c>
      <c r="C6" s="41">
        <v>8.593</v>
      </c>
      <c r="D6" s="39">
        <v>1.7629999999999999</v>
      </c>
      <c r="E6" s="39">
        <v>2.1</v>
      </c>
      <c r="F6" s="38"/>
    </row>
    <row r="7" spans="1:6" x14ac:dyDescent="0.25">
      <c r="A7" s="36">
        <v>13</v>
      </c>
      <c r="B7" s="40">
        <v>1.6</v>
      </c>
      <c r="C7" s="41">
        <v>11.47</v>
      </c>
      <c r="D7" s="39">
        <v>2.101</v>
      </c>
      <c r="E7" s="39">
        <v>2.2000000000000002</v>
      </c>
      <c r="F7" s="38"/>
    </row>
    <row r="8" spans="1:6" x14ac:dyDescent="0.25">
      <c r="A8" s="36">
        <v>14</v>
      </c>
      <c r="B8" s="40">
        <v>1.6</v>
      </c>
      <c r="C8" s="41">
        <v>13.314</v>
      </c>
      <c r="D8" s="39">
        <v>2.3639999999999999</v>
      </c>
      <c r="E8" s="39">
        <v>2.1</v>
      </c>
      <c r="F8" s="38"/>
    </row>
    <row r="9" spans="1:6" x14ac:dyDescent="0.25">
      <c r="A9" s="36">
        <v>15</v>
      </c>
      <c r="B9" s="40">
        <v>1.68</v>
      </c>
      <c r="C9" s="41">
        <v>13.535</v>
      </c>
      <c r="D9" s="39">
        <v>2.7029999999999998</v>
      </c>
      <c r="E9" s="39">
        <f>AVERAGE(E8,E10)</f>
        <v>3.05</v>
      </c>
      <c r="F9" s="38"/>
    </row>
    <row r="10" spans="1:6" x14ac:dyDescent="0.25">
      <c r="A10" s="36">
        <v>16</v>
      </c>
      <c r="B10" s="40">
        <v>1.82</v>
      </c>
      <c r="C10" s="41">
        <v>14.573</v>
      </c>
      <c r="D10" s="39" t="s">
        <v>121</v>
      </c>
      <c r="E10" s="39">
        <v>4</v>
      </c>
      <c r="F10" s="38"/>
    </row>
    <row r="11" spans="1:6" x14ac:dyDescent="0.25">
      <c r="A11" s="35" t="s">
        <v>94</v>
      </c>
      <c r="B11" s="37" t="s">
        <v>115</v>
      </c>
      <c r="C11" s="37" t="s">
        <v>116</v>
      </c>
      <c r="D11" s="37" t="s">
        <v>117</v>
      </c>
      <c r="E11" s="37" t="s">
        <v>115</v>
      </c>
    </row>
    <row r="12" spans="1:6" x14ac:dyDescent="0.25">
      <c r="A12" s="35" t="s">
        <v>120</v>
      </c>
    </row>
  </sheetData>
  <hyperlinks>
    <hyperlink ref="E11" r:id="rId1"/>
    <hyperlink ref="B11" r:id="rId2"/>
    <hyperlink ref="D11" r:id="rId3"/>
    <hyperlink ref="C11" r:id="rId4"/>
  </hyperlinks>
  <pageMargins left="0.7" right="0.7" top="0.75" bottom="0.75" header="0.3" footer="0.3"/>
  <pageSetup paperSize="9" orientation="portrait"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9" sqref="A9"/>
    </sheetView>
  </sheetViews>
  <sheetFormatPr defaultRowHeight="15" x14ac:dyDescent="0.25"/>
  <cols>
    <col min="1" max="1" width="23.85546875" style="3" customWidth="1"/>
    <col min="2" max="2" width="71" style="3" customWidth="1"/>
  </cols>
  <sheetData>
    <row r="1" spans="1:2" ht="16.5" thickBot="1" x14ac:dyDescent="0.3">
      <c r="A1" s="4" t="s">
        <v>12</v>
      </c>
    </row>
    <row r="2" spans="1:2" ht="15.75" thickBot="1" x14ac:dyDescent="0.3">
      <c r="A2" s="1" t="s">
        <v>0</v>
      </c>
      <c r="B2" s="2" t="s">
        <v>1</v>
      </c>
    </row>
    <row r="3" spans="1:2" ht="39" thickBot="1" x14ac:dyDescent="0.3">
      <c r="A3" s="5" t="s">
        <v>2</v>
      </c>
      <c r="B3" s="6" t="s">
        <v>3</v>
      </c>
    </row>
    <row r="4" spans="1:2" ht="64.5" thickBot="1" x14ac:dyDescent="0.3">
      <c r="A4" s="5" t="s">
        <v>4</v>
      </c>
      <c r="B4" s="6" t="s">
        <v>5</v>
      </c>
    </row>
    <row r="5" spans="1:2" ht="51.75" thickBot="1" x14ac:dyDescent="0.3">
      <c r="A5" s="5" t="s">
        <v>6</v>
      </c>
      <c r="B5" s="6" t="s">
        <v>7</v>
      </c>
    </row>
    <row r="6" spans="1:2" ht="39" thickBot="1" x14ac:dyDescent="0.3">
      <c r="A6" s="5" t="s">
        <v>8</v>
      </c>
      <c r="B6" s="6" t="s">
        <v>9</v>
      </c>
    </row>
    <row r="7" spans="1:2" ht="90" thickBot="1" x14ac:dyDescent="0.3">
      <c r="A7" s="5" t="s">
        <v>10</v>
      </c>
      <c r="B7" s="6" t="s">
        <v>11</v>
      </c>
    </row>
    <row r="8" spans="1:2" x14ac:dyDescent="0.25">
      <c r="A8" s="26" t="s">
        <v>125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2"/>
  <sheetViews>
    <sheetView workbookViewId="0">
      <selection activeCell="D751" sqref="D751"/>
    </sheetView>
  </sheetViews>
  <sheetFormatPr defaultRowHeight="15" x14ac:dyDescent="0.25"/>
  <cols>
    <col min="1" max="3" width="13.7109375" style="17" customWidth="1"/>
  </cols>
  <sheetData>
    <row r="1" spans="1:3" ht="15.75" x14ac:dyDescent="0.25">
      <c r="A1" s="16" t="s">
        <v>34</v>
      </c>
    </row>
    <row r="2" spans="1:3" ht="15.75" thickBot="1" x14ac:dyDescent="0.3"/>
    <row r="3" spans="1:3" ht="51.75" customHeight="1" thickBot="1" x14ac:dyDescent="0.3">
      <c r="A3" s="25" t="s">
        <v>103</v>
      </c>
      <c r="B3" s="49" t="s">
        <v>104</v>
      </c>
      <c r="C3" s="50"/>
    </row>
    <row r="4" spans="1:3" ht="15.75" thickBot="1" x14ac:dyDescent="0.3">
      <c r="A4" s="25" t="s">
        <v>105</v>
      </c>
      <c r="B4" s="25" t="s">
        <v>106</v>
      </c>
      <c r="C4" s="25" t="s">
        <v>107</v>
      </c>
    </row>
    <row r="5" spans="1:3" x14ac:dyDescent="0.25">
      <c r="A5" s="30">
        <v>37781</v>
      </c>
      <c r="B5" s="20">
        <v>74.590283999999997</v>
      </c>
      <c r="C5" s="20">
        <v>76.773393999999996</v>
      </c>
    </row>
    <row r="6" spans="1:3" x14ac:dyDescent="0.25">
      <c r="A6" s="30">
        <v>37788</v>
      </c>
      <c r="B6" s="20">
        <v>74.469143000000003</v>
      </c>
      <c r="C6" s="20">
        <v>76.689053999999999</v>
      </c>
    </row>
    <row r="7" spans="1:3" x14ac:dyDescent="0.25">
      <c r="A7" s="30">
        <v>37795</v>
      </c>
      <c r="B7" s="20">
        <v>74.423565999999994</v>
      </c>
      <c r="C7" s="20">
        <v>76.620546000000004</v>
      </c>
    </row>
    <row r="8" spans="1:3" x14ac:dyDescent="0.25">
      <c r="A8" s="30">
        <v>37802</v>
      </c>
      <c r="B8" s="20">
        <v>74.352420999999993</v>
      </c>
      <c r="C8" s="20">
        <v>76.505259999999993</v>
      </c>
    </row>
    <row r="9" spans="1:3" x14ac:dyDescent="0.25">
      <c r="A9" s="30">
        <v>37809</v>
      </c>
      <c r="B9" s="20">
        <v>74.283737000000002</v>
      </c>
      <c r="C9" s="20">
        <v>76.457375999999996</v>
      </c>
    </row>
    <row r="10" spans="1:3" x14ac:dyDescent="0.25">
      <c r="A10" s="30">
        <v>37816</v>
      </c>
      <c r="B10" s="20">
        <v>74.206576999999996</v>
      </c>
      <c r="C10" s="20">
        <v>76.408119999999997</v>
      </c>
    </row>
    <row r="11" spans="1:3" x14ac:dyDescent="0.25">
      <c r="A11" s="30">
        <v>37823</v>
      </c>
      <c r="B11" s="20">
        <v>75.065240000000003</v>
      </c>
      <c r="C11" s="20">
        <v>76.899144000000007</v>
      </c>
    </row>
    <row r="12" spans="1:3" x14ac:dyDescent="0.25">
      <c r="A12" s="30">
        <v>37830</v>
      </c>
      <c r="B12" s="20">
        <v>75.10085500000001</v>
      </c>
      <c r="C12" s="20">
        <v>76.861863999999997</v>
      </c>
    </row>
    <row r="13" spans="1:3" x14ac:dyDescent="0.25">
      <c r="A13" s="30">
        <v>37837</v>
      </c>
      <c r="B13" s="20">
        <v>75.124384000000006</v>
      </c>
      <c r="C13" s="20">
        <v>76.812342000000001</v>
      </c>
    </row>
    <row r="14" spans="1:3" x14ac:dyDescent="0.25">
      <c r="A14" s="30">
        <v>37844</v>
      </c>
      <c r="B14" s="20">
        <v>75.444516000000007</v>
      </c>
      <c r="C14" s="20">
        <v>77.080737999999997</v>
      </c>
    </row>
    <row r="15" spans="1:3" x14ac:dyDescent="0.25">
      <c r="A15" s="30">
        <v>37851</v>
      </c>
      <c r="B15" s="20">
        <v>75.808947999999987</v>
      </c>
      <c r="C15" s="20">
        <v>77.438590000000005</v>
      </c>
    </row>
    <row r="16" spans="1:3" x14ac:dyDescent="0.25">
      <c r="A16" s="30">
        <v>37859</v>
      </c>
      <c r="B16" s="20">
        <v>76.053010999999998</v>
      </c>
      <c r="C16" s="20">
        <v>77.675094000000001</v>
      </c>
    </row>
    <row r="17" spans="1:3" x14ac:dyDescent="0.25">
      <c r="A17" s="30">
        <v>37865</v>
      </c>
      <c r="B17" s="20">
        <v>76.125859999999989</v>
      </c>
      <c r="C17" s="20">
        <v>77.587704000000002</v>
      </c>
    </row>
    <row r="18" spans="1:3" x14ac:dyDescent="0.25">
      <c r="A18" s="30">
        <v>37872</v>
      </c>
      <c r="B18" s="20">
        <v>76.226190000000003</v>
      </c>
      <c r="C18" s="20">
        <v>77.670140000000004</v>
      </c>
    </row>
    <row r="19" spans="1:3" x14ac:dyDescent="0.25">
      <c r="A19" s="30">
        <v>37879</v>
      </c>
      <c r="B19" s="20">
        <v>76.196424999999991</v>
      </c>
      <c r="C19" s="20">
        <v>77.626435999999998</v>
      </c>
    </row>
    <row r="20" spans="1:3" x14ac:dyDescent="0.25">
      <c r="A20" s="30">
        <v>37886</v>
      </c>
      <c r="B20" s="20">
        <v>76.148708999999997</v>
      </c>
      <c r="C20" s="20">
        <v>77.545841999999993</v>
      </c>
    </row>
    <row r="21" spans="1:3" x14ac:dyDescent="0.25">
      <c r="A21" s="30">
        <v>37893</v>
      </c>
      <c r="B21" s="20">
        <v>76.08399</v>
      </c>
      <c r="C21" s="20">
        <v>77.526893999999999</v>
      </c>
    </row>
    <row r="22" spans="1:3" x14ac:dyDescent="0.25">
      <c r="A22" s="30">
        <v>37900</v>
      </c>
      <c r="B22" s="20">
        <v>76.432933000000006</v>
      </c>
      <c r="C22" s="20">
        <v>77.661236000000002</v>
      </c>
    </row>
    <row r="23" spans="1:3" x14ac:dyDescent="0.25">
      <c r="A23" s="30">
        <v>37907</v>
      </c>
      <c r="B23" s="20">
        <v>75.897528000000008</v>
      </c>
      <c r="C23" s="20">
        <v>77.426488000000006</v>
      </c>
    </row>
    <row r="24" spans="1:3" x14ac:dyDescent="0.25">
      <c r="A24" s="30">
        <v>37914</v>
      </c>
      <c r="B24" s="20">
        <v>76.048059999999992</v>
      </c>
      <c r="C24" s="20">
        <v>77.544713999999999</v>
      </c>
    </row>
    <row r="25" spans="1:3" x14ac:dyDescent="0.25">
      <c r="A25" s="30">
        <v>37921</v>
      </c>
      <c r="B25" s="20">
        <v>75.995459999999994</v>
      </c>
      <c r="C25" s="20">
        <v>77.510977999999994</v>
      </c>
    </row>
    <row r="26" spans="1:3" x14ac:dyDescent="0.25">
      <c r="A26" s="30">
        <v>37928</v>
      </c>
      <c r="B26" s="20">
        <v>75.996259000000009</v>
      </c>
      <c r="C26" s="20">
        <v>77.519974000000005</v>
      </c>
    </row>
    <row r="27" spans="1:3" x14ac:dyDescent="0.25">
      <c r="A27" s="30">
        <v>37935</v>
      </c>
      <c r="B27" s="20">
        <v>75.942830000000001</v>
      </c>
      <c r="C27" s="20">
        <v>77.469867999999991</v>
      </c>
    </row>
    <row r="28" spans="1:3" x14ac:dyDescent="0.25">
      <c r="A28" s="30">
        <v>37942</v>
      </c>
      <c r="B28" s="20">
        <v>75.926843000000005</v>
      </c>
      <c r="C28" s="20">
        <v>77.517623999999998</v>
      </c>
    </row>
    <row r="29" spans="1:3" x14ac:dyDescent="0.25">
      <c r="A29" s="30">
        <v>37949</v>
      </c>
      <c r="B29" s="20">
        <v>76.015097999999995</v>
      </c>
      <c r="C29" s="20">
        <v>77.670648</v>
      </c>
    </row>
    <row r="30" spans="1:3" x14ac:dyDescent="0.25">
      <c r="A30" s="30">
        <v>37956</v>
      </c>
      <c r="B30" s="20">
        <v>75.995276000000004</v>
      </c>
      <c r="C30" s="20">
        <v>77.657071999999999</v>
      </c>
    </row>
    <row r="31" spans="1:3" x14ac:dyDescent="0.25">
      <c r="A31" s="30">
        <v>37963</v>
      </c>
      <c r="B31" s="20">
        <v>75.970566000000005</v>
      </c>
      <c r="C31" s="20">
        <v>77.628803999999988</v>
      </c>
    </row>
    <row r="32" spans="1:3" x14ac:dyDescent="0.25">
      <c r="A32" s="30">
        <v>37970</v>
      </c>
      <c r="B32" s="20">
        <v>75.959063</v>
      </c>
      <c r="C32" s="20">
        <v>77.619337999999999</v>
      </c>
    </row>
    <row r="33" spans="1:3" x14ac:dyDescent="0.25">
      <c r="A33" s="30">
        <v>37977</v>
      </c>
      <c r="B33" s="20">
        <v>75.922636000000011</v>
      </c>
      <c r="C33" s="20">
        <v>77.613817999999995</v>
      </c>
    </row>
    <row r="34" spans="1:3" x14ac:dyDescent="0.25">
      <c r="A34" s="30">
        <v>37984</v>
      </c>
      <c r="B34" s="20">
        <v>75.939699000000005</v>
      </c>
      <c r="C34" s="20">
        <v>77.600881999999984</v>
      </c>
    </row>
    <row r="35" spans="1:3" x14ac:dyDescent="0.25">
      <c r="A35" s="30">
        <v>37991</v>
      </c>
      <c r="B35" s="20">
        <v>75.876775000000009</v>
      </c>
      <c r="C35" s="20">
        <v>77.535647999999995</v>
      </c>
    </row>
    <row r="36" spans="1:3" x14ac:dyDescent="0.25">
      <c r="A36" s="30">
        <v>37998</v>
      </c>
      <c r="B36" s="20">
        <v>75.898215999999991</v>
      </c>
      <c r="C36" s="20">
        <v>77.542541999999997</v>
      </c>
    </row>
    <row r="37" spans="1:3" x14ac:dyDescent="0.25">
      <c r="A37" s="30">
        <v>38005</v>
      </c>
      <c r="B37" s="20">
        <v>76.360931000000008</v>
      </c>
      <c r="C37" s="20">
        <v>78.055917999999991</v>
      </c>
    </row>
    <row r="38" spans="1:3" x14ac:dyDescent="0.25">
      <c r="A38" s="30">
        <v>38012</v>
      </c>
      <c r="B38" s="20">
        <v>76.440478999999996</v>
      </c>
      <c r="C38" s="20">
        <v>78.07987</v>
      </c>
    </row>
    <row r="39" spans="1:3" x14ac:dyDescent="0.25">
      <c r="A39" s="30">
        <v>38019</v>
      </c>
      <c r="B39" s="20">
        <v>76.484503000000004</v>
      </c>
      <c r="C39" s="20">
        <v>78.125573999999986</v>
      </c>
    </row>
    <row r="40" spans="1:3" x14ac:dyDescent="0.25">
      <c r="A40" s="30">
        <v>38026</v>
      </c>
      <c r="B40" s="20">
        <v>76.501518999999988</v>
      </c>
      <c r="C40" s="20">
        <v>77.981781999999981</v>
      </c>
    </row>
    <row r="41" spans="1:3" x14ac:dyDescent="0.25">
      <c r="A41" s="30">
        <v>38033</v>
      </c>
      <c r="B41" s="20">
        <v>76.440508999999992</v>
      </c>
      <c r="C41" s="20">
        <v>77.996951999999993</v>
      </c>
    </row>
    <row r="42" spans="1:3" x14ac:dyDescent="0.25">
      <c r="A42" s="30">
        <v>38040</v>
      </c>
      <c r="B42" s="20">
        <v>76.381048000000007</v>
      </c>
      <c r="C42" s="20">
        <v>77.928959999999989</v>
      </c>
    </row>
    <row r="43" spans="1:3" x14ac:dyDescent="0.25">
      <c r="A43" s="30">
        <v>38047</v>
      </c>
      <c r="B43" s="20">
        <v>76.324192000000011</v>
      </c>
      <c r="C43" s="20">
        <v>77.869355999999996</v>
      </c>
    </row>
    <row r="44" spans="1:3" x14ac:dyDescent="0.25">
      <c r="A44" s="30">
        <v>38054</v>
      </c>
      <c r="B44" s="20">
        <v>76.733069</v>
      </c>
      <c r="C44" s="20">
        <v>78.254357999999996</v>
      </c>
    </row>
    <row r="45" spans="1:3" x14ac:dyDescent="0.25">
      <c r="A45" s="30">
        <v>38061</v>
      </c>
      <c r="B45" s="20">
        <v>77.388471999999993</v>
      </c>
      <c r="C45" s="20">
        <v>78.797116000000003</v>
      </c>
    </row>
    <row r="46" spans="1:3" x14ac:dyDescent="0.25">
      <c r="A46" s="30">
        <v>38068</v>
      </c>
      <c r="B46" s="20">
        <v>77.440048000000004</v>
      </c>
      <c r="C46" s="20">
        <v>78.924886000000001</v>
      </c>
    </row>
    <row r="47" spans="1:3" x14ac:dyDescent="0.25">
      <c r="A47" s="30">
        <v>38075</v>
      </c>
      <c r="B47" s="20">
        <v>77.590616000000011</v>
      </c>
      <c r="C47" s="20">
        <v>79.013481999999996</v>
      </c>
    </row>
    <row r="48" spans="1:3" x14ac:dyDescent="0.25">
      <c r="A48" s="30">
        <v>38082</v>
      </c>
      <c r="B48" s="20">
        <v>77.855522000000008</v>
      </c>
      <c r="C48" s="20">
        <v>79.232032999999987</v>
      </c>
    </row>
    <row r="49" spans="1:3" x14ac:dyDescent="0.25">
      <c r="A49" s="30">
        <v>38089</v>
      </c>
      <c r="B49" s="20">
        <v>77.884124</v>
      </c>
      <c r="C49" s="20">
        <v>79.270280999999997</v>
      </c>
    </row>
    <row r="50" spans="1:3" x14ac:dyDescent="0.25">
      <c r="A50" s="30">
        <v>38096</v>
      </c>
      <c r="B50" s="20">
        <v>78.043833000000006</v>
      </c>
      <c r="C50" s="20">
        <v>79.433368999999999</v>
      </c>
    </row>
    <row r="51" spans="1:3" x14ac:dyDescent="0.25">
      <c r="A51" s="30">
        <v>38103</v>
      </c>
      <c r="B51" s="20">
        <v>78.395093000000003</v>
      </c>
      <c r="C51" s="20">
        <v>79.75238499999999</v>
      </c>
    </row>
    <row r="52" spans="1:3" x14ac:dyDescent="0.25">
      <c r="A52" s="30">
        <v>38111</v>
      </c>
      <c r="B52" s="20">
        <v>79.275408999999996</v>
      </c>
      <c r="C52" s="20">
        <v>80.643159999999995</v>
      </c>
    </row>
    <row r="53" spans="1:3" x14ac:dyDescent="0.25">
      <c r="A53" s="30">
        <v>38117</v>
      </c>
      <c r="B53" s="20">
        <v>80.295771999999999</v>
      </c>
      <c r="C53" s="20">
        <v>81.675301999999988</v>
      </c>
    </row>
    <row r="54" spans="1:3" x14ac:dyDescent="0.25">
      <c r="A54" s="30">
        <v>38124</v>
      </c>
      <c r="B54" s="20">
        <v>81.493419000000003</v>
      </c>
      <c r="C54" s="20">
        <v>82.830852000000021</v>
      </c>
    </row>
    <row r="55" spans="1:3" x14ac:dyDescent="0.25">
      <c r="A55" s="30">
        <v>38131</v>
      </c>
      <c r="B55" s="20">
        <v>82.125366</v>
      </c>
      <c r="C55" s="20">
        <v>83.479307000000006</v>
      </c>
    </row>
    <row r="56" spans="1:3" x14ac:dyDescent="0.25">
      <c r="A56" s="30">
        <v>38138</v>
      </c>
      <c r="B56" s="20">
        <v>82.354682999999994</v>
      </c>
      <c r="C56" s="20">
        <v>83.612115999999986</v>
      </c>
    </row>
    <row r="57" spans="1:3" x14ac:dyDescent="0.25">
      <c r="A57" s="30">
        <v>38145</v>
      </c>
      <c r="B57" s="20">
        <v>82.441050000000004</v>
      </c>
      <c r="C57" s="20">
        <v>83.651707000000002</v>
      </c>
    </row>
    <row r="58" spans="1:3" x14ac:dyDescent="0.25">
      <c r="A58" s="30">
        <v>38152</v>
      </c>
      <c r="B58" s="20">
        <v>81.54213</v>
      </c>
      <c r="C58" s="20">
        <v>82.604957000000013</v>
      </c>
    </row>
    <row r="59" spans="1:3" x14ac:dyDescent="0.25">
      <c r="A59" s="30">
        <v>38159</v>
      </c>
      <c r="B59" s="20">
        <v>81.042513999999997</v>
      </c>
      <c r="C59" s="20">
        <v>82.094263000000012</v>
      </c>
    </row>
    <row r="60" spans="1:3" x14ac:dyDescent="0.25">
      <c r="A60" s="30">
        <v>38166</v>
      </c>
      <c r="B60" s="20">
        <v>80.408494999999988</v>
      </c>
      <c r="C60" s="20">
        <v>81.044817000000009</v>
      </c>
    </row>
    <row r="61" spans="1:3" x14ac:dyDescent="0.25">
      <c r="A61" s="30">
        <v>38173</v>
      </c>
      <c r="B61" s="20">
        <v>79.873708999999991</v>
      </c>
      <c r="C61" s="20">
        <v>80.511467999999994</v>
      </c>
    </row>
    <row r="62" spans="1:3" x14ac:dyDescent="0.25">
      <c r="A62" s="30">
        <v>38180</v>
      </c>
      <c r="B62" s="20">
        <v>80.336298999999997</v>
      </c>
      <c r="C62" s="20">
        <v>81.054852000000011</v>
      </c>
    </row>
    <row r="63" spans="1:3" x14ac:dyDescent="0.25">
      <c r="A63" s="30">
        <v>38187</v>
      </c>
      <c r="B63" s="20">
        <v>80.836542999999992</v>
      </c>
      <c r="C63" s="20">
        <v>81.677249000000018</v>
      </c>
    </row>
    <row r="64" spans="1:3" x14ac:dyDescent="0.25">
      <c r="A64" s="30">
        <v>38194</v>
      </c>
      <c r="B64" s="20">
        <v>80.868030000000005</v>
      </c>
      <c r="C64" s="20">
        <v>81.697859000000008</v>
      </c>
    </row>
    <row r="65" spans="1:3" x14ac:dyDescent="0.25">
      <c r="A65" s="30">
        <v>38201</v>
      </c>
      <c r="B65" s="20">
        <v>80.855708000000007</v>
      </c>
      <c r="C65" s="20">
        <v>81.793266000000017</v>
      </c>
    </row>
    <row r="66" spans="1:3" x14ac:dyDescent="0.25">
      <c r="A66" s="30">
        <v>38208</v>
      </c>
      <c r="B66" s="20">
        <v>81.183042</v>
      </c>
      <c r="C66" s="20">
        <v>82.144335000000027</v>
      </c>
    </row>
    <row r="67" spans="1:3" x14ac:dyDescent="0.25">
      <c r="A67" s="30">
        <v>38215</v>
      </c>
      <c r="B67" s="20">
        <v>81.251350000000002</v>
      </c>
      <c r="C67" s="20">
        <v>82.327274000000003</v>
      </c>
    </row>
    <row r="68" spans="1:3" x14ac:dyDescent="0.25">
      <c r="A68" s="30">
        <v>38222</v>
      </c>
      <c r="B68" s="20">
        <v>81.507866000000007</v>
      </c>
      <c r="C68" s="20">
        <v>82.819437000000008</v>
      </c>
    </row>
    <row r="69" spans="1:3" x14ac:dyDescent="0.25">
      <c r="A69" s="30">
        <v>38230</v>
      </c>
      <c r="B69" s="20">
        <v>81.528019999999998</v>
      </c>
      <c r="C69" s="20">
        <v>82.887681000000001</v>
      </c>
    </row>
    <row r="70" spans="1:3" x14ac:dyDescent="0.25">
      <c r="A70" s="30">
        <v>38236</v>
      </c>
      <c r="B70" s="20">
        <v>81.369415000000004</v>
      </c>
      <c r="C70" s="20">
        <v>82.9208</v>
      </c>
    </row>
    <row r="71" spans="1:3" x14ac:dyDescent="0.25">
      <c r="A71" s="30">
        <v>38243</v>
      </c>
      <c r="B71" s="20">
        <v>81.311183</v>
      </c>
      <c r="C71" s="20">
        <v>82.906786999999994</v>
      </c>
    </row>
    <row r="72" spans="1:3" x14ac:dyDescent="0.25">
      <c r="A72" s="30">
        <v>38250</v>
      </c>
      <c r="B72" s="20">
        <v>81.278715000000005</v>
      </c>
      <c r="C72" s="20">
        <v>83.031695000000013</v>
      </c>
    </row>
    <row r="73" spans="1:3" x14ac:dyDescent="0.25">
      <c r="A73" s="30">
        <v>38257</v>
      </c>
      <c r="B73" s="20">
        <v>81.625393000000003</v>
      </c>
      <c r="C73" s="20">
        <v>83.461528000000001</v>
      </c>
    </row>
    <row r="74" spans="1:3" x14ac:dyDescent="0.25">
      <c r="A74" s="30">
        <v>38264</v>
      </c>
      <c r="B74" s="20">
        <v>82.049086000000003</v>
      </c>
      <c r="C74" s="20">
        <v>83.84076300000001</v>
      </c>
    </row>
    <row r="75" spans="1:3" x14ac:dyDescent="0.25">
      <c r="A75" s="30">
        <v>38271</v>
      </c>
      <c r="B75" s="20">
        <v>83.110709000000014</v>
      </c>
      <c r="C75" s="20">
        <v>85.012929999999997</v>
      </c>
    </row>
    <row r="76" spans="1:3" x14ac:dyDescent="0.25">
      <c r="A76" s="30">
        <v>38278</v>
      </c>
      <c r="B76" s="20">
        <v>83.349954999999994</v>
      </c>
      <c r="C76" s="20">
        <v>85.33741599999999</v>
      </c>
    </row>
    <row r="77" spans="1:3" x14ac:dyDescent="0.25">
      <c r="A77" s="30">
        <v>38285</v>
      </c>
      <c r="B77" s="20">
        <v>83.935907999999998</v>
      </c>
      <c r="C77" s="20">
        <v>86.034387999999993</v>
      </c>
    </row>
    <row r="78" spans="1:3" x14ac:dyDescent="0.25">
      <c r="A78" s="30">
        <v>38292</v>
      </c>
      <c r="B78" s="20">
        <v>84.269620000000003</v>
      </c>
      <c r="C78" s="20">
        <v>86.421527000000012</v>
      </c>
    </row>
    <row r="79" spans="1:3" x14ac:dyDescent="0.25">
      <c r="A79" s="30">
        <v>38299</v>
      </c>
      <c r="B79" s="20">
        <v>84.343500000000006</v>
      </c>
      <c r="C79" s="20">
        <v>86.544431000000017</v>
      </c>
    </row>
    <row r="80" spans="1:3" x14ac:dyDescent="0.25">
      <c r="A80" s="30">
        <v>38306</v>
      </c>
      <c r="B80" s="20">
        <v>84.264193000000006</v>
      </c>
      <c r="C80" s="20">
        <v>86.420849000000004</v>
      </c>
    </row>
    <row r="81" spans="1:3" x14ac:dyDescent="0.25">
      <c r="A81" s="30">
        <v>38313</v>
      </c>
      <c r="B81" s="20">
        <v>81.46464499999999</v>
      </c>
      <c r="C81" s="20">
        <v>85.166606000000002</v>
      </c>
    </row>
    <row r="82" spans="1:3" x14ac:dyDescent="0.25">
      <c r="A82" s="30">
        <v>38320</v>
      </c>
      <c r="B82" s="20">
        <v>84.165259000000006</v>
      </c>
      <c r="C82" s="20">
        <v>86.361028000000005</v>
      </c>
    </row>
    <row r="83" spans="1:3" x14ac:dyDescent="0.25">
      <c r="A83" s="30">
        <v>38327</v>
      </c>
      <c r="B83" s="20">
        <v>84.062279000000018</v>
      </c>
      <c r="C83" s="20">
        <v>86.397681000000006</v>
      </c>
    </row>
    <row r="84" spans="1:3" x14ac:dyDescent="0.25">
      <c r="A84" s="30">
        <v>38334</v>
      </c>
      <c r="B84" s="20">
        <v>82.732802000000007</v>
      </c>
      <c r="C84" s="20">
        <v>85.978619000000009</v>
      </c>
    </row>
    <row r="85" spans="1:3" x14ac:dyDescent="0.25">
      <c r="A85" s="30">
        <v>38341</v>
      </c>
      <c r="B85" s="20">
        <v>81.46464499999999</v>
      </c>
      <c r="C85" s="20">
        <v>85.166606000000002</v>
      </c>
    </row>
    <row r="86" spans="1:3" x14ac:dyDescent="0.25">
      <c r="A86" s="30">
        <v>38348</v>
      </c>
      <c r="B86" s="20">
        <v>81.200710000000015</v>
      </c>
      <c r="C86" s="20">
        <v>85.14009200000001</v>
      </c>
    </row>
    <row r="87" spans="1:3" x14ac:dyDescent="0.25">
      <c r="A87" s="30">
        <v>38355</v>
      </c>
      <c r="B87" s="20">
        <v>81.165354000000008</v>
      </c>
      <c r="C87" s="20">
        <v>85.123320000000007</v>
      </c>
    </row>
    <row r="88" spans="1:3" x14ac:dyDescent="0.25">
      <c r="A88" s="30">
        <v>38362</v>
      </c>
      <c r="B88" s="20">
        <v>79.835996000000009</v>
      </c>
      <c r="C88" s="20">
        <v>84.865123999999994</v>
      </c>
    </row>
    <row r="89" spans="1:3" x14ac:dyDescent="0.25">
      <c r="A89" s="30">
        <v>38369</v>
      </c>
      <c r="B89" s="20">
        <v>78.934239999999988</v>
      </c>
      <c r="C89" s="20">
        <v>83.939431000000013</v>
      </c>
    </row>
    <row r="90" spans="1:3" x14ac:dyDescent="0.25">
      <c r="A90" s="30">
        <v>38376</v>
      </c>
      <c r="B90" s="20">
        <v>78.929773000000012</v>
      </c>
      <c r="C90" s="20">
        <v>83.865077000000014</v>
      </c>
    </row>
    <row r="91" spans="1:3" x14ac:dyDescent="0.25">
      <c r="A91" s="30">
        <v>38383</v>
      </c>
      <c r="B91" s="20">
        <v>79.540199000000001</v>
      </c>
      <c r="C91" s="20">
        <v>84.225148000000019</v>
      </c>
    </row>
    <row r="92" spans="1:3" x14ac:dyDescent="0.25">
      <c r="A92" s="30">
        <v>38390</v>
      </c>
      <c r="B92" s="20">
        <v>79.843308000000007</v>
      </c>
      <c r="C92" s="20">
        <v>84.274849000000003</v>
      </c>
    </row>
    <row r="93" spans="1:3" x14ac:dyDescent="0.25">
      <c r="A93" s="30">
        <v>38397</v>
      </c>
      <c r="B93" s="20">
        <v>80.033432999999988</v>
      </c>
      <c r="C93" s="20">
        <v>84.316680000000019</v>
      </c>
    </row>
    <row r="94" spans="1:3" x14ac:dyDescent="0.25">
      <c r="A94" s="30">
        <v>38404</v>
      </c>
      <c r="B94" s="20">
        <v>80.150513000000004</v>
      </c>
      <c r="C94" s="20">
        <v>84.358613999999989</v>
      </c>
    </row>
    <row r="95" spans="1:3" x14ac:dyDescent="0.25">
      <c r="A95" s="30">
        <v>38411</v>
      </c>
      <c r="B95" s="20">
        <v>80.445567999999994</v>
      </c>
      <c r="C95" s="20">
        <v>84.651199999999989</v>
      </c>
    </row>
    <row r="96" spans="1:3" x14ac:dyDescent="0.25">
      <c r="A96" s="30">
        <v>38418</v>
      </c>
      <c r="B96" s="20">
        <v>81.164686000000003</v>
      </c>
      <c r="C96" s="20">
        <v>85.636466000000013</v>
      </c>
    </row>
    <row r="97" spans="1:3" x14ac:dyDescent="0.25">
      <c r="A97" s="30">
        <v>38425</v>
      </c>
      <c r="B97" s="20">
        <v>81.635306999999997</v>
      </c>
      <c r="C97" s="20">
        <v>86.10979900000001</v>
      </c>
    </row>
    <row r="98" spans="1:3" x14ac:dyDescent="0.25">
      <c r="A98" s="30">
        <v>38432</v>
      </c>
      <c r="B98" s="20">
        <v>82.696926000000005</v>
      </c>
      <c r="C98" s="20">
        <v>87.055381000000011</v>
      </c>
    </row>
    <row r="99" spans="1:3" x14ac:dyDescent="0.25">
      <c r="A99" s="30">
        <v>38439</v>
      </c>
      <c r="B99" s="20">
        <v>83.404918999999992</v>
      </c>
      <c r="C99" s="20">
        <v>87.684281999999996</v>
      </c>
    </row>
    <row r="100" spans="1:3" x14ac:dyDescent="0.25">
      <c r="A100" s="30">
        <v>38446</v>
      </c>
      <c r="B100" s="20">
        <v>83.914503000000011</v>
      </c>
      <c r="C100" s="20">
        <v>88.302899999999994</v>
      </c>
    </row>
    <row r="101" spans="1:3" x14ac:dyDescent="0.25">
      <c r="A101" s="30">
        <v>38453</v>
      </c>
      <c r="B101" s="20">
        <v>85.608850000000004</v>
      </c>
      <c r="C101" s="20">
        <v>89.816452999999996</v>
      </c>
    </row>
    <row r="102" spans="1:3" x14ac:dyDescent="0.25">
      <c r="A102" s="30">
        <v>38460</v>
      </c>
      <c r="B102" s="20">
        <v>85.628297999999987</v>
      </c>
      <c r="C102" s="20">
        <v>89.799409000000011</v>
      </c>
    </row>
    <row r="103" spans="1:3" x14ac:dyDescent="0.25">
      <c r="A103" s="30">
        <v>38467</v>
      </c>
      <c r="B103" s="20">
        <v>85.505451999999991</v>
      </c>
      <c r="C103" s="20">
        <v>89.622190000000003</v>
      </c>
    </row>
    <row r="104" spans="1:3" x14ac:dyDescent="0.25">
      <c r="A104" s="30">
        <v>38474</v>
      </c>
      <c r="B104" s="20">
        <v>85.43958600000002</v>
      </c>
      <c r="C104" s="20">
        <v>89.3</v>
      </c>
    </row>
    <row r="105" spans="1:3" x14ac:dyDescent="0.25">
      <c r="A105" s="30">
        <v>38481</v>
      </c>
      <c r="B105" s="20">
        <v>85.359560000000002</v>
      </c>
      <c r="C105" s="20">
        <v>89.456670999999986</v>
      </c>
    </row>
    <row r="106" spans="1:3" x14ac:dyDescent="0.25">
      <c r="A106" s="30">
        <v>38488</v>
      </c>
      <c r="B106" s="20">
        <v>85.267619999999994</v>
      </c>
      <c r="C106" s="20">
        <v>89.400206999999995</v>
      </c>
    </row>
    <row r="107" spans="1:3" x14ac:dyDescent="0.25">
      <c r="A107" s="30">
        <v>38495</v>
      </c>
      <c r="B107" s="20">
        <v>84.768938000000006</v>
      </c>
      <c r="C107" s="20">
        <v>89.004167999999993</v>
      </c>
    </row>
    <row r="108" spans="1:3" x14ac:dyDescent="0.25">
      <c r="A108" s="30">
        <v>38502</v>
      </c>
      <c r="B108" s="20">
        <v>84.177807000000001</v>
      </c>
      <c r="C108" s="20">
        <v>88.386880000000005</v>
      </c>
    </row>
    <row r="109" spans="1:3" x14ac:dyDescent="0.25">
      <c r="A109" s="30">
        <v>38509</v>
      </c>
      <c r="B109" s="20">
        <v>84.012956000000003</v>
      </c>
      <c r="C109" s="20">
        <v>88.233068000000003</v>
      </c>
    </row>
    <row r="110" spans="1:3" x14ac:dyDescent="0.25">
      <c r="A110" s="30">
        <v>38516</v>
      </c>
      <c r="B110" s="20">
        <v>84.989146000000005</v>
      </c>
      <c r="C110" s="20">
        <v>88.964725000000016</v>
      </c>
    </row>
    <row r="111" spans="1:3" x14ac:dyDescent="0.25">
      <c r="A111" s="30">
        <v>38523</v>
      </c>
      <c r="B111" s="20">
        <v>85.524471000000005</v>
      </c>
      <c r="C111" s="20">
        <v>89.541020000000017</v>
      </c>
    </row>
    <row r="112" spans="1:3" x14ac:dyDescent="0.25">
      <c r="A112" s="30">
        <v>38530</v>
      </c>
      <c r="B112" s="20">
        <v>86.730518999999987</v>
      </c>
      <c r="C112" s="20">
        <v>90.273144000000002</v>
      </c>
    </row>
    <row r="113" spans="1:3" x14ac:dyDescent="0.25">
      <c r="A113" s="30">
        <v>38537</v>
      </c>
      <c r="B113" s="20">
        <v>87.485988000000006</v>
      </c>
      <c r="C113" s="20">
        <v>90.999684999999999</v>
      </c>
    </row>
    <row r="114" spans="1:3" x14ac:dyDescent="0.25">
      <c r="A114" s="30">
        <v>38544</v>
      </c>
      <c r="B114" s="20">
        <v>87.732742999999999</v>
      </c>
      <c r="C114" s="20">
        <v>91.888536999999999</v>
      </c>
    </row>
    <row r="115" spans="1:3" x14ac:dyDescent="0.25">
      <c r="A115" s="30">
        <v>38551</v>
      </c>
      <c r="B115" s="20">
        <v>88.549941999999987</v>
      </c>
      <c r="C115" s="20">
        <v>92.670518000000001</v>
      </c>
    </row>
    <row r="116" spans="1:3" x14ac:dyDescent="0.25">
      <c r="A116" s="30">
        <v>38558</v>
      </c>
      <c r="B116" s="20">
        <v>88.999424999999988</v>
      </c>
      <c r="C116" s="20">
        <v>93.032986999999991</v>
      </c>
    </row>
    <row r="117" spans="1:3" x14ac:dyDescent="0.25">
      <c r="A117" s="30">
        <v>38565</v>
      </c>
      <c r="B117" s="20">
        <v>89.245449999999991</v>
      </c>
      <c r="C117" s="20">
        <v>93.262693000000013</v>
      </c>
    </row>
    <row r="118" spans="1:3" x14ac:dyDescent="0.25">
      <c r="A118" s="30">
        <v>38572</v>
      </c>
      <c r="B118" s="20">
        <v>89.667239000000009</v>
      </c>
      <c r="C118" s="20">
        <v>93.627549000000016</v>
      </c>
    </row>
    <row r="119" spans="1:3" x14ac:dyDescent="0.25">
      <c r="A119" s="30">
        <v>38579</v>
      </c>
      <c r="B119" s="20">
        <v>90.557814000000008</v>
      </c>
      <c r="C119" s="20">
        <v>94.497185000000002</v>
      </c>
    </row>
    <row r="120" spans="1:3" x14ac:dyDescent="0.25">
      <c r="A120" s="30">
        <v>38586</v>
      </c>
      <c r="B120" s="20">
        <v>90.773095999999995</v>
      </c>
      <c r="C120" s="20">
        <v>94.676641999999987</v>
      </c>
    </row>
    <row r="121" spans="1:3" x14ac:dyDescent="0.25">
      <c r="A121" s="30">
        <v>38593</v>
      </c>
      <c r="B121" s="20">
        <v>91.415612999999993</v>
      </c>
      <c r="C121" s="20">
        <v>95.326917000000009</v>
      </c>
    </row>
    <row r="122" spans="1:3" x14ac:dyDescent="0.25">
      <c r="A122" s="30">
        <v>38600</v>
      </c>
      <c r="B122" s="20">
        <v>94.374197000000009</v>
      </c>
      <c r="C122" s="20">
        <v>97.187450000000013</v>
      </c>
    </row>
    <row r="123" spans="1:3" x14ac:dyDescent="0.25">
      <c r="A123" s="30">
        <v>38607</v>
      </c>
      <c r="B123" s="20">
        <v>95.073554999999999</v>
      </c>
      <c r="C123" s="20">
        <v>97.886866000000012</v>
      </c>
    </row>
    <row r="124" spans="1:3" x14ac:dyDescent="0.25">
      <c r="A124" s="30">
        <v>38614</v>
      </c>
      <c r="B124" s="20">
        <v>94.414203000000001</v>
      </c>
      <c r="C124" s="20">
        <v>97.318894999999998</v>
      </c>
    </row>
    <row r="125" spans="1:3" x14ac:dyDescent="0.25">
      <c r="A125" s="30">
        <v>38621</v>
      </c>
      <c r="B125" s="20">
        <v>93.332003999999984</v>
      </c>
      <c r="C125" s="20">
        <v>96.269036</v>
      </c>
    </row>
    <row r="126" spans="1:3" x14ac:dyDescent="0.25">
      <c r="A126" s="30">
        <v>38628</v>
      </c>
      <c r="B126" s="20">
        <v>93.512814000000006</v>
      </c>
      <c r="C126" s="20">
        <v>96.613071000000005</v>
      </c>
    </row>
    <row r="127" spans="1:3" x14ac:dyDescent="0.25">
      <c r="A127" s="30">
        <v>38635</v>
      </c>
      <c r="B127" s="20">
        <v>94.247914999999992</v>
      </c>
      <c r="C127" s="20">
        <v>97.048919999999995</v>
      </c>
    </row>
    <row r="128" spans="1:3" x14ac:dyDescent="0.25">
      <c r="A128" s="30">
        <v>38642</v>
      </c>
      <c r="B128" s="20">
        <v>94.142240000000015</v>
      </c>
      <c r="C128" s="20">
        <v>96.999956000000012</v>
      </c>
    </row>
    <row r="129" spans="1:3" x14ac:dyDescent="0.25">
      <c r="A129" s="30">
        <v>38649</v>
      </c>
      <c r="B129" s="20">
        <v>93.471981999999997</v>
      </c>
      <c r="C129" s="20">
        <v>96.796566000000013</v>
      </c>
    </row>
    <row r="130" spans="1:3" x14ac:dyDescent="0.25">
      <c r="A130" s="30">
        <v>38656</v>
      </c>
      <c r="B130" s="20">
        <v>92.788460999999998</v>
      </c>
      <c r="C130" s="20">
        <v>96.573724999999996</v>
      </c>
    </row>
    <row r="131" spans="1:3" x14ac:dyDescent="0.25">
      <c r="A131" s="30">
        <v>38663</v>
      </c>
      <c r="B131" s="20">
        <v>92.465075999999982</v>
      </c>
      <c r="C131" s="20">
        <v>96.592336000000003</v>
      </c>
    </row>
    <row r="132" spans="1:3" x14ac:dyDescent="0.25">
      <c r="A132" s="30">
        <v>38670</v>
      </c>
      <c r="B132" s="20">
        <v>90.532036000000005</v>
      </c>
      <c r="C132" s="20">
        <v>94.918820999999994</v>
      </c>
    </row>
    <row r="133" spans="1:3" x14ac:dyDescent="0.25">
      <c r="A133" s="30">
        <v>38677</v>
      </c>
      <c r="B133" s="20">
        <v>88.608238</v>
      </c>
      <c r="C133" s="20">
        <v>93.224740999999995</v>
      </c>
    </row>
    <row r="134" spans="1:3" x14ac:dyDescent="0.25">
      <c r="A134" s="30">
        <v>38684</v>
      </c>
      <c r="B134" s="20">
        <v>87.347022999999993</v>
      </c>
      <c r="C134" s="20">
        <v>91.804357999999993</v>
      </c>
    </row>
    <row r="135" spans="1:3" x14ac:dyDescent="0.25">
      <c r="A135" s="30">
        <v>38691</v>
      </c>
      <c r="B135" s="20">
        <v>87.347022999999993</v>
      </c>
      <c r="C135" s="20">
        <v>91.804357999999993</v>
      </c>
    </row>
    <row r="136" spans="1:3" x14ac:dyDescent="0.25">
      <c r="A136" s="30">
        <v>38698</v>
      </c>
      <c r="B136" s="20">
        <v>87.202474999999993</v>
      </c>
      <c r="C136" s="20">
        <v>91.475917999999993</v>
      </c>
    </row>
    <row r="137" spans="1:3" x14ac:dyDescent="0.25">
      <c r="A137" s="30">
        <v>38705</v>
      </c>
      <c r="B137" s="20">
        <v>87.557270000000017</v>
      </c>
      <c r="C137" s="20">
        <v>91.828893999999991</v>
      </c>
    </row>
    <row r="138" spans="1:3" x14ac:dyDescent="0.25">
      <c r="A138" s="30">
        <v>38712</v>
      </c>
      <c r="B138" s="20">
        <v>87.884986000000012</v>
      </c>
      <c r="C138" s="20">
        <v>92.120989999999992</v>
      </c>
    </row>
    <row r="139" spans="1:3" x14ac:dyDescent="0.25">
      <c r="A139" s="30">
        <v>38719</v>
      </c>
      <c r="B139" s="20">
        <v>88.033395999999982</v>
      </c>
      <c r="C139" s="20">
        <v>92.268669000000003</v>
      </c>
    </row>
    <row r="140" spans="1:3" x14ac:dyDescent="0.25">
      <c r="A140" s="30">
        <v>38726</v>
      </c>
      <c r="B140" s="20">
        <v>88.560045000000002</v>
      </c>
      <c r="C140" s="20">
        <v>92.940070999999989</v>
      </c>
    </row>
    <row r="141" spans="1:3" x14ac:dyDescent="0.25">
      <c r="A141" s="30">
        <v>38733</v>
      </c>
      <c r="B141" s="20">
        <v>89.007180000000005</v>
      </c>
      <c r="C141" s="20">
        <v>93.186062000000007</v>
      </c>
    </row>
    <row r="142" spans="1:3" x14ac:dyDescent="0.25">
      <c r="A142" s="30">
        <v>38740</v>
      </c>
      <c r="B142" s="20">
        <v>89.549011999999991</v>
      </c>
      <c r="C142" s="20">
        <v>93.622726</v>
      </c>
    </row>
    <row r="143" spans="1:3" x14ac:dyDescent="0.25">
      <c r="A143" s="30">
        <v>38747</v>
      </c>
      <c r="B143" s="20">
        <v>89.880272000000005</v>
      </c>
      <c r="C143" s="20">
        <v>93.934284999999988</v>
      </c>
    </row>
    <row r="144" spans="1:3" x14ac:dyDescent="0.25">
      <c r="A144" s="30">
        <v>38754</v>
      </c>
      <c r="B144" s="20">
        <v>89.734482999999997</v>
      </c>
      <c r="C144" s="20">
        <v>93.852165000000014</v>
      </c>
    </row>
    <row r="145" spans="1:3" x14ac:dyDescent="0.25">
      <c r="A145" s="30">
        <v>38761</v>
      </c>
      <c r="B145" s="20">
        <v>89.649450000000002</v>
      </c>
      <c r="C145" s="20">
        <v>93.774115999999992</v>
      </c>
    </row>
    <row r="146" spans="1:3" x14ac:dyDescent="0.25">
      <c r="A146" s="30">
        <v>38768</v>
      </c>
      <c r="B146" s="20">
        <v>89.596348999999989</v>
      </c>
      <c r="C146" s="20">
        <v>93.753344000000013</v>
      </c>
    </row>
    <row r="147" spans="1:3" x14ac:dyDescent="0.25">
      <c r="A147" s="30">
        <v>38775</v>
      </c>
      <c r="B147" s="20">
        <v>89.507039000000006</v>
      </c>
      <c r="C147" s="20">
        <v>93.685020000000009</v>
      </c>
    </row>
    <row r="148" spans="1:3" x14ac:dyDescent="0.25">
      <c r="A148" s="30">
        <v>38782</v>
      </c>
      <c r="B148" s="20">
        <v>89.369137999999992</v>
      </c>
      <c r="C148" s="20">
        <v>93.627079000000009</v>
      </c>
    </row>
    <row r="149" spans="1:3" x14ac:dyDescent="0.25">
      <c r="A149" s="30">
        <v>38789</v>
      </c>
      <c r="B149" s="20">
        <v>89.554547999999983</v>
      </c>
      <c r="C149" s="20">
        <v>93.852661000000012</v>
      </c>
    </row>
    <row r="150" spans="1:3" x14ac:dyDescent="0.25">
      <c r="A150" s="30">
        <v>38796</v>
      </c>
      <c r="B150" s="20">
        <v>90.191850000000002</v>
      </c>
      <c r="C150" s="20">
        <v>94.421533000000011</v>
      </c>
    </row>
    <row r="151" spans="1:3" x14ac:dyDescent="0.25">
      <c r="A151" s="30">
        <v>38803</v>
      </c>
      <c r="B151" s="20">
        <v>91.161428571428573</v>
      </c>
      <c r="C151" s="20">
        <v>94.950470000000024</v>
      </c>
    </row>
    <row r="152" spans="1:3" x14ac:dyDescent="0.25">
      <c r="A152" s="30">
        <v>38810</v>
      </c>
      <c r="B152" s="20">
        <v>91.78407</v>
      </c>
      <c r="C152" s="20">
        <v>95.640287999999984</v>
      </c>
    </row>
    <row r="153" spans="1:3" x14ac:dyDescent="0.25">
      <c r="A153" s="30">
        <v>38817</v>
      </c>
      <c r="B153" s="20">
        <v>92.770263</v>
      </c>
      <c r="C153" s="20">
        <v>96.400079000000005</v>
      </c>
    </row>
    <row r="154" spans="1:3" x14ac:dyDescent="0.25">
      <c r="A154" s="30">
        <v>38825</v>
      </c>
      <c r="B154" s="20">
        <v>94.229962</v>
      </c>
      <c r="C154" s="20">
        <v>97.642411999999993</v>
      </c>
    </row>
    <row r="155" spans="1:3" x14ac:dyDescent="0.25">
      <c r="A155" s="30">
        <v>38831</v>
      </c>
      <c r="B155" s="20">
        <v>95.351672000000008</v>
      </c>
      <c r="C155" s="20">
        <v>98.500204999999994</v>
      </c>
    </row>
    <row r="156" spans="1:3" x14ac:dyDescent="0.25">
      <c r="A156" s="30">
        <v>38838</v>
      </c>
      <c r="B156" s="20">
        <v>96.131447999999992</v>
      </c>
      <c r="C156" s="20">
        <v>98.900272000000001</v>
      </c>
    </row>
    <row r="157" spans="1:3" x14ac:dyDescent="0.25">
      <c r="A157" s="30">
        <v>38845</v>
      </c>
      <c r="B157" s="20">
        <v>96.460941000000005</v>
      </c>
      <c r="C157" s="20">
        <v>98.902568000000002</v>
      </c>
    </row>
    <row r="158" spans="1:3" x14ac:dyDescent="0.25">
      <c r="A158" s="30">
        <v>38852</v>
      </c>
      <c r="B158" s="20">
        <v>96.391477000000009</v>
      </c>
      <c r="C158" s="20">
        <v>98.744455000000002</v>
      </c>
    </row>
    <row r="159" spans="1:3" x14ac:dyDescent="0.25">
      <c r="A159" s="30">
        <v>38859</v>
      </c>
      <c r="B159" s="20">
        <v>96.099114999999998</v>
      </c>
      <c r="C159" s="20">
        <v>98.497185999999999</v>
      </c>
    </row>
    <row r="160" spans="1:3" x14ac:dyDescent="0.25">
      <c r="A160" s="30">
        <v>38866</v>
      </c>
      <c r="B160" s="20">
        <v>95.364540999999988</v>
      </c>
      <c r="C160" s="20">
        <v>97.692968000000008</v>
      </c>
    </row>
    <row r="161" spans="1:3" x14ac:dyDescent="0.25">
      <c r="A161" s="30">
        <v>38873</v>
      </c>
      <c r="B161" s="20">
        <v>95.237023999999991</v>
      </c>
      <c r="C161" s="20">
        <v>97.554976999999994</v>
      </c>
    </row>
    <row r="162" spans="1:3" x14ac:dyDescent="0.25">
      <c r="A162" s="30">
        <v>38880</v>
      </c>
      <c r="B162" s="20">
        <v>95.494850999999997</v>
      </c>
      <c r="C162" s="20">
        <v>97.752037000000001</v>
      </c>
    </row>
    <row r="163" spans="1:3" x14ac:dyDescent="0.25">
      <c r="A163" s="30">
        <v>38887</v>
      </c>
      <c r="B163" s="20">
        <v>95.442477000000011</v>
      </c>
      <c r="C163" s="20">
        <v>97.765829999999994</v>
      </c>
    </row>
    <row r="164" spans="1:3" x14ac:dyDescent="0.25">
      <c r="A164" s="30">
        <v>38894</v>
      </c>
      <c r="B164" s="20">
        <v>94.971827999999988</v>
      </c>
      <c r="C164" s="20">
        <v>97.363848000000004</v>
      </c>
    </row>
    <row r="165" spans="1:3" x14ac:dyDescent="0.25">
      <c r="A165" s="30">
        <v>38901</v>
      </c>
      <c r="B165" s="20">
        <v>95.267583999999999</v>
      </c>
      <c r="C165" s="20">
        <v>97.600107000000008</v>
      </c>
    </row>
    <row r="166" spans="1:3" x14ac:dyDescent="0.25">
      <c r="A166" s="30">
        <v>38908</v>
      </c>
      <c r="B166" s="20">
        <v>95.694568000000004</v>
      </c>
      <c r="C166" s="20">
        <v>97.994595000000004</v>
      </c>
    </row>
    <row r="167" spans="1:3" x14ac:dyDescent="0.25">
      <c r="A167" s="30">
        <v>38915</v>
      </c>
      <c r="B167" s="20">
        <v>96.881884000000014</v>
      </c>
      <c r="C167" s="20">
        <v>98.743158999999991</v>
      </c>
    </row>
    <row r="168" spans="1:3" x14ac:dyDescent="0.25">
      <c r="A168" s="30">
        <v>38922</v>
      </c>
      <c r="B168" s="20">
        <v>97.784588999999997</v>
      </c>
      <c r="C168" s="20">
        <v>99.405504000000008</v>
      </c>
    </row>
    <row r="169" spans="1:3" x14ac:dyDescent="0.25">
      <c r="A169" s="30">
        <v>38929</v>
      </c>
      <c r="B169" s="20">
        <v>97.829799999999992</v>
      </c>
      <c r="C169" s="20">
        <v>99.414105000000006</v>
      </c>
    </row>
    <row r="170" spans="1:3" x14ac:dyDescent="0.25">
      <c r="A170" s="30">
        <v>38936</v>
      </c>
      <c r="B170" s="20">
        <v>98.051664999999986</v>
      </c>
      <c r="C170" s="20">
        <v>99.572749999999999</v>
      </c>
    </row>
    <row r="171" spans="1:3" x14ac:dyDescent="0.25">
      <c r="A171" s="30">
        <v>38943</v>
      </c>
      <c r="B171" s="20">
        <v>97.816900000000004</v>
      </c>
      <c r="C171" s="20">
        <v>99.446228000000005</v>
      </c>
    </row>
    <row r="172" spans="1:3" x14ac:dyDescent="0.25">
      <c r="A172" s="30">
        <v>38950</v>
      </c>
      <c r="B172" s="20">
        <v>95.743277000000006</v>
      </c>
      <c r="C172" s="20">
        <v>97.927852000000001</v>
      </c>
    </row>
    <row r="173" spans="1:3" x14ac:dyDescent="0.25">
      <c r="A173" s="30">
        <v>38957</v>
      </c>
      <c r="B173" s="20">
        <v>94.401263</v>
      </c>
      <c r="C173" s="20">
        <v>96.671294999999986</v>
      </c>
    </row>
    <row r="174" spans="1:3" x14ac:dyDescent="0.25">
      <c r="A174" s="30">
        <v>38964</v>
      </c>
      <c r="B174" s="20">
        <v>92.880980000000008</v>
      </c>
      <c r="C174" s="20">
        <v>95.923818000000011</v>
      </c>
    </row>
    <row r="175" spans="1:3" x14ac:dyDescent="0.25">
      <c r="A175" s="30">
        <v>38971</v>
      </c>
      <c r="B175" s="20">
        <v>91.48115</v>
      </c>
      <c r="C175" s="20">
        <v>95.338222000000002</v>
      </c>
    </row>
    <row r="176" spans="1:3" x14ac:dyDescent="0.25">
      <c r="A176" s="30">
        <v>38978</v>
      </c>
      <c r="B176" s="20">
        <v>89.776635999999996</v>
      </c>
      <c r="C176" s="20">
        <v>94.948910999999995</v>
      </c>
    </row>
    <row r="177" spans="1:3" x14ac:dyDescent="0.25">
      <c r="A177" s="30">
        <v>38985</v>
      </c>
      <c r="B177" s="20">
        <v>88.201453999999998</v>
      </c>
      <c r="C177" s="20">
        <v>93.513475999999997</v>
      </c>
    </row>
    <row r="178" spans="1:3" x14ac:dyDescent="0.25">
      <c r="A178" s="30">
        <v>38992</v>
      </c>
      <c r="B178" s="20">
        <v>86.946717000000021</v>
      </c>
      <c r="C178" s="20">
        <v>92.130327000000008</v>
      </c>
    </row>
    <row r="179" spans="1:3" x14ac:dyDescent="0.25">
      <c r="A179" s="30">
        <v>38999</v>
      </c>
      <c r="B179" s="20">
        <v>86.597413000000017</v>
      </c>
      <c r="C179" s="20">
        <v>91.74212</v>
      </c>
    </row>
    <row r="180" spans="1:3" x14ac:dyDescent="0.25">
      <c r="A180" s="30">
        <v>39006</v>
      </c>
      <c r="B180" s="20">
        <v>85.909579000000008</v>
      </c>
      <c r="C180" s="20">
        <v>91.591814999999997</v>
      </c>
    </row>
    <row r="181" spans="1:3" x14ac:dyDescent="0.25">
      <c r="A181" s="30">
        <v>39013</v>
      </c>
      <c r="B181" s="20">
        <v>85.735876000000005</v>
      </c>
      <c r="C181" s="20">
        <v>91.215802000000011</v>
      </c>
    </row>
    <row r="182" spans="1:3" x14ac:dyDescent="0.25">
      <c r="A182" s="30">
        <v>39020</v>
      </c>
      <c r="B182" s="20">
        <v>85.601776999999998</v>
      </c>
      <c r="C182" s="20">
        <v>91.165464999999998</v>
      </c>
    </row>
    <row r="183" spans="1:3" x14ac:dyDescent="0.25">
      <c r="A183" s="30">
        <v>39027</v>
      </c>
      <c r="B183" s="20">
        <v>85.538726999999994</v>
      </c>
      <c r="C183" s="20">
        <v>91.121901999999992</v>
      </c>
    </row>
    <row r="184" spans="1:3" x14ac:dyDescent="0.25">
      <c r="A184" s="30">
        <v>39034</v>
      </c>
      <c r="B184" s="20">
        <v>85.487883999999994</v>
      </c>
      <c r="C184" s="20">
        <v>91.147110999999995</v>
      </c>
    </row>
    <row r="185" spans="1:3" x14ac:dyDescent="0.25">
      <c r="A185" s="30">
        <v>39041</v>
      </c>
      <c r="B185" s="20">
        <v>85.454279</v>
      </c>
      <c r="C185" s="20">
        <v>91.169994000000017</v>
      </c>
    </row>
    <row r="186" spans="1:3" x14ac:dyDescent="0.25">
      <c r="A186" s="30">
        <v>39048</v>
      </c>
      <c r="B186" s="20">
        <v>85.469446000000005</v>
      </c>
      <c r="C186" s="20">
        <v>91.169990000000013</v>
      </c>
    </row>
    <row r="187" spans="1:3" x14ac:dyDescent="0.25">
      <c r="A187" s="30">
        <v>39055</v>
      </c>
      <c r="B187" s="20">
        <v>85.464285714285694</v>
      </c>
      <c r="C187" s="20">
        <v>91.502345000000005</v>
      </c>
    </row>
    <row r="188" spans="1:3" x14ac:dyDescent="0.25">
      <c r="A188" s="30">
        <v>39062</v>
      </c>
      <c r="B188" s="20">
        <v>87.443624999999997</v>
      </c>
      <c r="C188" s="20">
        <v>92.959130999999999</v>
      </c>
    </row>
    <row r="189" spans="1:3" x14ac:dyDescent="0.25">
      <c r="A189" s="30">
        <v>39069</v>
      </c>
      <c r="B189" s="20">
        <v>87.695621000000003</v>
      </c>
      <c r="C189" s="20">
        <v>93.256807000000009</v>
      </c>
    </row>
    <row r="190" spans="1:3" x14ac:dyDescent="0.25">
      <c r="A190" s="30">
        <v>39076</v>
      </c>
      <c r="B190" s="20">
        <v>87.904437000000001</v>
      </c>
      <c r="C190" s="20">
        <v>93.414743000000001</v>
      </c>
    </row>
    <row r="191" spans="1:3" x14ac:dyDescent="0.25">
      <c r="A191" s="30">
        <v>39083</v>
      </c>
      <c r="B191" s="20">
        <v>87.85318199999999</v>
      </c>
      <c r="C191" s="20">
        <v>93.402175</v>
      </c>
    </row>
    <row r="192" spans="1:3" x14ac:dyDescent="0.25">
      <c r="A192" s="30">
        <v>39090</v>
      </c>
      <c r="B192" s="20">
        <v>87.660540999999995</v>
      </c>
      <c r="C192" s="20">
        <v>93.110996999999983</v>
      </c>
    </row>
    <row r="193" spans="1:3" x14ac:dyDescent="0.25">
      <c r="A193" s="30">
        <v>39097</v>
      </c>
      <c r="B193" s="20">
        <v>87.095045999999996</v>
      </c>
      <c r="C193" s="20">
        <v>91.553679000000002</v>
      </c>
    </row>
    <row r="194" spans="1:3" x14ac:dyDescent="0.25">
      <c r="A194" s="30">
        <v>39104</v>
      </c>
      <c r="B194" s="20">
        <v>86.278868000000003</v>
      </c>
      <c r="C194" s="20">
        <v>90.453727999999998</v>
      </c>
    </row>
    <row r="195" spans="1:3" x14ac:dyDescent="0.25">
      <c r="A195" s="30">
        <v>39111</v>
      </c>
      <c r="B195" s="20">
        <v>85.65711499999999</v>
      </c>
      <c r="C195" s="20">
        <v>89.69774000000001</v>
      </c>
    </row>
    <row r="196" spans="1:3" x14ac:dyDescent="0.25">
      <c r="A196" s="30">
        <v>39118</v>
      </c>
      <c r="B196" s="20">
        <v>85.618028999999993</v>
      </c>
      <c r="C196" s="20">
        <v>89.627096000000009</v>
      </c>
    </row>
    <row r="197" spans="1:3" x14ac:dyDescent="0.25">
      <c r="A197" s="30">
        <v>39125</v>
      </c>
      <c r="B197" s="20">
        <v>86.122646999999986</v>
      </c>
      <c r="C197" s="20">
        <v>90.109189000000001</v>
      </c>
    </row>
    <row r="198" spans="1:3" x14ac:dyDescent="0.25">
      <c r="A198" s="30">
        <v>39132</v>
      </c>
      <c r="B198" s="20">
        <v>86.599115999999995</v>
      </c>
      <c r="C198" s="20">
        <v>90.549378000000019</v>
      </c>
    </row>
    <row r="199" spans="1:3" x14ac:dyDescent="0.25">
      <c r="A199" s="30">
        <v>39139</v>
      </c>
      <c r="B199" s="20">
        <v>87.066451000000001</v>
      </c>
      <c r="C199" s="20">
        <v>91.023191000000025</v>
      </c>
    </row>
    <row r="200" spans="1:3" x14ac:dyDescent="0.25">
      <c r="A200" s="30">
        <v>39146</v>
      </c>
      <c r="B200" s="20">
        <v>87.74497199999999</v>
      </c>
      <c r="C200" s="20">
        <v>91.592096999999995</v>
      </c>
    </row>
    <row r="201" spans="1:3" x14ac:dyDescent="0.25">
      <c r="A201" s="30">
        <v>39153</v>
      </c>
      <c r="B201" s="20">
        <v>88.479731999999998</v>
      </c>
      <c r="C201" s="20">
        <v>92.167052000000012</v>
      </c>
    </row>
    <row r="202" spans="1:3" x14ac:dyDescent="0.25">
      <c r="A202" s="30">
        <v>39160</v>
      </c>
      <c r="B202" s="20">
        <v>88.934463000000008</v>
      </c>
      <c r="C202" s="20">
        <v>92.605579999999989</v>
      </c>
    </row>
    <row r="203" spans="1:3" x14ac:dyDescent="0.25">
      <c r="A203" s="30">
        <v>39167</v>
      </c>
      <c r="B203" s="20">
        <v>89.319930999999997</v>
      </c>
      <c r="C203" s="20">
        <v>92.911861999999999</v>
      </c>
    </row>
    <row r="204" spans="1:3" x14ac:dyDescent="0.25">
      <c r="A204" s="30">
        <v>39174</v>
      </c>
      <c r="B204" s="20">
        <v>90.471061000000006</v>
      </c>
      <c r="C204" s="20">
        <v>93.903604999999985</v>
      </c>
    </row>
    <row r="205" spans="1:3" x14ac:dyDescent="0.25">
      <c r="A205" s="30">
        <v>39182</v>
      </c>
      <c r="B205" s="20">
        <v>91.176439999999999</v>
      </c>
      <c r="C205" s="20">
        <v>94.334735999999992</v>
      </c>
    </row>
    <row r="206" spans="1:3" x14ac:dyDescent="0.25">
      <c r="A206" s="30">
        <v>39188</v>
      </c>
      <c r="B206" s="20">
        <v>91.994012000000012</v>
      </c>
      <c r="C206" s="20">
        <v>94.855547000000001</v>
      </c>
    </row>
    <row r="207" spans="1:3" x14ac:dyDescent="0.25">
      <c r="A207" s="30">
        <v>39195</v>
      </c>
      <c r="B207" s="20">
        <v>92.933350000000004</v>
      </c>
      <c r="C207" s="20">
        <v>95.389550999999997</v>
      </c>
    </row>
    <row r="208" spans="1:3" x14ac:dyDescent="0.25">
      <c r="A208" s="30">
        <v>39202</v>
      </c>
      <c r="B208" s="20">
        <v>93.453507999999985</v>
      </c>
      <c r="C208" s="20">
        <v>95.714405999999997</v>
      </c>
    </row>
    <row r="209" spans="1:3" x14ac:dyDescent="0.25">
      <c r="A209" s="30">
        <v>39209</v>
      </c>
      <c r="B209" s="20">
        <v>94.426373999999981</v>
      </c>
      <c r="C209" s="20">
        <v>96.118266000000006</v>
      </c>
    </row>
    <row r="210" spans="1:3" x14ac:dyDescent="0.25">
      <c r="A210" s="30">
        <v>39216</v>
      </c>
      <c r="B210" s="20">
        <v>95.071353999999999</v>
      </c>
      <c r="C210" s="20">
        <v>96.467446999999993</v>
      </c>
    </row>
    <row r="211" spans="1:3" x14ac:dyDescent="0.25">
      <c r="A211" s="30">
        <v>39223</v>
      </c>
      <c r="B211" s="20">
        <v>95.705787000000001</v>
      </c>
      <c r="C211" s="20">
        <v>96.688691999999989</v>
      </c>
    </row>
    <row r="212" spans="1:3" x14ac:dyDescent="0.25">
      <c r="A212" s="30">
        <v>39230</v>
      </c>
      <c r="B212" s="20">
        <v>96.162215999999987</v>
      </c>
      <c r="C212" s="20">
        <v>96.990185000000011</v>
      </c>
    </row>
    <row r="213" spans="1:3" x14ac:dyDescent="0.25">
      <c r="A213" s="30">
        <v>39237</v>
      </c>
      <c r="B213" s="20">
        <v>96.512986999999995</v>
      </c>
      <c r="C213" s="20">
        <v>97.191477999999989</v>
      </c>
    </row>
    <row r="214" spans="1:3" x14ac:dyDescent="0.25">
      <c r="A214" s="30">
        <v>39244</v>
      </c>
      <c r="B214" s="20">
        <v>96.613450999999998</v>
      </c>
      <c r="C214" s="20">
        <v>97.199683000000007</v>
      </c>
    </row>
    <row r="215" spans="1:3" x14ac:dyDescent="0.25">
      <c r="A215" s="30">
        <v>39251</v>
      </c>
      <c r="B215" s="20">
        <v>96.559406999999993</v>
      </c>
      <c r="C215" s="20">
        <v>97.112813000000003</v>
      </c>
    </row>
    <row r="216" spans="1:3" x14ac:dyDescent="0.25">
      <c r="A216" s="30">
        <v>39258</v>
      </c>
      <c r="B216" s="20">
        <v>96.542167000000006</v>
      </c>
      <c r="C216" s="20">
        <v>97.123016000000007</v>
      </c>
    </row>
    <row r="217" spans="1:3" x14ac:dyDescent="0.25">
      <c r="A217" s="30">
        <v>39265</v>
      </c>
      <c r="B217" s="20">
        <v>96.358249999999998</v>
      </c>
      <c r="C217" s="20">
        <v>96.88715599999999</v>
      </c>
    </row>
    <row r="218" spans="1:3" x14ac:dyDescent="0.25">
      <c r="A218" s="30">
        <v>39272</v>
      </c>
      <c r="B218" s="20">
        <v>96.196229999999986</v>
      </c>
      <c r="C218" s="20">
        <v>96.778120999999999</v>
      </c>
    </row>
    <row r="219" spans="1:3" x14ac:dyDescent="0.25">
      <c r="A219" s="30">
        <v>39279</v>
      </c>
      <c r="B219" s="20">
        <v>96.20974600000001</v>
      </c>
      <c r="C219" s="20">
        <v>96.785415</v>
      </c>
    </row>
    <row r="220" spans="1:3" x14ac:dyDescent="0.25">
      <c r="A220" s="30">
        <v>39286</v>
      </c>
      <c r="B220" s="20">
        <v>96.232653999999997</v>
      </c>
      <c r="C220" s="20">
        <v>96.829441000000003</v>
      </c>
    </row>
    <row r="221" spans="1:3" x14ac:dyDescent="0.25">
      <c r="A221" s="30">
        <v>39293</v>
      </c>
      <c r="B221" s="20">
        <v>96.196604999999991</v>
      </c>
      <c r="C221" s="20">
        <v>96.765517000000003</v>
      </c>
    </row>
    <row r="222" spans="1:3" x14ac:dyDescent="0.25">
      <c r="A222" s="30">
        <v>39300</v>
      </c>
      <c r="B222" s="20">
        <v>96.147015999999994</v>
      </c>
      <c r="C222" s="20">
        <v>96.719837999999996</v>
      </c>
    </row>
    <row r="223" spans="1:3" x14ac:dyDescent="0.25">
      <c r="A223" s="30">
        <v>39307</v>
      </c>
      <c r="B223" s="20">
        <v>95.999734999999987</v>
      </c>
      <c r="C223" s="20">
        <v>96.699594000000005</v>
      </c>
    </row>
    <row r="224" spans="1:3" x14ac:dyDescent="0.25">
      <c r="A224" s="30">
        <v>39314</v>
      </c>
      <c r="B224" s="20">
        <v>95.306029000000009</v>
      </c>
      <c r="C224" s="20">
        <v>96.594070000000016</v>
      </c>
    </row>
    <row r="225" spans="1:3" x14ac:dyDescent="0.25">
      <c r="A225" s="30">
        <v>39321</v>
      </c>
      <c r="B225" s="20">
        <v>95.002753999999982</v>
      </c>
      <c r="C225" s="20">
        <v>96.367761000000002</v>
      </c>
    </row>
    <row r="226" spans="1:3" x14ac:dyDescent="0.25">
      <c r="A226" s="30">
        <v>39328</v>
      </c>
      <c r="B226" s="20">
        <v>94.80359</v>
      </c>
      <c r="C226" s="20">
        <v>96.373106000000007</v>
      </c>
    </row>
    <row r="227" spans="1:3" x14ac:dyDescent="0.25">
      <c r="A227" s="30">
        <v>39335</v>
      </c>
      <c r="B227" s="20">
        <v>94.634482999999989</v>
      </c>
      <c r="C227" s="20">
        <v>96.336757000000006</v>
      </c>
    </row>
    <row r="228" spans="1:3" x14ac:dyDescent="0.25">
      <c r="A228" s="30">
        <v>39342</v>
      </c>
      <c r="B228" s="20">
        <v>94.653323</v>
      </c>
      <c r="C228" s="20">
        <v>96.44531400000001</v>
      </c>
    </row>
    <row r="229" spans="1:3" x14ac:dyDescent="0.25">
      <c r="A229" s="30">
        <v>39349</v>
      </c>
      <c r="B229" s="20">
        <v>94.912046000000004</v>
      </c>
      <c r="C229" s="20">
        <v>96.896065000000007</v>
      </c>
    </row>
    <row r="230" spans="1:3" x14ac:dyDescent="0.25">
      <c r="A230" s="30">
        <v>39356</v>
      </c>
      <c r="B230" s="20">
        <v>96.393332999999998</v>
      </c>
      <c r="C230" s="20">
        <v>98.513787000000008</v>
      </c>
    </row>
    <row r="231" spans="1:3" x14ac:dyDescent="0.25">
      <c r="A231" s="30">
        <v>39363</v>
      </c>
      <c r="B231" s="20">
        <v>97.138126999999997</v>
      </c>
      <c r="C231" s="20">
        <v>99.099854999999991</v>
      </c>
    </row>
    <row r="232" spans="1:3" x14ac:dyDescent="0.25">
      <c r="A232" s="30">
        <v>39370</v>
      </c>
      <c r="B232" s="20">
        <v>97.192101000000008</v>
      </c>
      <c r="C232" s="20">
        <v>99.181410999999997</v>
      </c>
    </row>
    <row r="233" spans="1:3" x14ac:dyDescent="0.25">
      <c r="A233" s="30">
        <v>39377</v>
      </c>
      <c r="B233" s="20">
        <v>97.805838999999992</v>
      </c>
      <c r="C233" s="20">
        <v>99.894885999999985</v>
      </c>
    </row>
    <row r="234" spans="1:3" x14ac:dyDescent="0.25">
      <c r="A234" s="30">
        <v>39384</v>
      </c>
      <c r="B234" s="20">
        <v>98.263275999999991</v>
      </c>
      <c r="C234" s="20">
        <v>100.694424</v>
      </c>
    </row>
    <row r="235" spans="1:3" x14ac:dyDescent="0.25">
      <c r="A235" s="30">
        <v>39391</v>
      </c>
      <c r="B235" s="20">
        <v>99.364923999999988</v>
      </c>
      <c r="C235" s="20">
        <v>102.16035400000001</v>
      </c>
    </row>
    <row r="236" spans="1:3" x14ac:dyDescent="0.25">
      <c r="A236" s="30">
        <v>39398</v>
      </c>
      <c r="B236" s="20">
        <v>100.74229299999999</v>
      </c>
      <c r="C236" s="20">
        <v>104.172417</v>
      </c>
    </row>
    <row r="237" spans="1:3" x14ac:dyDescent="0.25">
      <c r="A237" s="30">
        <v>39405</v>
      </c>
      <c r="B237" s="20">
        <v>101.46819400000001</v>
      </c>
      <c r="C237" s="20">
        <v>105.28447800000001</v>
      </c>
    </row>
    <row r="238" spans="1:3" x14ac:dyDescent="0.25">
      <c r="A238" s="30">
        <v>39412</v>
      </c>
      <c r="B238" s="20">
        <v>102.12973599999999</v>
      </c>
      <c r="C238" s="20">
        <v>106.254374</v>
      </c>
    </row>
    <row r="239" spans="1:3" x14ac:dyDescent="0.25">
      <c r="A239" s="30">
        <v>39419</v>
      </c>
      <c r="B239" s="20">
        <v>102.58212699999999</v>
      </c>
      <c r="C239" s="20">
        <v>107.19211200000002</v>
      </c>
    </row>
    <row r="240" spans="1:3" x14ac:dyDescent="0.25">
      <c r="A240" s="30">
        <v>39426</v>
      </c>
      <c r="B240" s="20">
        <v>102.66679999999999</v>
      </c>
      <c r="C240" s="20">
        <v>107.473207</v>
      </c>
    </row>
    <row r="241" spans="1:3" x14ac:dyDescent="0.25">
      <c r="A241" s="30">
        <v>39433</v>
      </c>
      <c r="B241" s="20">
        <v>102.599261</v>
      </c>
      <c r="C241" s="20">
        <v>107.556386</v>
      </c>
    </row>
    <row r="242" spans="1:3" x14ac:dyDescent="0.25">
      <c r="A242" s="30">
        <v>39440</v>
      </c>
      <c r="B242" s="20">
        <v>102.526972</v>
      </c>
      <c r="C242" s="20">
        <v>107.50416000000001</v>
      </c>
    </row>
    <row r="243" spans="1:3" x14ac:dyDescent="0.25">
      <c r="A243" s="30">
        <v>39447</v>
      </c>
      <c r="B243" s="20">
        <v>102.662329</v>
      </c>
      <c r="C243" s="20">
        <v>107.605689</v>
      </c>
    </row>
    <row r="244" spans="1:3" x14ac:dyDescent="0.25">
      <c r="A244" s="30">
        <v>39454</v>
      </c>
      <c r="B244" s="20">
        <v>103.370474</v>
      </c>
      <c r="C244" s="20">
        <v>108.294534</v>
      </c>
    </row>
    <row r="245" spans="1:3" x14ac:dyDescent="0.25">
      <c r="A245" s="30">
        <v>39461</v>
      </c>
      <c r="B245" s="20">
        <v>103.82266499999999</v>
      </c>
      <c r="C245" s="20">
        <v>108.769324</v>
      </c>
    </row>
    <row r="246" spans="1:3" x14ac:dyDescent="0.25">
      <c r="A246" s="30">
        <v>39468</v>
      </c>
      <c r="B246" s="20">
        <v>104.22351599999999</v>
      </c>
      <c r="C246" s="20">
        <v>109.08954300000001</v>
      </c>
    </row>
    <row r="247" spans="1:3" x14ac:dyDescent="0.25">
      <c r="A247" s="30">
        <v>39475</v>
      </c>
      <c r="B247" s="20">
        <v>104.22473800000002</v>
      </c>
      <c r="C247" s="20">
        <v>109.10698400000001</v>
      </c>
    </row>
    <row r="248" spans="1:3" x14ac:dyDescent="0.25">
      <c r="A248" s="30">
        <v>39482</v>
      </c>
      <c r="B248" s="20">
        <v>104.02678699999998</v>
      </c>
      <c r="C248" s="20">
        <v>108.98769500000002</v>
      </c>
    </row>
    <row r="249" spans="1:3" x14ac:dyDescent="0.25">
      <c r="A249" s="30">
        <v>39489</v>
      </c>
      <c r="B249" s="20">
        <v>103.67020199999999</v>
      </c>
      <c r="C249" s="20">
        <v>108.86261200000001</v>
      </c>
    </row>
    <row r="250" spans="1:3" x14ac:dyDescent="0.25">
      <c r="A250" s="30">
        <v>39496</v>
      </c>
      <c r="B250" s="20">
        <v>103.695297</v>
      </c>
      <c r="C250" s="20">
        <v>108.98832900000001</v>
      </c>
    </row>
    <row r="251" spans="1:3" x14ac:dyDescent="0.25">
      <c r="A251" s="30">
        <v>39503</v>
      </c>
      <c r="B251" s="20">
        <v>104.648274</v>
      </c>
      <c r="C251" s="20">
        <v>110.209473</v>
      </c>
    </row>
    <row r="252" spans="1:3" x14ac:dyDescent="0.25">
      <c r="A252" s="30">
        <v>39510</v>
      </c>
      <c r="B252" s="20">
        <v>105.23825299999999</v>
      </c>
      <c r="C252" s="20">
        <v>110.903592</v>
      </c>
    </row>
    <row r="253" spans="1:3" x14ac:dyDescent="0.25">
      <c r="A253" s="30">
        <v>39517</v>
      </c>
      <c r="B253" s="20">
        <v>105.95728799999999</v>
      </c>
      <c r="C253" s="20">
        <v>112.22829300000001</v>
      </c>
    </row>
    <row r="254" spans="1:3" x14ac:dyDescent="0.25">
      <c r="A254" s="30">
        <v>39524</v>
      </c>
      <c r="B254" s="20">
        <v>106.41453199999998</v>
      </c>
      <c r="C254" s="20">
        <v>113.08173300000001</v>
      </c>
    </row>
    <row r="255" spans="1:3" x14ac:dyDescent="0.25">
      <c r="A255" s="30">
        <v>39531</v>
      </c>
      <c r="B255" s="20">
        <v>106.904702</v>
      </c>
      <c r="C255" s="20">
        <v>114.401065</v>
      </c>
    </row>
    <row r="256" spans="1:3" x14ac:dyDescent="0.25">
      <c r="A256" s="30">
        <v>39538</v>
      </c>
      <c r="B256" s="20">
        <v>107.10092999999999</v>
      </c>
      <c r="C256" s="20">
        <v>114.786378</v>
      </c>
    </row>
    <row r="257" spans="1:3" x14ac:dyDescent="0.25">
      <c r="A257" s="30">
        <v>39545</v>
      </c>
      <c r="B257" s="20">
        <v>107.23669500000003</v>
      </c>
      <c r="C257" s="20">
        <v>115.46992700000001</v>
      </c>
    </row>
    <row r="258" spans="1:3" x14ac:dyDescent="0.25">
      <c r="A258" s="30">
        <v>39552</v>
      </c>
      <c r="B258" s="20">
        <v>107.61287</v>
      </c>
      <c r="C258" s="20">
        <v>116.50716700000001</v>
      </c>
    </row>
    <row r="259" spans="1:3" x14ac:dyDescent="0.25">
      <c r="A259" s="30">
        <v>39559</v>
      </c>
      <c r="B259" s="20">
        <v>108.571038</v>
      </c>
      <c r="C259" s="20">
        <v>118.056865</v>
      </c>
    </row>
    <row r="260" spans="1:3" x14ac:dyDescent="0.25">
      <c r="A260" s="30">
        <v>39566</v>
      </c>
      <c r="B260" s="20">
        <v>109.49959299999999</v>
      </c>
      <c r="C260" s="20">
        <v>119.09900300000001</v>
      </c>
    </row>
    <row r="261" spans="1:3" x14ac:dyDescent="0.25">
      <c r="A261" s="30">
        <v>39573</v>
      </c>
      <c r="B261" s="20">
        <v>110.297523</v>
      </c>
      <c r="C261" s="20">
        <v>120.36836300000002</v>
      </c>
    </row>
    <row r="262" spans="1:3" x14ac:dyDescent="0.25">
      <c r="A262" s="30">
        <v>39580</v>
      </c>
      <c r="B262" s="20">
        <v>111.042185</v>
      </c>
      <c r="C262" s="20">
        <v>121.48515300000001</v>
      </c>
    </row>
    <row r="263" spans="1:3" x14ac:dyDescent="0.25">
      <c r="A263" s="30">
        <v>39587</v>
      </c>
      <c r="B263" s="20">
        <v>112.959507</v>
      </c>
      <c r="C263" s="20">
        <v>124.50248300000001</v>
      </c>
    </row>
    <row r="264" spans="1:3" x14ac:dyDescent="0.25">
      <c r="A264" s="30">
        <v>39594</v>
      </c>
      <c r="B264" s="20">
        <v>114.78663800000001</v>
      </c>
      <c r="C264" s="20">
        <v>127.214268</v>
      </c>
    </row>
    <row r="265" spans="1:3" x14ac:dyDescent="0.25">
      <c r="A265" s="30">
        <v>39601</v>
      </c>
      <c r="B265" s="20">
        <v>116.026901</v>
      </c>
      <c r="C265" s="20">
        <v>128.823004</v>
      </c>
    </row>
    <row r="266" spans="1:3" x14ac:dyDescent="0.25">
      <c r="A266" s="30">
        <v>39608</v>
      </c>
      <c r="B266" s="20">
        <v>116.85714299999999</v>
      </c>
      <c r="C266" s="20">
        <v>129.68112399999998</v>
      </c>
    </row>
    <row r="267" spans="1:3" x14ac:dyDescent="0.25">
      <c r="A267" s="30">
        <v>39615</v>
      </c>
      <c r="B267" s="20">
        <v>117.69308400000001</v>
      </c>
      <c r="C267" s="20">
        <v>130.66208599999999</v>
      </c>
    </row>
    <row r="268" spans="1:3" x14ac:dyDescent="0.25">
      <c r="A268" s="30">
        <v>39622</v>
      </c>
      <c r="B268" s="20">
        <v>118.439536</v>
      </c>
      <c r="C268" s="20">
        <v>131.45034700000002</v>
      </c>
    </row>
    <row r="269" spans="1:3" x14ac:dyDescent="0.25">
      <c r="A269" s="30">
        <v>39629</v>
      </c>
      <c r="B269" s="20">
        <v>118.84484700000002</v>
      </c>
      <c r="C269" s="20">
        <v>132.03092599999999</v>
      </c>
    </row>
    <row r="270" spans="1:3" x14ac:dyDescent="0.25">
      <c r="A270" s="30">
        <v>39636</v>
      </c>
      <c r="B270" s="20">
        <v>119.27641</v>
      </c>
      <c r="C270" s="20">
        <v>132.552662</v>
      </c>
    </row>
    <row r="271" spans="1:3" x14ac:dyDescent="0.25">
      <c r="A271" s="30">
        <v>39643</v>
      </c>
      <c r="B271" s="20">
        <v>119.438039</v>
      </c>
      <c r="C271" s="20">
        <v>132.87205299999999</v>
      </c>
    </row>
    <row r="272" spans="1:3" x14ac:dyDescent="0.25">
      <c r="A272" s="30">
        <v>39650</v>
      </c>
      <c r="B272" s="20">
        <v>119.401111</v>
      </c>
      <c r="C272" s="20">
        <v>132.887911</v>
      </c>
    </row>
    <row r="273" spans="1:3" x14ac:dyDescent="0.25">
      <c r="A273" s="30">
        <v>39657</v>
      </c>
      <c r="B273" s="20">
        <v>116.91113999999999</v>
      </c>
      <c r="C273" s="20">
        <v>130.71054199999998</v>
      </c>
    </row>
    <row r="274" spans="1:3" x14ac:dyDescent="0.25">
      <c r="A274" s="30">
        <v>39664</v>
      </c>
      <c r="B274" s="20">
        <v>115.060215</v>
      </c>
      <c r="C274" s="20">
        <v>128.193622</v>
      </c>
    </row>
    <row r="275" spans="1:3" x14ac:dyDescent="0.25">
      <c r="A275" s="30">
        <v>39671</v>
      </c>
      <c r="B275" s="20">
        <v>113.922513</v>
      </c>
      <c r="C275" s="20">
        <v>126.19607800000001</v>
      </c>
    </row>
    <row r="276" spans="1:3" x14ac:dyDescent="0.25">
      <c r="A276" s="30">
        <v>39678</v>
      </c>
      <c r="B276" s="20">
        <v>112.21504400000001</v>
      </c>
      <c r="C276" s="20">
        <v>124.09707000000002</v>
      </c>
    </row>
    <row r="277" spans="1:3" x14ac:dyDescent="0.25">
      <c r="A277" s="30">
        <v>39685</v>
      </c>
      <c r="B277" s="20">
        <v>112.02256100000001</v>
      </c>
      <c r="C277" s="20">
        <v>123.73582300000001</v>
      </c>
    </row>
    <row r="278" spans="1:3" x14ac:dyDescent="0.25">
      <c r="A278" s="30">
        <v>39692</v>
      </c>
      <c r="B278" s="20">
        <v>112.19775800000001</v>
      </c>
      <c r="C278" s="20">
        <v>123.88610200000002</v>
      </c>
    </row>
    <row r="279" spans="1:3" x14ac:dyDescent="0.25">
      <c r="A279" s="30">
        <v>39699</v>
      </c>
      <c r="B279" s="20">
        <v>112.546851</v>
      </c>
      <c r="C279" s="20">
        <v>124.196186</v>
      </c>
    </row>
    <row r="280" spans="1:3" x14ac:dyDescent="0.25">
      <c r="A280" s="30">
        <v>39706</v>
      </c>
      <c r="B280" s="20">
        <v>112.51230999999999</v>
      </c>
      <c r="C280" s="20">
        <v>124.143165</v>
      </c>
    </row>
    <row r="281" spans="1:3" x14ac:dyDescent="0.25">
      <c r="A281" s="30">
        <v>39713</v>
      </c>
      <c r="B281" s="20">
        <v>110.81019999999999</v>
      </c>
      <c r="C281" s="20">
        <v>122.609331</v>
      </c>
    </row>
    <row r="282" spans="1:3" x14ac:dyDescent="0.25">
      <c r="A282" s="30">
        <v>39720</v>
      </c>
      <c r="B282" s="20">
        <v>109.84891</v>
      </c>
      <c r="C282" s="20">
        <v>121.64725299999999</v>
      </c>
    </row>
    <row r="283" spans="1:3" x14ac:dyDescent="0.25">
      <c r="A283" s="30">
        <v>39727</v>
      </c>
      <c r="B283" s="20">
        <v>109.452068</v>
      </c>
      <c r="C283" s="20">
        <v>121.13648599999999</v>
      </c>
    </row>
    <row r="284" spans="1:3" x14ac:dyDescent="0.25">
      <c r="A284" s="30">
        <v>39734</v>
      </c>
      <c r="B284" s="20">
        <v>107.03952900000002</v>
      </c>
      <c r="C284" s="20">
        <v>118.42286</v>
      </c>
    </row>
    <row r="285" spans="1:3" x14ac:dyDescent="0.25">
      <c r="A285" s="30">
        <v>39741</v>
      </c>
      <c r="B285" s="20">
        <v>102.658131</v>
      </c>
      <c r="C285" s="20">
        <v>114.31017199999999</v>
      </c>
    </row>
    <row r="286" spans="1:3" x14ac:dyDescent="0.25">
      <c r="A286" s="30">
        <v>39748</v>
      </c>
      <c r="B286" s="20">
        <v>98.622067999999999</v>
      </c>
      <c r="C286" s="20">
        <v>111.010963</v>
      </c>
    </row>
    <row r="287" spans="1:3" x14ac:dyDescent="0.25">
      <c r="A287" s="30">
        <v>39755</v>
      </c>
      <c r="B287" s="20">
        <v>97.399640999999988</v>
      </c>
      <c r="C287" s="20">
        <v>109.86699700000001</v>
      </c>
    </row>
    <row r="288" spans="1:3" x14ac:dyDescent="0.25">
      <c r="A288" s="30">
        <v>39762</v>
      </c>
      <c r="B288" s="20">
        <v>95.890529999999998</v>
      </c>
      <c r="C288" s="20">
        <v>109.12974300000002</v>
      </c>
    </row>
    <row r="289" spans="1:3" x14ac:dyDescent="0.25">
      <c r="A289" s="30">
        <v>39769</v>
      </c>
      <c r="B289" s="20">
        <v>94.832461000000009</v>
      </c>
      <c r="C289" s="20">
        <v>108.72693900000002</v>
      </c>
    </row>
    <row r="290" spans="1:3" x14ac:dyDescent="0.25">
      <c r="A290" s="30">
        <v>39776</v>
      </c>
      <c r="B290" s="20">
        <v>92.787666000000002</v>
      </c>
      <c r="C290" s="20">
        <v>107.778352</v>
      </c>
    </row>
    <row r="291" spans="1:3" x14ac:dyDescent="0.25">
      <c r="A291" s="30">
        <v>39783</v>
      </c>
      <c r="B291" s="20">
        <v>91.470286000000002</v>
      </c>
      <c r="C291" s="20">
        <v>106.56166999999999</v>
      </c>
    </row>
    <row r="292" spans="1:3" x14ac:dyDescent="0.25">
      <c r="A292" s="30">
        <v>39790</v>
      </c>
      <c r="B292" s="20">
        <v>90.156317000000001</v>
      </c>
      <c r="C292" s="20">
        <v>104.86512299999998</v>
      </c>
    </row>
    <row r="293" spans="1:3" x14ac:dyDescent="0.25">
      <c r="A293" s="30">
        <v>39797</v>
      </c>
      <c r="B293" s="20">
        <v>89.065689000000006</v>
      </c>
      <c r="C293" s="20">
        <v>101.240612</v>
      </c>
    </row>
    <row r="294" spans="1:3" x14ac:dyDescent="0.25">
      <c r="A294" s="30">
        <v>39804</v>
      </c>
      <c r="B294" s="20">
        <v>88.014310000000009</v>
      </c>
      <c r="C294" s="20">
        <v>99.937153000000009</v>
      </c>
    </row>
    <row r="295" spans="1:3" x14ac:dyDescent="0.25">
      <c r="A295" s="30">
        <v>39811</v>
      </c>
      <c r="B295" s="20">
        <v>87.344305000000006</v>
      </c>
      <c r="C295" s="20">
        <v>99.17337999999998</v>
      </c>
    </row>
    <row r="296" spans="1:3" x14ac:dyDescent="0.25">
      <c r="A296" s="30">
        <v>39818</v>
      </c>
      <c r="B296" s="20">
        <v>85.422568999999996</v>
      </c>
      <c r="C296" s="20">
        <v>97.570595000000012</v>
      </c>
    </row>
    <row r="297" spans="1:3" x14ac:dyDescent="0.25">
      <c r="A297" s="30">
        <v>39825</v>
      </c>
      <c r="B297" s="20">
        <v>86.018714000000003</v>
      </c>
      <c r="C297" s="20">
        <v>98.316420999999991</v>
      </c>
    </row>
    <row r="298" spans="1:3" x14ac:dyDescent="0.25">
      <c r="A298" s="30">
        <v>39832</v>
      </c>
      <c r="B298" s="20">
        <v>86.194496000000015</v>
      </c>
      <c r="C298" s="20">
        <v>98.448597000000007</v>
      </c>
    </row>
    <row r="299" spans="1:3" x14ac:dyDescent="0.25">
      <c r="A299" s="30">
        <v>39839</v>
      </c>
      <c r="B299" s="20">
        <v>87.417686000000003</v>
      </c>
      <c r="C299" s="20">
        <v>99.385249999999999</v>
      </c>
    </row>
    <row r="300" spans="1:3" x14ac:dyDescent="0.25">
      <c r="A300" s="30">
        <v>39846</v>
      </c>
      <c r="B300" s="20">
        <v>88.160800999999992</v>
      </c>
      <c r="C300" s="20">
        <v>99.821377999999996</v>
      </c>
    </row>
    <row r="301" spans="1:3" x14ac:dyDescent="0.25">
      <c r="A301" s="30">
        <v>39853</v>
      </c>
      <c r="B301" s="20">
        <v>89.276794999999993</v>
      </c>
      <c r="C301" s="20">
        <v>100.31308300000001</v>
      </c>
    </row>
    <row r="302" spans="1:3" x14ac:dyDescent="0.25">
      <c r="A302" s="30">
        <v>39860</v>
      </c>
      <c r="B302" s="20">
        <v>90.120513000000003</v>
      </c>
      <c r="C302" s="20">
        <v>100.858645</v>
      </c>
    </row>
    <row r="303" spans="1:3" x14ac:dyDescent="0.25">
      <c r="A303" s="30">
        <v>39867</v>
      </c>
      <c r="B303" s="20">
        <v>90.331889000000018</v>
      </c>
      <c r="C303" s="20">
        <v>100.81457</v>
      </c>
    </row>
    <row r="304" spans="1:3" x14ac:dyDescent="0.25">
      <c r="A304" s="30">
        <v>39874</v>
      </c>
      <c r="B304" s="20">
        <v>90.28252599999999</v>
      </c>
      <c r="C304" s="20">
        <v>100.64411299999999</v>
      </c>
    </row>
    <row r="305" spans="1:3" x14ac:dyDescent="0.25">
      <c r="A305" s="30">
        <v>39881</v>
      </c>
      <c r="B305" s="20">
        <v>90.153572000000011</v>
      </c>
      <c r="C305" s="20">
        <v>100.02847</v>
      </c>
    </row>
    <row r="306" spans="1:3" x14ac:dyDescent="0.25">
      <c r="A306" s="30">
        <v>39888</v>
      </c>
      <c r="B306" s="20">
        <v>90.158703999999986</v>
      </c>
      <c r="C306" s="20">
        <v>99.821476000000004</v>
      </c>
    </row>
    <row r="307" spans="1:3" x14ac:dyDescent="0.25">
      <c r="A307" s="30">
        <v>39895</v>
      </c>
      <c r="B307" s="20">
        <v>90.164739000000012</v>
      </c>
      <c r="C307" s="20">
        <v>99.520951000000011</v>
      </c>
    </row>
    <row r="308" spans="1:3" x14ac:dyDescent="0.25">
      <c r="A308" s="30">
        <v>39902</v>
      </c>
      <c r="B308" s="20">
        <v>91.345055000000002</v>
      </c>
      <c r="C308" s="20">
        <v>99.975093000000001</v>
      </c>
    </row>
    <row r="309" spans="1:3" x14ac:dyDescent="0.25">
      <c r="A309" s="30">
        <v>39909</v>
      </c>
      <c r="B309" s="20">
        <v>93.717652999999999</v>
      </c>
      <c r="C309" s="20">
        <v>102.143905</v>
      </c>
    </row>
    <row r="310" spans="1:3" x14ac:dyDescent="0.25">
      <c r="A310" s="30">
        <v>39916</v>
      </c>
      <c r="B310" s="20">
        <v>94.108026999999993</v>
      </c>
      <c r="C310" s="20">
        <v>102.436117</v>
      </c>
    </row>
    <row r="311" spans="1:3" x14ac:dyDescent="0.25">
      <c r="A311" s="30">
        <v>39923</v>
      </c>
      <c r="B311" s="20">
        <v>94.623217999999994</v>
      </c>
      <c r="C311" s="20">
        <v>102.706221</v>
      </c>
    </row>
    <row r="312" spans="1:3" x14ac:dyDescent="0.25">
      <c r="A312" s="30">
        <v>39930</v>
      </c>
      <c r="B312" s="20">
        <v>95.133962000000011</v>
      </c>
      <c r="C312" s="20">
        <v>102.829212</v>
      </c>
    </row>
    <row r="313" spans="1:3" x14ac:dyDescent="0.25">
      <c r="A313" s="30">
        <v>39937</v>
      </c>
      <c r="B313" s="20">
        <v>95.595408000000006</v>
      </c>
      <c r="C313" s="20">
        <v>102.79798900000002</v>
      </c>
    </row>
    <row r="314" spans="1:3" x14ac:dyDescent="0.25">
      <c r="A314" s="30">
        <v>39944</v>
      </c>
      <c r="B314" s="20">
        <v>96.586976000000007</v>
      </c>
      <c r="C314" s="20">
        <v>103.09914000000001</v>
      </c>
    </row>
    <row r="315" spans="1:3" x14ac:dyDescent="0.25">
      <c r="A315" s="30">
        <v>39951</v>
      </c>
      <c r="B315" s="20">
        <v>97.544747999999998</v>
      </c>
      <c r="C315" s="20">
        <v>103.36646500000001</v>
      </c>
    </row>
    <row r="316" spans="1:3" x14ac:dyDescent="0.25">
      <c r="A316" s="30">
        <v>39958</v>
      </c>
      <c r="B316" s="20">
        <v>98.899267000000009</v>
      </c>
      <c r="C316" s="20">
        <v>103.54596100000001</v>
      </c>
    </row>
    <row r="317" spans="1:3" x14ac:dyDescent="0.25">
      <c r="A317" s="30">
        <v>39965</v>
      </c>
      <c r="B317" s="20">
        <v>99.385001999999986</v>
      </c>
      <c r="C317" s="20">
        <v>103.552087</v>
      </c>
    </row>
    <row r="318" spans="1:3" x14ac:dyDescent="0.25">
      <c r="A318" s="30">
        <v>39972</v>
      </c>
      <c r="B318" s="20">
        <v>100.58954800000001</v>
      </c>
      <c r="C318" s="20">
        <v>103.77838700000001</v>
      </c>
    </row>
    <row r="319" spans="1:3" x14ac:dyDescent="0.25">
      <c r="A319" s="30">
        <v>39979</v>
      </c>
      <c r="B319" s="20">
        <v>101.97936300000001</v>
      </c>
      <c r="C319" s="20">
        <v>104.50103899999999</v>
      </c>
    </row>
    <row r="320" spans="1:3" x14ac:dyDescent="0.25">
      <c r="A320" s="30">
        <v>39986</v>
      </c>
      <c r="B320" s="20">
        <v>102.80786200000001</v>
      </c>
      <c r="C320" s="20">
        <v>104.91693100000001</v>
      </c>
    </row>
    <row r="321" spans="1:3" x14ac:dyDescent="0.25">
      <c r="A321" s="30">
        <v>39993</v>
      </c>
      <c r="B321" s="20">
        <v>103.302665</v>
      </c>
      <c r="C321" s="20">
        <v>105.052808</v>
      </c>
    </row>
    <row r="322" spans="1:3" x14ac:dyDescent="0.25">
      <c r="A322" s="30">
        <v>40000</v>
      </c>
      <c r="B322" s="20">
        <v>103.566712</v>
      </c>
      <c r="C322" s="20">
        <v>105.10804300000001</v>
      </c>
    </row>
    <row r="323" spans="1:3" x14ac:dyDescent="0.25">
      <c r="A323" s="30">
        <v>40007</v>
      </c>
      <c r="B323" s="20">
        <v>102.784542</v>
      </c>
      <c r="C323" s="20">
        <v>104.043972</v>
      </c>
    </row>
    <row r="324" spans="1:3" x14ac:dyDescent="0.25">
      <c r="A324" s="30">
        <v>40014</v>
      </c>
      <c r="B324" s="20">
        <v>102.219436</v>
      </c>
      <c r="C324" s="20">
        <v>102.99478300000001</v>
      </c>
    </row>
    <row r="325" spans="1:3" x14ac:dyDescent="0.25">
      <c r="A325" s="30">
        <v>40021</v>
      </c>
      <c r="B325" s="20">
        <v>102.17393200000001</v>
      </c>
      <c r="C325" s="20">
        <v>102.90580000000001</v>
      </c>
    </row>
    <row r="326" spans="1:3" x14ac:dyDescent="0.25">
      <c r="A326" s="30">
        <v>40028</v>
      </c>
      <c r="B326" s="20">
        <v>102.35533099999999</v>
      </c>
      <c r="C326" s="20">
        <v>103.20272199999999</v>
      </c>
    </row>
    <row r="327" spans="1:3" x14ac:dyDescent="0.25">
      <c r="A327" s="30">
        <v>40035</v>
      </c>
      <c r="B327" s="20">
        <v>103.011629</v>
      </c>
      <c r="C327" s="20">
        <v>103.79442800000001</v>
      </c>
    </row>
    <row r="328" spans="1:3" x14ac:dyDescent="0.25">
      <c r="A328" s="30">
        <v>40042</v>
      </c>
      <c r="B328" s="20">
        <v>103.955395</v>
      </c>
      <c r="C328" s="20">
        <v>104.449727</v>
      </c>
    </row>
    <row r="329" spans="1:3" x14ac:dyDescent="0.25">
      <c r="A329" s="30">
        <v>40049</v>
      </c>
      <c r="B329" s="20">
        <v>104.69857999999999</v>
      </c>
      <c r="C329" s="20">
        <v>105.109871</v>
      </c>
    </row>
    <row r="330" spans="1:3" x14ac:dyDescent="0.25">
      <c r="A330" s="30">
        <v>40056</v>
      </c>
      <c r="B330" s="20">
        <v>105.10995600000001</v>
      </c>
      <c r="C330" s="20">
        <v>105.50102799999999</v>
      </c>
    </row>
    <row r="331" spans="1:3" x14ac:dyDescent="0.25">
      <c r="A331" s="30">
        <v>40063</v>
      </c>
      <c r="B331" s="20">
        <v>106.850234</v>
      </c>
      <c r="C331" s="20">
        <v>107.30015999999999</v>
      </c>
    </row>
    <row r="332" spans="1:3" x14ac:dyDescent="0.25">
      <c r="A332" s="30">
        <v>40070</v>
      </c>
      <c r="B332" s="20">
        <v>106.431934</v>
      </c>
      <c r="C332" s="20">
        <v>107.08787800000002</v>
      </c>
    </row>
    <row r="333" spans="1:3" x14ac:dyDescent="0.25">
      <c r="A333" s="30">
        <v>40077</v>
      </c>
      <c r="B333" s="20">
        <v>105.95612400000002</v>
      </c>
      <c r="C333" s="20">
        <v>106.79198000000001</v>
      </c>
    </row>
    <row r="334" spans="1:3" x14ac:dyDescent="0.25">
      <c r="A334" s="30">
        <v>40084</v>
      </c>
      <c r="B334" s="20">
        <v>105.43691600000001</v>
      </c>
      <c r="C334" s="20">
        <v>106.391081</v>
      </c>
    </row>
    <row r="335" spans="1:3" x14ac:dyDescent="0.25">
      <c r="A335" s="30">
        <v>40091</v>
      </c>
      <c r="B335" s="20">
        <v>104.867458</v>
      </c>
      <c r="C335" s="20">
        <v>105.847508</v>
      </c>
    </row>
    <row r="336" spans="1:3" x14ac:dyDescent="0.25">
      <c r="A336" s="30">
        <v>40098</v>
      </c>
      <c r="B336" s="20">
        <v>104.71270100000001</v>
      </c>
      <c r="C336" s="20">
        <v>105.68810999999999</v>
      </c>
    </row>
    <row r="337" spans="1:3" x14ac:dyDescent="0.25">
      <c r="A337" s="30">
        <v>40105</v>
      </c>
      <c r="B337" s="20">
        <v>105.08438200000001</v>
      </c>
      <c r="C337" s="20">
        <v>106.27989399999998</v>
      </c>
    </row>
    <row r="338" spans="1:3" x14ac:dyDescent="0.25">
      <c r="A338" s="30">
        <v>40112</v>
      </c>
      <c r="B338" s="20">
        <v>106.75587300000001</v>
      </c>
      <c r="C338" s="20">
        <v>107.778406</v>
      </c>
    </row>
    <row r="339" spans="1:3" x14ac:dyDescent="0.25">
      <c r="A339" s="30">
        <v>40119</v>
      </c>
      <c r="B339" s="20">
        <v>107.43145800000001</v>
      </c>
      <c r="C339" s="20">
        <v>108.510193</v>
      </c>
    </row>
    <row r="340" spans="1:3" x14ac:dyDescent="0.25">
      <c r="A340" s="30">
        <v>40126</v>
      </c>
      <c r="B340" s="20">
        <v>108.10007800000001</v>
      </c>
      <c r="C340" s="20">
        <v>109.351895</v>
      </c>
    </row>
    <row r="341" spans="1:3" x14ac:dyDescent="0.25">
      <c r="A341" s="30">
        <v>40133</v>
      </c>
      <c r="B341" s="20">
        <v>108.483895</v>
      </c>
      <c r="C341" s="20">
        <v>109.64535600000001</v>
      </c>
    </row>
    <row r="342" spans="1:3" x14ac:dyDescent="0.25">
      <c r="A342" s="30">
        <v>40140</v>
      </c>
      <c r="B342" s="20">
        <v>108.73341000000001</v>
      </c>
      <c r="C342" s="20">
        <v>109.871875</v>
      </c>
    </row>
    <row r="343" spans="1:3" x14ac:dyDescent="0.25">
      <c r="A343" s="30">
        <v>40147</v>
      </c>
      <c r="B343" s="20">
        <v>108.79216099999999</v>
      </c>
      <c r="C343" s="20">
        <v>109.98578800000001</v>
      </c>
    </row>
    <row r="344" spans="1:3" x14ac:dyDescent="0.25">
      <c r="A344" s="30">
        <v>40154</v>
      </c>
      <c r="B344" s="20">
        <v>108.637429</v>
      </c>
      <c r="C344" s="20">
        <v>109.871982</v>
      </c>
    </row>
    <row r="345" spans="1:3" x14ac:dyDescent="0.25">
      <c r="A345" s="30">
        <v>40161</v>
      </c>
      <c r="B345" s="20">
        <v>108.49736899999999</v>
      </c>
      <c r="C345" s="20">
        <v>109.568286</v>
      </c>
    </row>
    <row r="346" spans="1:3" x14ac:dyDescent="0.25">
      <c r="A346" s="30">
        <v>40168</v>
      </c>
      <c r="B346" s="20">
        <v>107.466071</v>
      </c>
      <c r="C346" s="20">
        <v>109.126373</v>
      </c>
    </row>
    <row r="347" spans="1:3" x14ac:dyDescent="0.25">
      <c r="A347" s="30">
        <v>40175</v>
      </c>
      <c r="B347" s="20">
        <v>107.44304199999999</v>
      </c>
      <c r="C347" s="20">
        <v>109.171881</v>
      </c>
    </row>
    <row r="348" spans="1:3" x14ac:dyDescent="0.25">
      <c r="A348" s="30">
        <v>40182</v>
      </c>
      <c r="B348" s="20">
        <v>109.34044399999999</v>
      </c>
      <c r="C348" s="20">
        <v>111.075737</v>
      </c>
    </row>
    <row r="349" spans="1:3" x14ac:dyDescent="0.25">
      <c r="A349" s="30">
        <v>40189</v>
      </c>
      <c r="B349" s="20">
        <v>110.72232100000001</v>
      </c>
      <c r="C349" s="20">
        <v>112.593144</v>
      </c>
    </row>
    <row r="350" spans="1:3" x14ac:dyDescent="0.25">
      <c r="A350" s="30">
        <v>40196</v>
      </c>
      <c r="B350" s="20">
        <v>111.601865</v>
      </c>
      <c r="C350" s="20">
        <v>113.38911099999999</v>
      </c>
    </row>
    <row r="351" spans="1:3" x14ac:dyDescent="0.25">
      <c r="A351" s="30">
        <v>40203</v>
      </c>
      <c r="B351" s="20">
        <v>111.86565400000002</v>
      </c>
      <c r="C351" s="20">
        <v>113.711136</v>
      </c>
    </row>
    <row r="352" spans="1:3" x14ac:dyDescent="0.25">
      <c r="A352" s="30">
        <v>40210</v>
      </c>
      <c r="B352" s="20">
        <v>111.90562199999999</v>
      </c>
      <c r="C352" s="20">
        <v>113.74896400000002</v>
      </c>
    </row>
    <row r="353" spans="1:3" x14ac:dyDescent="0.25">
      <c r="A353" s="30">
        <v>40217</v>
      </c>
      <c r="B353" s="20">
        <v>111.95014099999999</v>
      </c>
      <c r="C353" s="20">
        <v>113.790274</v>
      </c>
    </row>
    <row r="354" spans="1:3" x14ac:dyDescent="0.25">
      <c r="A354" s="30">
        <v>40224</v>
      </c>
      <c r="B354" s="20">
        <v>111.892903</v>
      </c>
      <c r="C354" s="20">
        <v>113.67892399999999</v>
      </c>
    </row>
    <row r="355" spans="1:3" x14ac:dyDescent="0.25">
      <c r="A355" s="30">
        <v>40231</v>
      </c>
      <c r="B355" s="20">
        <v>111.56485600000001</v>
      </c>
      <c r="C355" s="20">
        <v>112.75824700000001</v>
      </c>
    </row>
    <row r="356" spans="1:3" x14ac:dyDescent="0.25">
      <c r="A356" s="30">
        <v>40238</v>
      </c>
      <c r="B356" s="20">
        <v>112.41734299999999</v>
      </c>
      <c r="C356" s="20">
        <v>113.407348</v>
      </c>
    </row>
    <row r="357" spans="1:3" x14ac:dyDescent="0.25">
      <c r="A357" s="30">
        <v>40245</v>
      </c>
      <c r="B357" s="20">
        <v>113.71174400000002</v>
      </c>
      <c r="C357" s="20">
        <v>114.683616</v>
      </c>
    </row>
    <row r="358" spans="1:3" x14ac:dyDescent="0.25">
      <c r="A358" s="30">
        <v>40252</v>
      </c>
      <c r="B358" s="20">
        <v>115.458187</v>
      </c>
      <c r="C358" s="20">
        <v>116.20988199999999</v>
      </c>
    </row>
    <row r="359" spans="1:3" x14ac:dyDescent="0.25">
      <c r="A359" s="30">
        <v>40259</v>
      </c>
      <c r="B359" s="20">
        <v>116.590958</v>
      </c>
      <c r="C359" s="20">
        <v>117.282988</v>
      </c>
    </row>
    <row r="360" spans="1:3" x14ac:dyDescent="0.25">
      <c r="A360" s="30">
        <v>40266</v>
      </c>
      <c r="B360" s="20">
        <v>117.28185100000002</v>
      </c>
      <c r="C360" s="20">
        <v>118.206566</v>
      </c>
    </row>
    <row r="361" spans="1:3" x14ac:dyDescent="0.25">
      <c r="A361" s="30">
        <v>40273</v>
      </c>
      <c r="B361" s="20">
        <v>119.286053</v>
      </c>
      <c r="C361" s="20">
        <v>120.08948700000001</v>
      </c>
    </row>
    <row r="362" spans="1:3" x14ac:dyDescent="0.25">
      <c r="A362" s="30">
        <v>40280</v>
      </c>
      <c r="B362" s="20">
        <v>119.94229500000002</v>
      </c>
      <c r="C362" s="20">
        <v>121.11309399999999</v>
      </c>
    </row>
    <row r="363" spans="1:3" x14ac:dyDescent="0.25">
      <c r="A363" s="30">
        <v>40287</v>
      </c>
      <c r="B363" s="20">
        <v>120.554956</v>
      </c>
      <c r="C363" s="20">
        <v>121.743392</v>
      </c>
    </row>
    <row r="364" spans="1:3" x14ac:dyDescent="0.25">
      <c r="A364" s="30">
        <v>40294</v>
      </c>
      <c r="B364" s="20">
        <v>120.987002</v>
      </c>
      <c r="C364" s="20">
        <v>122.30851200000001</v>
      </c>
    </row>
    <row r="365" spans="1:3" x14ac:dyDescent="0.25">
      <c r="A365" s="30">
        <v>40301</v>
      </c>
      <c r="B365" s="20">
        <v>121.18373300000002</v>
      </c>
      <c r="C365" s="20">
        <v>122.681623</v>
      </c>
    </row>
    <row r="366" spans="1:3" x14ac:dyDescent="0.25">
      <c r="A366" s="30">
        <v>40308</v>
      </c>
      <c r="B366" s="20">
        <v>121.310311</v>
      </c>
      <c r="C366" s="20">
        <v>122.81698899999998</v>
      </c>
    </row>
    <row r="367" spans="1:3" x14ac:dyDescent="0.25">
      <c r="A367" s="30">
        <v>40315</v>
      </c>
      <c r="B367" s="20">
        <v>121.30394699999999</v>
      </c>
      <c r="C367" s="20">
        <v>122.83394299999999</v>
      </c>
    </row>
    <row r="368" spans="1:3" x14ac:dyDescent="0.25">
      <c r="A368" s="30">
        <v>40322</v>
      </c>
      <c r="B368" s="20">
        <v>119.92543199999999</v>
      </c>
      <c r="C368" s="20">
        <v>121.92259700000001</v>
      </c>
    </row>
    <row r="369" spans="1:3" x14ac:dyDescent="0.25">
      <c r="A369" s="30">
        <v>40329</v>
      </c>
      <c r="B369" s="20">
        <v>118.542993</v>
      </c>
      <c r="C369" s="20">
        <v>120.75644499999999</v>
      </c>
    </row>
    <row r="370" spans="1:3" x14ac:dyDescent="0.25">
      <c r="A370" s="30">
        <v>40336</v>
      </c>
      <c r="B370" s="20">
        <v>118.204835</v>
      </c>
      <c r="C370" s="20">
        <v>120.39722499999999</v>
      </c>
    </row>
    <row r="371" spans="1:3" x14ac:dyDescent="0.25">
      <c r="A371" s="30">
        <v>40343</v>
      </c>
      <c r="B371" s="20">
        <v>117.86583200000001</v>
      </c>
      <c r="C371" s="20">
        <v>120.207196</v>
      </c>
    </row>
    <row r="372" spans="1:3" x14ac:dyDescent="0.25">
      <c r="A372" s="30">
        <v>40350</v>
      </c>
      <c r="B372" s="20">
        <v>117.80199100000002</v>
      </c>
      <c r="C372" s="20">
        <v>120.388271</v>
      </c>
    </row>
    <row r="373" spans="1:3" x14ac:dyDescent="0.25">
      <c r="A373" s="30">
        <v>40357</v>
      </c>
      <c r="B373" s="20">
        <v>117.877241</v>
      </c>
      <c r="C373" s="20">
        <v>120.37993700000001</v>
      </c>
    </row>
    <row r="374" spans="1:3" x14ac:dyDescent="0.25">
      <c r="A374" s="30">
        <v>40364</v>
      </c>
      <c r="B374" s="20">
        <v>117.90912900000001</v>
      </c>
      <c r="C374" s="20">
        <v>120.43722799999999</v>
      </c>
    </row>
    <row r="375" spans="1:3" x14ac:dyDescent="0.25">
      <c r="A375" s="30">
        <v>40371</v>
      </c>
      <c r="B375" s="20">
        <v>117.39348100000001</v>
      </c>
      <c r="C375" s="20">
        <v>119.782324</v>
      </c>
    </row>
    <row r="376" spans="1:3" x14ac:dyDescent="0.25">
      <c r="A376" s="30">
        <v>40378</v>
      </c>
      <c r="B376" s="20">
        <v>116.84867799999999</v>
      </c>
      <c r="C376" s="20">
        <v>119.23992200000001</v>
      </c>
    </row>
    <row r="377" spans="1:3" x14ac:dyDescent="0.25">
      <c r="A377" s="30">
        <v>40385</v>
      </c>
      <c r="B377" s="20">
        <v>116.61429799999999</v>
      </c>
      <c r="C377" s="20">
        <v>119.025333</v>
      </c>
    </row>
    <row r="378" spans="1:3" x14ac:dyDescent="0.25">
      <c r="A378" s="30">
        <v>40392</v>
      </c>
      <c r="B378" s="20">
        <v>116.50902600000001</v>
      </c>
      <c r="C378" s="20">
        <v>119.028459</v>
      </c>
    </row>
    <row r="379" spans="1:3" x14ac:dyDescent="0.25">
      <c r="A379" s="30">
        <v>40399</v>
      </c>
      <c r="B379" s="20">
        <v>116.345645</v>
      </c>
      <c r="C379" s="20">
        <v>118.944106</v>
      </c>
    </row>
    <row r="380" spans="1:3" x14ac:dyDescent="0.25">
      <c r="A380" s="30">
        <v>40406</v>
      </c>
      <c r="B380" s="20">
        <v>116.337238</v>
      </c>
      <c r="C380" s="20">
        <v>118.786676</v>
      </c>
    </row>
    <row r="381" spans="1:3" x14ac:dyDescent="0.25">
      <c r="A381" s="30">
        <v>40413</v>
      </c>
      <c r="B381" s="20">
        <v>115.64259799999999</v>
      </c>
      <c r="C381" s="20">
        <v>117.90044499999999</v>
      </c>
    </row>
    <row r="382" spans="1:3" x14ac:dyDescent="0.25">
      <c r="A382" s="30">
        <v>40420</v>
      </c>
      <c r="B382" s="20">
        <v>114.98343899999999</v>
      </c>
      <c r="C382" s="20">
        <v>117.370968</v>
      </c>
    </row>
    <row r="383" spans="1:3" x14ac:dyDescent="0.25">
      <c r="A383" s="30">
        <v>40427</v>
      </c>
      <c r="B383" s="20">
        <v>114.59094599999999</v>
      </c>
      <c r="C383" s="20">
        <v>117.088216</v>
      </c>
    </row>
    <row r="384" spans="1:3" x14ac:dyDescent="0.25">
      <c r="A384" s="30">
        <v>40434</v>
      </c>
      <c r="B384" s="20">
        <v>114.656544</v>
      </c>
      <c r="C384" s="20">
        <v>117.17352400000001</v>
      </c>
    </row>
    <row r="385" spans="1:3" x14ac:dyDescent="0.25">
      <c r="A385" s="30">
        <v>40441</v>
      </c>
      <c r="B385" s="20">
        <v>115.06469100000001</v>
      </c>
      <c r="C385" s="20">
        <v>117.719341</v>
      </c>
    </row>
    <row r="386" spans="1:3" x14ac:dyDescent="0.25">
      <c r="A386" s="30">
        <v>40448</v>
      </c>
      <c r="B386" s="20">
        <v>115.394465</v>
      </c>
      <c r="C386" s="20">
        <v>118.10556099999999</v>
      </c>
    </row>
    <row r="387" spans="1:3" x14ac:dyDescent="0.25">
      <c r="A387" s="30">
        <v>40455</v>
      </c>
      <c r="B387" s="20">
        <v>116.01308499999999</v>
      </c>
      <c r="C387" s="20">
        <v>118.970308</v>
      </c>
    </row>
    <row r="388" spans="1:3" x14ac:dyDescent="0.25">
      <c r="A388" s="30">
        <v>40462</v>
      </c>
      <c r="B388" s="20">
        <v>116.78295899999999</v>
      </c>
      <c r="C388" s="20">
        <v>119.773901</v>
      </c>
    </row>
    <row r="389" spans="1:3" x14ac:dyDescent="0.25">
      <c r="A389" s="30">
        <v>40469</v>
      </c>
      <c r="B389" s="20">
        <v>117.283602</v>
      </c>
      <c r="C389" s="20">
        <v>120.603211</v>
      </c>
    </row>
    <row r="390" spans="1:3" x14ac:dyDescent="0.25">
      <c r="A390" s="30">
        <v>40476</v>
      </c>
      <c r="B390" s="20">
        <v>117.73926400000002</v>
      </c>
      <c r="C390" s="20">
        <v>121.17402199999999</v>
      </c>
    </row>
    <row r="391" spans="1:3" x14ac:dyDescent="0.25">
      <c r="A391" s="30">
        <v>40483</v>
      </c>
      <c r="B391" s="20">
        <v>118.17751500000001</v>
      </c>
      <c r="C391" s="20">
        <v>121.66444199999999</v>
      </c>
    </row>
    <row r="392" spans="1:3" x14ac:dyDescent="0.25">
      <c r="A392" s="30">
        <v>40490</v>
      </c>
      <c r="B392" s="20">
        <v>118.671395</v>
      </c>
      <c r="C392" s="20">
        <v>122.19178500000001</v>
      </c>
    </row>
    <row r="393" spans="1:3" x14ac:dyDescent="0.25">
      <c r="A393" s="30">
        <v>40497</v>
      </c>
      <c r="B393" s="20">
        <v>118.797061</v>
      </c>
      <c r="C393" s="20">
        <v>122.505723</v>
      </c>
    </row>
    <row r="394" spans="1:3" x14ac:dyDescent="0.25">
      <c r="A394" s="30">
        <v>40504</v>
      </c>
      <c r="B394" s="20">
        <v>118.98856600000001</v>
      </c>
      <c r="C394" s="20">
        <v>122.74464400000001</v>
      </c>
    </row>
    <row r="395" spans="1:3" x14ac:dyDescent="0.25">
      <c r="A395" s="30">
        <v>40511</v>
      </c>
      <c r="B395" s="20">
        <v>119.207667</v>
      </c>
      <c r="C395" s="20">
        <v>123.200039</v>
      </c>
    </row>
    <row r="396" spans="1:3" x14ac:dyDescent="0.25">
      <c r="A396" s="30">
        <v>40518</v>
      </c>
      <c r="B396" s="20">
        <v>120.541506</v>
      </c>
      <c r="C396" s="20">
        <v>124.61784</v>
      </c>
    </row>
    <row r="397" spans="1:3" x14ac:dyDescent="0.25">
      <c r="A397" s="30">
        <v>40525</v>
      </c>
      <c r="B397" s="20">
        <v>121.681916</v>
      </c>
      <c r="C397" s="20">
        <v>125.774781</v>
      </c>
    </row>
    <row r="398" spans="1:3" x14ac:dyDescent="0.25">
      <c r="A398" s="30">
        <v>40532</v>
      </c>
      <c r="B398" s="20">
        <v>122.309134</v>
      </c>
      <c r="C398" s="20">
        <v>126.52223799999999</v>
      </c>
    </row>
    <row r="399" spans="1:3" x14ac:dyDescent="0.25">
      <c r="A399" s="30">
        <v>40539</v>
      </c>
      <c r="B399" s="20">
        <v>123.441238</v>
      </c>
      <c r="C399" s="20">
        <v>127.68028</v>
      </c>
    </row>
    <row r="400" spans="1:3" x14ac:dyDescent="0.25">
      <c r="A400" s="30">
        <v>40546</v>
      </c>
      <c r="B400" s="20">
        <v>124.85238899999999</v>
      </c>
      <c r="C400" s="20">
        <v>129.111593</v>
      </c>
    </row>
    <row r="401" spans="1:3" x14ac:dyDescent="0.25">
      <c r="A401" s="30">
        <v>40553</v>
      </c>
      <c r="B401" s="20">
        <v>127.398126</v>
      </c>
      <c r="C401" s="20">
        <v>131.59642199999999</v>
      </c>
    </row>
    <row r="402" spans="1:3" x14ac:dyDescent="0.25">
      <c r="A402" s="30">
        <v>40560</v>
      </c>
      <c r="B402" s="20">
        <v>127.87220300000001</v>
      </c>
      <c r="C402" s="20">
        <v>132.32541749999999</v>
      </c>
    </row>
    <row r="403" spans="1:3" x14ac:dyDescent="0.25">
      <c r="A403" s="30">
        <v>40567</v>
      </c>
      <c r="B403" s="20">
        <v>128.352261</v>
      </c>
      <c r="C403" s="20">
        <v>132.997274</v>
      </c>
    </row>
    <row r="404" spans="1:3" x14ac:dyDescent="0.25">
      <c r="A404" s="30">
        <v>40574</v>
      </c>
      <c r="B404" s="20">
        <v>128.547955</v>
      </c>
      <c r="C404" s="20">
        <v>133.25377850000001</v>
      </c>
    </row>
    <row r="405" spans="1:3" x14ac:dyDescent="0.25">
      <c r="A405" s="30">
        <v>40581</v>
      </c>
      <c r="B405" s="20">
        <v>128.63559800000002</v>
      </c>
      <c r="C405" s="20">
        <v>133.47334549999999</v>
      </c>
    </row>
    <row r="406" spans="1:3" x14ac:dyDescent="0.25">
      <c r="A406" s="30">
        <v>40588</v>
      </c>
      <c r="B406" s="20">
        <v>128.725403</v>
      </c>
      <c r="C406" s="20">
        <v>133.71364250000002</v>
      </c>
    </row>
    <row r="407" spans="1:3" x14ac:dyDescent="0.25">
      <c r="A407" s="30">
        <v>40595</v>
      </c>
      <c r="B407" s="20">
        <v>128.91914499999999</v>
      </c>
      <c r="C407" s="20">
        <v>134.04030500000002</v>
      </c>
    </row>
    <row r="408" spans="1:3" x14ac:dyDescent="0.25">
      <c r="A408" s="30">
        <v>40602</v>
      </c>
      <c r="B408" s="20">
        <v>129.724965</v>
      </c>
      <c r="C408" s="20">
        <v>135.05562849999998</v>
      </c>
    </row>
    <row r="409" spans="1:3" x14ac:dyDescent="0.25">
      <c r="A409" s="30">
        <v>40609</v>
      </c>
      <c r="B409" s="20">
        <v>131.28181700000002</v>
      </c>
      <c r="C409" s="20">
        <v>136.89818500000001</v>
      </c>
    </row>
    <row r="410" spans="1:3" x14ac:dyDescent="0.25">
      <c r="A410" s="30">
        <v>40616</v>
      </c>
      <c r="B410" s="20">
        <v>132.17616599999997</v>
      </c>
      <c r="C410" s="20">
        <v>138.24864149999999</v>
      </c>
    </row>
    <row r="411" spans="1:3" x14ac:dyDescent="0.25">
      <c r="A411" s="30">
        <v>40623</v>
      </c>
      <c r="B411" s="20">
        <v>133.10945899999999</v>
      </c>
      <c r="C411" s="20">
        <v>139.53348099999999</v>
      </c>
    </row>
    <row r="412" spans="1:3" x14ac:dyDescent="0.25">
      <c r="A412" s="30">
        <v>40630</v>
      </c>
      <c r="B412" s="20">
        <v>132.43715099999997</v>
      </c>
      <c r="C412" s="20">
        <v>139.03752600000001</v>
      </c>
    </row>
    <row r="413" spans="1:3" x14ac:dyDescent="0.25">
      <c r="A413" s="30">
        <v>40637</v>
      </c>
      <c r="B413" s="20">
        <v>132.80587599999998</v>
      </c>
      <c r="C413" s="20">
        <v>139.45921099999998</v>
      </c>
    </row>
    <row r="414" spans="1:3" x14ac:dyDescent="0.25">
      <c r="A414" s="30">
        <v>40644</v>
      </c>
      <c r="B414" s="20">
        <v>133.68282400000001</v>
      </c>
      <c r="C414" s="20">
        <v>140.33065300000001</v>
      </c>
    </row>
    <row r="415" spans="1:3" x14ac:dyDescent="0.25">
      <c r="A415" s="30">
        <v>40651</v>
      </c>
      <c r="B415" s="20">
        <v>135.06098600000001</v>
      </c>
      <c r="C415" s="20">
        <v>141.33983350000003</v>
      </c>
    </row>
    <row r="416" spans="1:3" x14ac:dyDescent="0.25">
      <c r="A416" s="30">
        <v>40658</v>
      </c>
      <c r="B416" s="20">
        <v>135.62120900000002</v>
      </c>
      <c r="C416" s="20">
        <v>142.11112699999998</v>
      </c>
    </row>
    <row r="417" spans="1:3" x14ac:dyDescent="0.25">
      <c r="A417" s="30">
        <v>40665</v>
      </c>
      <c r="B417" s="20">
        <v>136.29419899999999</v>
      </c>
      <c r="C417" s="20">
        <v>142.526949</v>
      </c>
    </row>
    <row r="418" spans="1:3" x14ac:dyDescent="0.25">
      <c r="A418" s="30">
        <v>40672</v>
      </c>
      <c r="B418" s="20">
        <v>137.05266399999999</v>
      </c>
      <c r="C418" s="20">
        <v>143.0594055</v>
      </c>
    </row>
    <row r="419" spans="1:3" x14ac:dyDescent="0.25">
      <c r="A419" s="30">
        <v>40679</v>
      </c>
      <c r="B419" s="20">
        <v>136.39863600000001</v>
      </c>
      <c r="C419" s="20">
        <v>141.49889200000001</v>
      </c>
    </row>
    <row r="420" spans="1:3" x14ac:dyDescent="0.25">
      <c r="A420" s="30">
        <v>40686</v>
      </c>
      <c r="B420" s="20">
        <v>136.112764</v>
      </c>
      <c r="C420" s="20">
        <v>140.76737299999999</v>
      </c>
    </row>
    <row r="421" spans="1:3" x14ac:dyDescent="0.25">
      <c r="A421" s="30">
        <v>40693</v>
      </c>
      <c r="B421" s="20">
        <v>135.56812200000002</v>
      </c>
      <c r="C421" s="20">
        <v>139.81403599999999</v>
      </c>
    </row>
    <row r="422" spans="1:3" x14ac:dyDescent="0.25">
      <c r="A422" s="30">
        <v>40700</v>
      </c>
      <c r="B422" s="20">
        <v>135.61502400000001</v>
      </c>
      <c r="C422" s="20">
        <v>139.58264399999999</v>
      </c>
    </row>
    <row r="423" spans="1:3" x14ac:dyDescent="0.25">
      <c r="A423" s="30">
        <v>40707</v>
      </c>
      <c r="B423" s="20">
        <v>135.85587599999999</v>
      </c>
      <c r="C423" s="20">
        <v>139.7712425</v>
      </c>
    </row>
    <row r="424" spans="1:3" x14ac:dyDescent="0.25">
      <c r="A424" s="30">
        <v>40714</v>
      </c>
      <c r="B424" s="20">
        <v>136.026138</v>
      </c>
      <c r="C424" s="20">
        <v>140.0541035</v>
      </c>
    </row>
    <row r="425" spans="1:3" x14ac:dyDescent="0.25">
      <c r="A425" s="30">
        <v>40721</v>
      </c>
      <c r="B425" s="20">
        <v>134.86316600000001</v>
      </c>
      <c r="C425" s="20">
        <v>138.76678850000002</v>
      </c>
    </row>
    <row r="426" spans="1:3" x14ac:dyDescent="0.25">
      <c r="A426" s="30">
        <v>40728</v>
      </c>
      <c r="B426" s="20">
        <v>133.42817600000001</v>
      </c>
      <c r="C426" s="20">
        <v>137.70202950000001</v>
      </c>
    </row>
    <row r="427" spans="1:3" x14ac:dyDescent="0.25">
      <c r="A427" s="30">
        <v>40735</v>
      </c>
      <c r="B427" s="20">
        <v>134.17549000000002</v>
      </c>
      <c r="C427" s="20">
        <v>138.39607999999998</v>
      </c>
    </row>
    <row r="428" spans="1:3" x14ac:dyDescent="0.25">
      <c r="A428" s="30">
        <v>40742</v>
      </c>
      <c r="B428" s="20">
        <v>134.97344799999999</v>
      </c>
      <c r="C428" s="20">
        <v>139.36052650000002</v>
      </c>
    </row>
    <row r="429" spans="1:3" x14ac:dyDescent="0.25">
      <c r="A429" s="30">
        <v>40749</v>
      </c>
      <c r="B429" s="20">
        <v>135.66107599999998</v>
      </c>
      <c r="C429" s="20">
        <v>139.954891</v>
      </c>
    </row>
    <row r="430" spans="1:3" x14ac:dyDescent="0.25">
      <c r="A430" s="30">
        <v>40756</v>
      </c>
      <c r="B430" s="20">
        <v>136.066812</v>
      </c>
      <c r="C430" s="20">
        <v>140.55483950000001</v>
      </c>
    </row>
    <row r="431" spans="1:3" x14ac:dyDescent="0.25">
      <c r="A431" s="30">
        <v>40763</v>
      </c>
      <c r="B431" s="20">
        <v>136.46350199999998</v>
      </c>
      <c r="C431" s="20">
        <v>140.83914050000001</v>
      </c>
    </row>
    <row r="432" spans="1:3" x14ac:dyDescent="0.25">
      <c r="A432" s="30">
        <v>40770</v>
      </c>
      <c r="B432" s="20">
        <v>135.947734</v>
      </c>
      <c r="C432" s="20">
        <v>140.35692399999999</v>
      </c>
    </row>
    <row r="433" spans="1:3" x14ac:dyDescent="0.25">
      <c r="A433" s="30">
        <v>40777</v>
      </c>
      <c r="B433" s="20">
        <v>134.55921599999999</v>
      </c>
      <c r="C433" s="20">
        <v>139.04476099999999</v>
      </c>
    </row>
    <row r="434" spans="1:3" x14ac:dyDescent="0.25">
      <c r="A434" s="30">
        <v>40784</v>
      </c>
      <c r="B434" s="20">
        <v>134.317576</v>
      </c>
      <c r="C434" s="20">
        <v>138.715473</v>
      </c>
    </row>
    <row r="435" spans="1:3" x14ac:dyDescent="0.25">
      <c r="A435" s="30">
        <v>40791</v>
      </c>
      <c r="B435" s="20">
        <v>134.619426</v>
      </c>
      <c r="C435" s="20">
        <v>138.95617799999999</v>
      </c>
    </row>
    <row r="436" spans="1:3" x14ac:dyDescent="0.25">
      <c r="A436" s="30">
        <v>40798</v>
      </c>
      <c r="B436" s="20">
        <v>135.003197</v>
      </c>
      <c r="C436" s="20">
        <v>139.3984595</v>
      </c>
    </row>
    <row r="437" spans="1:3" x14ac:dyDescent="0.25">
      <c r="A437" s="30">
        <v>40805</v>
      </c>
      <c r="B437" s="20">
        <v>135.40180799999999</v>
      </c>
      <c r="C437" s="20">
        <v>139.86153999999999</v>
      </c>
    </row>
    <row r="438" spans="1:3" x14ac:dyDescent="0.25">
      <c r="A438" s="30">
        <v>40812</v>
      </c>
      <c r="B438" s="20">
        <v>135.65406400000001</v>
      </c>
      <c r="C438" s="20">
        <v>140.14028250000001</v>
      </c>
    </row>
    <row r="439" spans="1:3" x14ac:dyDescent="0.25">
      <c r="A439" s="30">
        <v>40819</v>
      </c>
      <c r="B439" s="20">
        <v>135.02150800000001</v>
      </c>
      <c r="C439" s="20">
        <v>139.76582050000002</v>
      </c>
    </row>
    <row r="440" spans="1:3" x14ac:dyDescent="0.25">
      <c r="A440" s="30">
        <v>40826</v>
      </c>
      <c r="B440" s="20">
        <v>134.47208999999998</v>
      </c>
      <c r="C440" s="20">
        <v>139.5203975</v>
      </c>
    </row>
    <row r="441" spans="1:3" x14ac:dyDescent="0.25">
      <c r="A441" s="30">
        <v>40833</v>
      </c>
      <c r="B441" s="20">
        <v>134.48864399999999</v>
      </c>
      <c r="C441" s="20">
        <v>139.725461</v>
      </c>
    </row>
    <row r="442" spans="1:3" x14ac:dyDescent="0.25">
      <c r="A442" s="30">
        <v>40840</v>
      </c>
      <c r="B442" s="20">
        <v>134.65919600000001</v>
      </c>
      <c r="C442" s="20">
        <v>140.19426700000002</v>
      </c>
    </row>
    <row r="443" spans="1:3" x14ac:dyDescent="0.25">
      <c r="A443" s="30">
        <v>40847</v>
      </c>
      <c r="B443" s="20">
        <v>134.73461600000002</v>
      </c>
      <c r="C443" s="20">
        <v>140.27105</v>
      </c>
    </row>
    <row r="444" spans="1:3" x14ac:dyDescent="0.25">
      <c r="A444" s="30">
        <v>40854</v>
      </c>
      <c r="B444" s="20">
        <v>134.40536799999998</v>
      </c>
      <c r="C444" s="20">
        <v>140.41673449999999</v>
      </c>
    </row>
    <row r="445" spans="1:3" x14ac:dyDescent="0.25">
      <c r="A445" s="30">
        <v>40861</v>
      </c>
      <c r="B445" s="20">
        <v>133.67629999999997</v>
      </c>
      <c r="C445" s="20">
        <v>140.53224349999999</v>
      </c>
    </row>
    <row r="446" spans="1:3" x14ac:dyDescent="0.25">
      <c r="A446" s="30">
        <v>40868</v>
      </c>
      <c r="B446" s="20">
        <v>133.37502000000001</v>
      </c>
      <c r="C446" s="20">
        <v>141.06371350000001</v>
      </c>
    </row>
    <row r="447" spans="1:3" x14ac:dyDescent="0.25">
      <c r="A447" s="30">
        <v>40875</v>
      </c>
      <c r="B447" s="20">
        <v>133.167687</v>
      </c>
      <c r="C447" s="20">
        <v>141.09594250000001</v>
      </c>
    </row>
    <row r="448" spans="1:3" x14ac:dyDescent="0.25">
      <c r="A448" s="30">
        <v>40882</v>
      </c>
      <c r="B448" s="20">
        <v>132.777108</v>
      </c>
      <c r="C448" s="20">
        <v>140.99401</v>
      </c>
    </row>
    <row r="449" spans="1:3" x14ac:dyDescent="0.25">
      <c r="A449" s="30">
        <v>40889</v>
      </c>
      <c r="B449" s="20">
        <v>132.52799199999998</v>
      </c>
      <c r="C449" s="20">
        <v>140.9523045</v>
      </c>
    </row>
    <row r="450" spans="1:3" x14ac:dyDescent="0.25">
      <c r="A450" s="30">
        <v>40896</v>
      </c>
      <c r="B450" s="20">
        <v>132.48720599999999</v>
      </c>
      <c r="C450" s="20">
        <v>140.92594400000002</v>
      </c>
    </row>
    <row r="451" spans="1:3" x14ac:dyDescent="0.25">
      <c r="A451" s="30">
        <v>40903</v>
      </c>
      <c r="B451" s="20">
        <v>132.40984500000002</v>
      </c>
      <c r="C451" s="20">
        <v>140.77337500000002</v>
      </c>
    </row>
    <row r="452" spans="1:3" x14ac:dyDescent="0.25">
      <c r="A452" s="30">
        <v>40910</v>
      </c>
      <c r="B452" s="20">
        <v>132.40250900000001</v>
      </c>
      <c r="C452" s="20">
        <v>140.83631</v>
      </c>
    </row>
    <row r="453" spans="1:3" x14ac:dyDescent="0.25">
      <c r="A453" s="30">
        <v>40917</v>
      </c>
      <c r="B453" s="20">
        <v>132.68147999999999</v>
      </c>
      <c r="C453" s="20">
        <v>141.00463500000001</v>
      </c>
    </row>
    <row r="454" spans="1:3" x14ac:dyDescent="0.25">
      <c r="A454" s="30">
        <v>40924</v>
      </c>
      <c r="B454" s="20">
        <v>133.29412600000001</v>
      </c>
      <c r="C454" s="20">
        <v>141.6858805</v>
      </c>
    </row>
    <row r="455" spans="1:3" x14ac:dyDescent="0.25">
      <c r="A455" s="30">
        <v>40931</v>
      </c>
      <c r="B455" s="20">
        <v>133.72112100000001</v>
      </c>
      <c r="C455" s="20">
        <v>142.06083399999997</v>
      </c>
    </row>
    <row r="456" spans="1:3" x14ac:dyDescent="0.25">
      <c r="A456" s="30">
        <v>40938</v>
      </c>
      <c r="B456" s="20">
        <v>134.101384</v>
      </c>
      <c r="C456" s="20">
        <v>142.44726200000002</v>
      </c>
    </row>
    <row r="457" spans="1:3" x14ac:dyDescent="0.25">
      <c r="A457" s="30">
        <v>40945</v>
      </c>
      <c r="B457" s="20">
        <v>134.253016</v>
      </c>
      <c r="C457" s="20">
        <v>142.23780000000002</v>
      </c>
    </row>
    <row r="458" spans="1:3" x14ac:dyDescent="0.25">
      <c r="A458" s="30">
        <v>40952</v>
      </c>
      <c r="B458" s="20">
        <v>134.89741099999998</v>
      </c>
      <c r="C458" s="20">
        <v>142.8253785</v>
      </c>
    </row>
    <row r="459" spans="1:3" x14ac:dyDescent="0.25">
      <c r="A459" s="30">
        <v>40959</v>
      </c>
      <c r="B459" s="20">
        <v>135.211436268</v>
      </c>
      <c r="C459" s="20">
        <v>143.15210815500001</v>
      </c>
    </row>
    <row r="460" spans="1:3" x14ac:dyDescent="0.25">
      <c r="A460" s="30">
        <v>40966</v>
      </c>
      <c r="B460" s="20">
        <v>136.21234999999999</v>
      </c>
      <c r="C460" s="20">
        <v>143.92049050000003</v>
      </c>
    </row>
    <row r="461" spans="1:3" x14ac:dyDescent="0.25">
      <c r="A461" s="30">
        <v>40973</v>
      </c>
      <c r="B461" s="20">
        <v>137.30326199999999</v>
      </c>
      <c r="C461" s="20">
        <v>144.71150549999999</v>
      </c>
    </row>
    <row r="462" spans="1:3" x14ac:dyDescent="0.25">
      <c r="A462" s="30">
        <v>40980</v>
      </c>
      <c r="B462" s="20">
        <v>137.90142400000002</v>
      </c>
      <c r="C462" s="20">
        <v>145.146128</v>
      </c>
    </row>
    <row r="463" spans="1:3" x14ac:dyDescent="0.25">
      <c r="A463" s="30">
        <v>40987</v>
      </c>
      <c r="B463" s="20">
        <v>138.95736600000001</v>
      </c>
      <c r="C463" s="20">
        <v>146.16103549999997</v>
      </c>
    </row>
    <row r="464" spans="1:3" x14ac:dyDescent="0.25">
      <c r="A464" s="30">
        <v>40994</v>
      </c>
      <c r="B464" s="20">
        <v>139.480164</v>
      </c>
      <c r="C464" s="20">
        <v>146.5582655</v>
      </c>
    </row>
    <row r="465" spans="1:3" x14ac:dyDescent="0.25">
      <c r="A465" s="30">
        <v>41001</v>
      </c>
      <c r="B465" s="20">
        <v>140.99301899999998</v>
      </c>
      <c r="C465" s="20">
        <v>147.67977500000001</v>
      </c>
    </row>
    <row r="466" spans="1:3" x14ac:dyDescent="0.25">
      <c r="A466" s="30">
        <v>41008</v>
      </c>
      <c r="B466" s="20">
        <v>141.97154399999999</v>
      </c>
      <c r="C466" s="20">
        <v>148.00345150000001</v>
      </c>
    </row>
    <row r="467" spans="1:3" x14ac:dyDescent="0.25">
      <c r="A467" s="30">
        <v>41015</v>
      </c>
      <c r="B467" s="20">
        <v>142.172754</v>
      </c>
      <c r="C467" s="20">
        <v>148.03770950000001</v>
      </c>
    </row>
    <row r="468" spans="1:3" x14ac:dyDescent="0.25">
      <c r="A468" s="30">
        <v>41022</v>
      </c>
      <c r="B468" s="20">
        <v>141.75901999999999</v>
      </c>
      <c r="C468" s="20">
        <v>147.96124350000002</v>
      </c>
    </row>
    <row r="469" spans="1:3" x14ac:dyDescent="0.25">
      <c r="A469" s="30">
        <v>41029</v>
      </c>
      <c r="B469" s="20">
        <v>141.004212</v>
      </c>
      <c r="C469" s="20">
        <v>147.0520665</v>
      </c>
    </row>
    <row r="470" spans="1:3" x14ac:dyDescent="0.25">
      <c r="A470" s="30">
        <v>41036</v>
      </c>
      <c r="B470" s="20">
        <v>140.13650200000001</v>
      </c>
      <c r="C470" s="20">
        <v>146.39621200000002</v>
      </c>
    </row>
    <row r="471" spans="1:3" x14ac:dyDescent="0.25">
      <c r="A471" s="30">
        <v>41043</v>
      </c>
      <c r="B471" s="20">
        <v>138.28657399999997</v>
      </c>
      <c r="C471" s="20">
        <v>144.51881</v>
      </c>
    </row>
    <row r="472" spans="1:3" x14ac:dyDescent="0.25">
      <c r="A472" s="30">
        <v>41050</v>
      </c>
      <c r="B472" s="20">
        <v>135.77142000000001</v>
      </c>
      <c r="C472" s="20">
        <v>141.746612</v>
      </c>
    </row>
    <row r="473" spans="1:3" x14ac:dyDescent="0.25">
      <c r="A473" s="30">
        <v>41057</v>
      </c>
      <c r="B473" s="20">
        <v>134.37459400000003</v>
      </c>
      <c r="C473" s="20">
        <v>140.49399399999999</v>
      </c>
    </row>
    <row r="474" spans="1:3" x14ac:dyDescent="0.25">
      <c r="A474" s="30">
        <v>41064</v>
      </c>
      <c r="B474" s="20">
        <v>134.05828600000001</v>
      </c>
      <c r="C474" s="20">
        <v>139.958044</v>
      </c>
    </row>
    <row r="475" spans="1:3" x14ac:dyDescent="0.25">
      <c r="A475" s="30">
        <v>41071</v>
      </c>
      <c r="B475" s="20">
        <v>133.66761399999999</v>
      </c>
      <c r="C475" s="20">
        <v>139.582426</v>
      </c>
    </row>
    <row r="476" spans="1:3" x14ac:dyDescent="0.25">
      <c r="A476" s="30">
        <v>41078</v>
      </c>
      <c r="B476" s="20">
        <v>131.99095</v>
      </c>
      <c r="C476" s="20">
        <v>137.710644</v>
      </c>
    </row>
    <row r="477" spans="1:3" x14ac:dyDescent="0.25">
      <c r="A477" s="30">
        <v>41085</v>
      </c>
      <c r="B477" s="20">
        <v>131.54592000000002</v>
      </c>
      <c r="C477" s="20">
        <v>137.20447600000003</v>
      </c>
    </row>
    <row r="478" spans="1:3" x14ac:dyDescent="0.25">
      <c r="A478" s="30">
        <v>41092</v>
      </c>
      <c r="B478" s="20">
        <v>130.49736200000001</v>
      </c>
      <c r="C478" s="20">
        <v>135.90737000000001</v>
      </c>
    </row>
    <row r="479" spans="1:3" x14ac:dyDescent="0.25">
      <c r="A479" s="30">
        <v>41099</v>
      </c>
      <c r="B479" s="20">
        <v>131.05671599999999</v>
      </c>
      <c r="C479" s="20">
        <v>136.43673799999999</v>
      </c>
    </row>
    <row r="480" spans="1:3" x14ac:dyDescent="0.25">
      <c r="A480" s="30">
        <v>41106</v>
      </c>
      <c r="B480" s="20">
        <v>131.490128</v>
      </c>
      <c r="C480" s="20">
        <v>136.84723399999999</v>
      </c>
    </row>
    <row r="481" spans="1:3" x14ac:dyDescent="0.25">
      <c r="A481" s="30">
        <v>41113</v>
      </c>
      <c r="B481" s="20">
        <v>132.21420599999999</v>
      </c>
      <c r="C481" s="20">
        <v>137.72045800000001</v>
      </c>
    </row>
    <row r="482" spans="1:3" x14ac:dyDescent="0.25">
      <c r="A482" s="30">
        <v>41120</v>
      </c>
      <c r="B482" s="20">
        <v>132.77736899999999</v>
      </c>
      <c r="C482" s="20">
        <v>138.251048</v>
      </c>
    </row>
    <row r="483" spans="1:3" x14ac:dyDescent="0.25">
      <c r="A483" s="30">
        <v>41127</v>
      </c>
      <c r="B483" s="20">
        <v>133.38968599999998</v>
      </c>
      <c r="C483" s="20">
        <v>138.7893</v>
      </c>
    </row>
    <row r="484" spans="1:3" x14ac:dyDescent="0.25">
      <c r="A484" s="30">
        <v>41134</v>
      </c>
      <c r="B484" s="20">
        <v>134.268494</v>
      </c>
      <c r="C484" s="20">
        <v>139.46056200000001</v>
      </c>
    </row>
    <row r="485" spans="1:3" x14ac:dyDescent="0.25">
      <c r="A485" s="30">
        <v>41141</v>
      </c>
      <c r="B485" s="20">
        <v>135.72391199999998</v>
      </c>
      <c r="C485" s="20">
        <v>140.78570600000003</v>
      </c>
    </row>
    <row r="486" spans="1:3" x14ac:dyDescent="0.25">
      <c r="A486" s="30">
        <v>41148</v>
      </c>
      <c r="B486" s="20">
        <v>137.09820200000001</v>
      </c>
      <c r="C486" s="20">
        <v>142.168836</v>
      </c>
    </row>
    <row r="487" spans="1:3" x14ac:dyDescent="0.25">
      <c r="A487" s="30">
        <v>41155</v>
      </c>
      <c r="B487" s="20">
        <v>138.02894799999999</v>
      </c>
      <c r="C487" s="20">
        <v>142.87187200000002</v>
      </c>
    </row>
    <row r="488" spans="1:3" x14ac:dyDescent="0.25">
      <c r="A488" s="30">
        <v>41162</v>
      </c>
      <c r="B488" s="20">
        <v>138.90583600000002</v>
      </c>
      <c r="C488" s="20">
        <v>143.655124</v>
      </c>
    </row>
    <row r="489" spans="1:3" x14ac:dyDescent="0.25">
      <c r="A489" s="30">
        <v>41169</v>
      </c>
      <c r="B489" s="20">
        <v>139.42084</v>
      </c>
      <c r="C489" s="20">
        <v>144.17528600000003</v>
      </c>
    </row>
    <row r="490" spans="1:3" x14ac:dyDescent="0.25">
      <c r="A490" s="30">
        <v>41176</v>
      </c>
      <c r="B490" s="20">
        <v>139.53570199999999</v>
      </c>
      <c r="C490" s="20">
        <v>144.35665399999999</v>
      </c>
    </row>
    <row r="491" spans="1:3" x14ac:dyDescent="0.25">
      <c r="A491" s="30">
        <v>41183</v>
      </c>
      <c r="B491" s="20">
        <v>138.432863</v>
      </c>
      <c r="C491" s="20">
        <v>143.28373400000001</v>
      </c>
    </row>
    <row r="492" spans="1:3" x14ac:dyDescent="0.25">
      <c r="A492" s="30">
        <v>41190</v>
      </c>
      <c r="B492" s="20">
        <v>138.236786</v>
      </c>
      <c r="C492" s="20">
        <v>143.04659800000002</v>
      </c>
    </row>
    <row r="493" spans="1:3" x14ac:dyDescent="0.25">
      <c r="A493" s="30">
        <v>41197</v>
      </c>
      <c r="B493" s="20">
        <v>138.34782000000001</v>
      </c>
      <c r="C493" s="20">
        <v>143.23495600000001</v>
      </c>
    </row>
    <row r="494" spans="1:3" x14ac:dyDescent="0.25">
      <c r="A494" s="30">
        <v>41204</v>
      </c>
      <c r="B494" s="20">
        <v>138.29239100000001</v>
      </c>
      <c r="C494" s="20">
        <v>143.226978</v>
      </c>
    </row>
    <row r="495" spans="1:3" x14ac:dyDescent="0.25">
      <c r="A495" s="30">
        <v>41211</v>
      </c>
      <c r="B495" s="20">
        <v>136.983599</v>
      </c>
      <c r="C495" s="20">
        <v>142.99806599999999</v>
      </c>
    </row>
    <row r="496" spans="1:3" x14ac:dyDescent="0.25">
      <c r="A496" s="30">
        <v>41218</v>
      </c>
      <c r="B496" s="20">
        <v>136.43301499999998</v>
      </c>
      <c r="C496" s="20">
        <v>142.753433</v>
      </c>
    </row>
    <row r="497" spans="1:3" x14ac:dyDescent="0.25">
      <c r="A497" s="30">
        <v>41225</v>
      </c>
      <c r="B497" s="20">
        <v>135.086015</v>
      </c>
      <c r="C497" s="20">
        <v>141.74304000000001</v>
      </c>
    </row>
    <row r="498" spans="1:3" x14ac:dyDescent="0.25">
      <c r="A498" s="30">
        <v>41232</v>
      </c>
      <c r="B498" s="20">
        <v>134.561207</v>
      </c>
      <c r="C498" s="20">
        <v>141.32775599999999</v>
      </c>
    </row>
    <row r="499" spans="1:3" x14ac:dyDescent="0.25">
      <c r="A499" s="30">
        <v>41239</v>
      </c>
      <c r="B499" s="20">
        <v>134.37590900000001</v>
      </c>
      <c r="C499" s="20">
        <v>141.12770800000001</v>
      </c>
    </row>
    <row r="500" spans="1:3" x14ac:dyDescent="0.25">
      <c r="A500" s="30">
        <v>41246</v>
      </c>
      <c r="B500" s="20">
        <v>133.049633</v>
      </c>
      <c r="C500" s="20">
        <v>140.90526399999999</v>
      </c>
    </row>
    <row r="501" spans="1:3" x14ac:dyDescent="0.25">
      <c r="A501" s="30">
        <v>41253</v>
      </c>
      <c r="B501" s="20">
        <v>132.548633</v>
      </c>
      <c r="C501" s="20">
        <v>140.76424</v>
      </c>
    </row>
    <row r="502" spans="1:3" x14ac:dyDescent="0.25">
      <c r="A502" s="30">
        <v>41260</v>
      </c>
      <c r="B502" s="20">
        <v>131.97664700000001</v>
      </c>
      <c r="C502" s="20">
        <v>140.07936999999998</v>
      </c>
    </row>
    <row r="503" spans="1:3" x14ac:dyDescent="0.25">
      <c r="A503" s="30">
        <v>41267</v>
      </c>
      <c r="B503" s="20">
        <v>131.95196300000001</v>
      </c>
      <c r="C503" s="20">
        <v>139.838594</v>
      </c>
    </row>
    <row r="504" spans="1:3" x14ac:dyDescent="0.25">
      <c r="A504" s="30">
        <v>41274</v>
      </c>
      <c r="B504" s="20">
        <v>131.91955799999999</v>
      </c>
      <c r="C504" s="20">
        <v>139.81163000000001</v>
      </c>
    </row>
    <row r="505" spans="1:3" x14ac:dyDescent="0.25">
      <c r="A505" s="30">
        <v>41281</v>
      </c>
      <c r="B505" s="20">
        <v>131.86071500000003</v>
      </c>
      <c r="C505" s="20">
        <v>139.75267300000002</v>
      </c>
    </row>
    <row r="506" spans="1:3" x14ac:dyDescent="0.25">
      <c r="A506" s="30">
        <v>41288</v>
      </c>
      <c r="B506" s="20">
        <v>132.000415</v>
      </c>
      <c r="C506" s="20">
        <v>139.67838</v>
      </c>
    </row>
    <row r="507" spans="1:3" x14ac:dyDescent="0.25">
      <c r="A507" s="30">
        <v>41295</v>
      </c>
      <c r="B507" s="20">
        <v>132.21391</v>
      </c>
      <c r="C507" s="20">
        <v>139.952684</v>
      </c>
    </row>
    <row r="508" spans="1:3" x14ac:dyDescent="0.25">
      <c r="A508" s="30">
        <v>41302</v>
      </c>
      <c r="B508" s="20">
        <v>132.9495</v>
      </c>
      <c r="C508" s="20">
        <v>140.766412</v>
      </c>
    </row>
    <row r="509" spans="1:3" x14ac:dyDescent="0.25">
      <c r="A509" s="30">
        <v>41309</v>
      </c>
      <c r="B509" s="20">
        <v>134.380516</v>
      </c>
      <c r="C509" s="20">
        <v>141.91007200000001</v>
      </c>
    </row>
    <row r="510" spans="1:3" x14ac:dyDescent="0.25">
      <c r="A510" s="30">
        <v>41316</v>
      </c>
      <c r="B510" s="20">
        <v>135.560969</v>
      </c>
      <c r="C510" s="20">
        <v>143.02667200000002</v>
      </c>
    </row>
    <row r="511" spans="1:3" x14ac:dyDescent="0.25">
      <c r="A511" s="30">
        <v>41323</v>
      </c>
      <c r="B511" s="20">
        <v>136.858936</v>
      </c>
      <c r="C511" s="20">
        <v>144.170064</v>
      </c>
    </row>
    <row r="512" spans="1:3" x14ac:dyDescent="0.25">
      <c r="A512" s="30">
        <v>41330</v>
      </c>
      <c r="B512" s="20">
        <v>138.49662400000003</v>
      </c>
      <c r="C512" s="20">
        <v>145.54502000000002</v>
      </c>
    </row>
    <row r="513" spans="1:3" x14ac:dyDescent="0.25">
      <c r="A513" s="30">
        <v>41337</v>
      </c>
      <c r="B513" s="20">
        <v>139.47330600000001</v>
      </c>
      <c r="C513" s="20">
        <v>146.34438</v>
      </c>
    </row>
    <row r="514" spans="1:3" x14ac:dyDescent="0.25">
      <c r="A514" s="30">
        <v>41344</v>
      </c>
      <c r="B514" s="20">
        <v>139.99731299999999</v>
      </c>
      <c r="C514" s="20">
        <v>146.71072000000001</v>
      </c>
    </row>
    <row r="515" spans="1:3" x14ac:dyDescent="0.25">
      <c r="A515" s="30">
        <v>41351</v>
      </c>
      <c r="B515" s="20">
        <v>137.58264399999999</v>
      </c>
      <c r="C515" s="20">
        <v>144.84169600000001</v>
      </c>
    </row>
    <row r="516" spans="1:3" x14ac:dyDescent="0.25">
      <c r="A516" s="30">
        <v>41358</v>
      </c>
      <c r="B516" s="20">
        <v>137.08594400000001</v>
      </c>
      <c r="C516" s="20">
        <v>144.33430200000001</v>
      </c>
    </row>
    <row r="517" spans="1:3" x14ac:dyDescent="0.25">
      <c r="A517" s="30">
        <v>41365</v>
      </c>
      <c r="B517" s="20">
        <v>137.29717400000001</v>
      </c>
      <c r="C517" s="20">
        <v>143.506238</v>
      </c>
    </row>
    <row r="518" spans="1:3" x14ac:dyDescent="0.25">
      <c r="A518" s="30">
        <v>41372</v>
      </c>
      <c r="B518" s="20">
        <v>137.30526600000002</v>
      </c>
      <c r="C518" s="20">
        <v>143.13313399999998</v>
      </c>
    </row>
    <row r="519" spans="1:3" x14ac:dyDescent="0.25">
      <c r="A519" s="30">
        <v>41379</v>
      </c>
      <c r="B519" s="20">
        <v>137.10880200000003</v>
      </c>
      <c r="C519" s="20">
        <v>141.66509600000001</v>
      </c>
    </row>
    <row r="520" spans="1:3" x14ac:dyDescent="0.25">
      <c r="A520" s="30">
        <v>41386</v>
      </c>
      <c r="B520" s="20">
        <v>135.680712</v>
      </c>
      <c r="C520" s="20">
        <v>140.63922599999998</v>
      </c>
    </row>
    <row r="521" spans="1:3" x14ac:dyDescent="0.25">
      <c r="A521" s="30">
        <v>41393</v>
      </c>
      <c r="B521" s="20">
        <v>134.66240100000002</v>
      </c>
      <c r="C521" s="20">
        <v>139.59394400000002</v>
      </c>
    </row>
    <row r="522" spans="1:3" x14ac:dyDescent="0.25">
      <c r="A522" s="30">
        <v>41400</v>
      </c>
      <c r="B522" s="20">
        <v>133.41651199999998</v>
      </c>
      <c r="C522" s="20">
        <v>138.54057800000001</v>
      </c>
    </row>
    <row r="523" spans="1:3" x14ac:dyDescent="0.25">
      <c r="A523" s="30">
        <v>41407</v>
      </c>
      <c r="B523" s="20">
        <v>133.11905999999999</v>
      </c>
      <c r="C523" s="20">
        <v>138.26707199999998</v>
      </c>
    </row>
    <row r="524" spans="1:3" x14ac:dyDescent="0.25">
      <c r="A524" s="30">
        <v>41414</v>
      </c>
      <c r="B524" s="20">
        <v>133.17174200000002</v>
      </c>
      <c r="C524" s="20">
        <v>138.424342</v>
      </c>
    </row>
    <row r="525" spans="1:3" x14ac:dyDescent="0.25">
      <c r="A525" s="30">
        <v>41421</v>
      </c>
      <c r="B525" s="20">
        <v>133.63792799999999</v>
      </c>
      <c r="C525" s="20">
        <v>138.81604299999998</v>
      </c>
    </row>
    <row r="526" spans="1:3" x14ac:dyDescent="0.25">
      <c r="A526" s="30">
        <v>41428</v>
      </c>
      <c r="B526" s="20">
        <v>134.04443800000001</v>
      </c>
      <c r="C526" s="20">
        <v>139.17138699999998</v>
      </c>
    </row>
    <row r="527" spans="1:3" x14ac:dyDescent="0.25">
      <c r="A527" s="30">
        <v>41435</v>
      </c>
      <c r="B527" s="20">
        <v>134.29900899999998</v>
      </c>
      <c r="C527" s="20">
        <v>139.433402</v>
      </c>
    </row>
    <row r="528" spans="1:3" x14ac:dyDescent="0.25">
      <c r="A528" s="30">
        <v>41442</v>
      </c>
      <c r="B528" s="20">
        <v>134.45768799999999</v>
      </c>
      <c r="C528" s="20">
        <v>139.536798</v>
      </c>
    </row>
    <row r="529" spans="1:3" x14ac:dyDescent="0.25">
      <c r="A529" s="30">
        <v>41449</v>
      </c>
      <c r="B529" s="20">
        <v>134.52005800000001</v>
      </c>
      <c r="C529" s="20">
        <v>139.636392</v>
      </c>
    </row>
    <row r="530" spans="1:3" x14ac:dyDescent="0.25">
      <c r="A530" s="30">
        <v>41456</v>
      </c>
      <c r="B530" s="20">
        <v>133.44030800000002</v>
      </c>
      <c r="C530" s="20">
        <v>138.514228</v>
      </c>
    </row>
    <row r="531" spans="1:3" x14ac:dyDescent="0.25">
      <c r="A531" s="30">
        <v>41463</v>
      </c>
      <c r="B531" s="20">
        <v>133.76930400000001</v>
      </c>
      <c r="C531" s="20">
        <v>138.730852</v>
      </c>
    </row>
    <row r="532" spans="1:3" x14ac:dyDescent="0.25">
      <c r="A532" s="30">
        <v>41470</v>
      </c>
      <c r="B532" s="20">
        <v>134.94647799999998</v>
      </c>
      <c r="C532" s="20">
        <v>139.83587</v>
      </c>
    </row>
    <row r="533" spans="1:3" x14ac:dyDescent="0.25">
      <c r="A533" s="30">
        <v>41477</v>
      </c>
      <c r="B533" s="20">
        <v>136.036168</v>
      </c>
      <c r="C533" s="20">
        <v>140.72110600000002</v>
      </c>
    </row>
    <row r="534" spans="1:3" x14ac:dyDescent="0.25">
      <c r="A534" s="30">
        <v>41484</v>
      </c>
      <c r="B534" s="20">
        <v>136.86846699999998</v>
      </c>
      <c r="C534" s="20">
        <v>141.4359</v>
      </c>
    </row>
    <row r="535" spans="1:3" x14ac:dyDescent="0.25">
      <c r="A535" s="30">
        <v>41491</v>
      </c>
      <c r="B535" s="20">
        <v>137.015534</v>
      </c>
      <c r="C535" s="20">
        <v>141.67454000000001</v>
      </c>
    </row>
    <row r="536" spans="1:3" x14ac:dyDescent="0.25">
      <c r="A536" s="30">
        <v>41498</v>
      </c>
      <c r="B536" s="20">
        <v>137.13020200000003</v>
      </c>
      <c r="C536" s="20">
        <v>141.822056</v>
      </c>
    </row>
    <row r="537" spans="1:3" x14ac:dyDescent="0.25">
      <c r="A537" s="30">
        <v>41505</v>
      </c>
      <c r="B537" s="20">
        <v>136.998616</v>
      </c>
      <c r="C537" s="20">
        <v>141.73261600000004</v>
      </c>
    </row>
    <row r="538" spans="1:3" x14ac:dyDescent="0.25">
      <c r="A538" s="30">
        <v>41514</v>
      </c>
      <c r="B538" s="20">
        <v>136.82743200000002</v>
      </c>
      <c r="C538" s="20">
        <v>141.777568</v>
      </c>
    </row>
    <row r="539" spans="1:3" x14ac:dyDescent="0.25">
      <c r="A539" s="30">
        <v>41519</v>
      </c>
      <c r="B539" s="20">
        <v>137.13656</v>
      </c>
      <c r="C539" s="20">
        <v>142.09303799999998</v>
      </c>
    </row>
    <row r="540" spans="1:3" x14ac:dyDescent="0.25">
      <c r="A540" s="30">
        <v>41526</v>
      </c>
      <c r="B540" s="20">
        <v>137.60209899999998</v>
      </c>
      <c r="C540" s="20">
        <v>142.67081200000001</v>
      </c>
    </row>
    <row r="541" spans="1:3" x14ac:dyDescent="0.25">
      <c r="A541" s="30">
        <v>41533</v>
      </c>
      <c r="B541" s="20">
        <v>137.47292899999999</v>
      </c>
      <c r="C541" s="20">
        <v>142.52039400000001</v>
      </c>
    </row>
    <row r="542" spans="1:3" x14ac:dyDescent="0.25">
      <c r="A542" s="30">
        <v>41540</v>
      </c>
      <c r="B542" s="20">
        <v>136.95380399999999</v>
      </c>
      <c r="C542" s="20">
        <v>142.08849599999999</v>
      </c>
    </row>
    <row r="543" spans="1:3" x14ac:dyDescent="0.25">
      <c r="A543" s="30">
        <v>41547</v>
      </c>
      <c r="B543" s="20">
        <v>133.40168199999999</v>
      </c>
      <c r="C543" s="20">
        <v>140.19415999999998</v>
      </c>
    </row>
    <row r="544" spans="1:3" x14ac:dyDescent="0.25">
      <c r="A544" s="30">
        <v>41554</v>
      </c>
      <c r="B544" s="20">
        <v>131.620834</v>
      </c>
      <c r="C544" s="20">
        <v>138.833854</v>
      </c>
    </row>
    <row r="545" spans="1:3" x14ac:dyDescent="0.25">
      <c r="A545" s="30">
        <v>41561</v>
      </c>
      <c r="B545" s="20">
        <v>131.674207</v>
      </c>
      <c r="C545" s="20">
        <v>139.15173300000004</v>
      </c>
    </row>
    <row r="546" spans="1:3" x14ac:dyDescent="0.25">
      <c r="A546" s="30">
        <v>41568</v>
      </c>
      <c r="B546" s="20">
        <v>131.533006</v>
      </c>
      <c r="C546" s="20">
        <v>138.99436399999999</v>
      </c>
    </row>
    <row r="547" spans="1:3" x14ac:dyDescent="0.25">
      <c r="A547" s="30">
        <v>41575</v>
      </c>
      <c r="B547" s="20">
        <v>131.41811599999997</v>
      </c>
      <c r="C547" s="20">
        <v>138.87785500000001</v>
      </c>
    </row>
    <row r="548" spans="1:3" x14ac:dyDescent="0.25">
      <c r="A548" s="30">
        <v>41582</v>
      </c>
      <c r="B548" s="20">
        <v>129.92194499999999</v>
      </c>
      <c r="C548" s="20">
        <v>137.51446800000002</v>
      </c>
    </row>
    <row r="549" spans="1:3" x14ac:dyDescent="0.25">
      <c r="A549" s="30">
        <v>41589</v>
      </c>
      <c r="B549" s="20">
        <v>129.705026</v>
      </c>
      <c r="C549" s="20">
        <v>137.32368400000001</v>
      </c>
    </row>
    <row r="550" spans="1:3" x14ac:dyDescent="0.25">
      <c r="A550" s="30">
        <v>41596</v>
      </c>
      <c r="B550" s="20">
        <v>129.88799799999998</v>
      </c>
      <c r="C550" s="20">
        <v>137.47142200000002</v>
      </c>
    </row>
    <row r="551" spans="1:3" x14ac:dyDescent="0.25">
      <c r="A551" s="30">
        <v>41603</v>
      </c>
      <c r="B551" s="20">
        <v>130.03340399999999</v>
      </c>
      <c r="C551" s="20">
        <v>137.72114300000001</v>
      </c>
    </row>
    <row r="552" spans="1:3" x14ac:dyDescent="0.25">
      <c r="A552" s="30">
        <v>41610</v>
      </c>
      <c r="B552" s="20">
        <v>130.253998</v>
      </c>
      <c r="C552" s="20">
        <v>137.89805999999999</v>
      </c>
    </row>
    <row r="553" spans="1:3" x14ac:dyDescent="0.25">
      <c r="A553" s="30">
        <v>41617</v>
      </c>
      <c r="B553" s="20">
        <v>130.76437099999998</v>
      </c>
      <c r="C553" s="20">
        <v>138.55344100000002</v>
      </c>
    </row>
    <row r="554" spans="1:3" x14ac:dyDescent="0.25">
      <c r="A554" s="30">
        <v>41624</v>
      </c>
      <c r="B554" s="20">
        <v>130.96074199999998</v>
      </c>
      <c r="C554" s="20">
        <v>138.84163799999999</v>
      </c>
    </row>
    <row r="555" spans="1:3" x14ac:dyDescent="0.25">
      <c r="A555" s="30">
        <v>41631</v>
      </c>
      <c r="B555" s="20">
        <v>130.05188100000001</v>
      </c>
      <c r="C555" s="20">
        <v>138.16987</v>
      </c>
    </row>
    <row r="556" spans="1:3" x14ac:dyDescent="0.25">
      <c r="A556" s="30">
        <v>41638</v>
      </c>
      <c r="B556" s="20">
        <v>130.03394499999999</v>
      </c>
      <c r="C556" s="20">
        <v>137.97954800000002</v>
      </c>
    </row>
    <row r="557" spans="1:3" x14ac:dyDescent="0.25">
      <c r="A557" s="30">
        <v>41645</v>
      </c>
      <c r="B557" s="20">
        <v>130.256192</v>
      </c>
      <c r="C557" s="20">
        <v>138.114304</v>
      </c>
    </row>
    <row r="558" spans="1:3" x14ac:dyDescent="0.25">
      <c r="A558" s="30">
        <v>41652</v>
      </c>
      <c r="B558" s="20">
        <v>130.35634899999999</v>
      </c>
      <c r="C558" s="20">
        <v>138.33954900000001</v>
      </c>
    </row>
    <row r="559" spans="1:3" x14ac:dyDescent="0.25">
      <c r="A559" s="30">
        <v>41659</v>
      </c>
      <c r="B559" s="20">
        <v>129.36717099999998</v>
      </c>
      <c r="C559" s="20">
        <v>137.23146600000001</v>
      </c>
    </row>
    <row r="560" spans="1:3" x14ac:dyDescent="0.25">
      <c r="A560" s="30">
        <v>41666</v>
      </c>
      <c r="B560" s="20">
        <v>129.02084399999998</v>
      </c>
      <c r="C560" s="20">
        <v>136.93848</v>
      </c>
    </row>
    <row r="561" spans="1:3" x14ac:dyDescent="0.25">
      <c r="A561" s="30">
        <v>41673</v>
      </c>
      <c r="B561" s="20">
        <v>128.854164</v>
      </c>
      <c r="C561" s="20">
        <v>136.843692</v>
      </c>
    </row>
    <row r="562" spans="1:3" x14ac:dyDescent="0.25">
      <c r="A562" s="30">
        <v>41680</v>
      </c>
      <c r="B562" s="20">
        <v>128.813028</v>
      </c>
      <c r="C562" s="20">
        <v>136.84497999999999</v>
      </c>
    </row>
    <row r="563" spans="1:3" x14ac:dyDescent="0.25">
      <c r="A563" s="30">
        <v>41687</v>
      </c>
      <c r="B563" s="20">
        <v>129.156083</v>
      </c>
      <c r="C563" s="20">
        <v>136.80595300000002</v>
      </c>
    </row>
    <row r="564" spans="1:3" x14ac:dyDescent="0.25">
      <c r="A564" s="30">
        <v>41694</v>
      </c>
      <c r="B564" s="20">
        <v>129.20190500000001</v>
      </c>
      <c r="C564" s="20">
        <v>136.94979799999999</v>
      </c>
    </row>
    <row r="565" spans="1:3" x14ac:dyDescent="0.25">
      <c r="A565" s="30">
        <v>41701</v>
      </c>
      <c r="B565" s="20">
        <v>129.35819599999999</v>
      </c>
      <c r="C565" s="20">
        <v>137.15048899999999</v>
      </c>
    </row>
    <row r="566" spans="1:3" x14ac:dyDescent="0.25">
      <c r="A566" s="30">
        <v>41708</v>
      </c>
      <c r="B566" s="20">
        <v>129.385392</v>
      </c>
      <c r="C566" s="20">
        <v>137.07808700000001</v>
      </c>
    </row>
    <row r="567" spans="1:3" x14ac:dyDescent="0.25">
      <c r="A567" s="30">
        <v>41715</v>
      </c>
      <c r="B567" s="20">
        <v>128.75718499999999</v>
      </c>
      <c r="C567" s="20">
        <v>136.26726400000001</v>
      </c>
    </row>
    <row r="568" spans="1:3" x14ac:dyDescent="0.25">
      <c r="A568" s="30">
        <v>41722</v>
      </c>
      <c r="B568" s="20">
        <v>128.57118199999999</v>
      </c>
      <c r="C568" s="20">
        <v>135.99780400000003</v>
      </c>
    </row>
    <row r="569" spans="1:3" x14ac:dyDescent="0.25">
      <c r="A569" s="30">
        <v>41729</v>
      </c>
      <c r="B569" s="20">
        <v>128.76130999999998</v>
      </c>
      <c r="C569" s="20">
        <v>135.886517</v>
      </c>
    </row>
    <row r="570" spans="1:3" x14ac:dyDescent="0.25">
      <c r="A570" s="30">
        <v>41736</v>
      </c>
      <c r="B570" s="20">
        <v>128.71284299999999</v>
      </c>
      <c r="C570" s="20">
        <v>136.00898599999999</v>
      </c>
    </row>
    <row r="571" spans="1:3" x14ac:dyDescent="0.25">
      <c r="A571" s="30">
        <v>41743</v>
      </c>
      <c r="B571" s="20">
        <v>128.89086800000001</v>
      </c>
      <c r="C571" s="20">
        <v>136.05353000000002</v>
      </c>
    </row>
    <row r="572" spans="1:3" x14ac:dyDescent="0.25">
      <c r="A572" s="30">
        <v>41750</v>
      </c>
      <c r="B572" s="20">
        <v>129.11240000000001</v>
      </c>
      <c r="C572" s="20">
        <v>136.11527100000001</v>
      </c>
    </row>
    <row r="573" spans="1:3" x14ac:dyDescent="0.25">
      <c r="A573" s="30">
        <v>41757</v>
      </c>
      <c r="B573" s="20">
        <v>129.09442099999998</v>
      </c>
      <c r="C573" s="20">
        <v>135.93039400000001</v>
      </c>
    </row>
    <row r="574" spans="1:3" x14ac:dyDescent="0.25">
      <c r="A574" s="30">
        <v>41764</v>
      </c>
      <c r="B574" s="20">
        <v>129.26613199999997</v>
      </c>
      <c r="C574" s="20">
        <v>136.16088500000001</v>
      </c>
    </row>
    <row r="575" spans="1:3" x14ac:dyDescent="0.25">
      <c r="A575" s="30">
        <v>41771</v>
      </c>
      <c r="B575" s="20">
        <v>129.49770899999999</v>
      </c>
      <c r="C575" s="20">
        <v>136.36838600000002</v>
      </c>
    </row>
    <row r="576" spans="1:3" x14ac:dyDescent="0.25">
      <c r="A576" s="30">
        <v>41778</v>
      </c>
      <c r="B576" s="20">
        <v>129.41837900000002</v>
      </c>
      <c r="C576" s="20">
        <v>136.16587900000002</v>
      </c>
    </row>
    <row r="577" spans="1:3" x14ac:dyDescent="0.25">
      <c r="A577" s="30">
        <v>41785</v>
      </c>
      <c r="B577" s="20">
        <v>129.51083600000001</v>
      </c>
      <c r="C577" s="20">
        <v>136.35768300000001</v>
      </c>
    </row>
    <row r="578" spans="1:3" x14ac:dyDescent="0.25">
      <c r="A578" s="30">
        <v>41792</v>
      </c>
      <c r="B578" s="20">
        <v>129.63180999999997</v>
      </c>
      <c r="C578" s="20">
        <v>136.37573</v>
      </c>
    </row>
    <row r="579" spans="1:3" x14ac:dyDescent="0.25">
      <c r="A579" s="30">
        <v>41799</v>
      </c>
      <c r="B579" s="20">
        <v>129.69266399999998</v>
      </c>
      <c r="C579" s="20">
        <v>136.040524</v>
      </c>
    </row>
    <row r="580" spans="1:3" x14ac:dyDescent="0.25">
      <c r="A580" s="30">
        <v>41806</v>
      </c>
      <c r="B580" s="20">
        <v>129.880144</v>
      </c>
      <c r="C580" s="20">
        <v>135.54180200000002</v>
      </c>
    </row>
    <row r="581" spans="1:3" x14ac:dyDescent="0.25">
      <c r="A581" s="30">
        <v>41813</v>
      </c>
      <c r="B581" s="20">
        <v>130.142156</v>
      </c>
      <c r="C581" s="20">
        <v>135.500857</v>
      </c>
    </row>
    <row r="582" spans="1:3" x14ac:dyDescent="0.25">
      <c r="A582" s="30">
        <v>41820</v>
      </c>
      <c r="B582" s="20">
        <v>130.68705</v>
      </c>
      <c r="C582" s="20">
        <v>136.03758400000001</v>
      </c>
    </row>
    <row r="583" spans="1:3" x14ac:dyDescent="0.25">
      <c r="A583" s="30">
        <v>41827</v>
      </c>
      <c r="B583" s="20">
        <v>131.099919</v>
      </c>
      <c r="C583" s="20">
        <v>136.21809500000001</v>
      </c>
    </row>
    <row r="584" spans="1:3" x14ac:dyDescent="0.25">
      <c r="A584" s="30">
        <v>41834</v>
      </c>
      <c r="B584" s="20">
        <v>131.11149700000001</v>
      </c>
      <c r="C584" s="20">
        <v>136.17090200000001</v>
      </c>
    </row>
    <row r="585" spans="1:3" x14ac:dyDescent="0.25">
      <c r="A585" s="30">
        <v>41841</v>
      </c>
      <c r="B585" s="20">
        <v>131.04472099999998</v>
      </c>
      <c r="C585" s="20">
        <v>135.68729200000001</v>
      </c>
    </row>
    <row r="586" spans="1:3" x14ac:dyDescent="0.25">
      <c r="A586" s="30">
        <v>41848</v>
      </c>
      <c r="B586" s="20">
        <v>130.829579</v>
      </c>
      <c r="C586" s="20">
        <v>135.504648</v>
      </c>
    </row>
    <row r="587" spans="1:3" x14ac:dyDescent="0.25">
      <c r="A587" s="30">
        <v>41855</v>
      </c>
      <c r="B587" s="20">
        <v>129.62610100000001</v>
      </c>
      <c r="C587" s="20">
        <v>134.30514200000002</v>
      </c>
    </row>
    <row r="588" spans="1:3" x14ac:dyDescent="0.25">
      <c r="A588" s="30">
        <v>41862</v>
      </c>
      <c r="B588" s="20">
        <v>129.41438299999999</v>
      </c>
      <c r="C588" s="20">
        <v>133.851055</v>
      </c>
    </row>
    <row r="589" spans="1:3" x14ac:dyDescent="0.25">
      <c r="A589" s="30">
        <v>41869</v>
      </c>
      <c r="B589" s="20">
        <v>129.291968</v>
      </c>
      <c r="C589" s="20">
        <v>133.74293299999999</v>
      </c>
    </row>
    <row r="590" spans="1:3" x14ac:dyDescent="0.25">
      <c r="A590" s="30">
        <v>41876</v>
      </c>
      <c r="B590" s="20">
        <v>128.342308078489</v>
      </c>
      <c r="C590" s="20">
        <v>133.1618836912464</v>
      </c>
    </row>
    <row r="591" spans="1:3" x14ac:dyDescent="0.25">
      <c r="A591" s="30">
        <v>41883</v>
      </c>
      <c r="B591" s="20">
        <v>128.00941659328362</v>
      </c>
      <c r="C591" s="20">
        <v>132.76814251684459</v>
      </c>
    </row>
    <row r="592" spans="1:3" x14ac:dyDescent="0.25">
      <c r="A592" s="30">
        <v>41890</v>
      </c>
      <c r="B592" s="20">
        <v>128.34305732556072</v>
      </c>
      <c r="C592" s="20">
        <v>133.09017074232111</v>
      </c>
    </row>
    <row r="593" spans="1:3" x14ac:dyDescent="0.25">
      <c r="A593" s="30">
        <v>41897</v>
      </c>
      <c r="B593" s="20">
        <v>128.43335735216516</v>
      </c>
      <c r="C593" s="20">
        <v>133.13145405940608</v>
      </c>
    </row>
    <row r="594" spans="1:3" x14ac:dyDescent="0.25">
      <c r="A594" s="30">
        <v>41904</v>
      </c>
      <c r="B594" s="20">
        <v>128.61695035375567</v>
      </c>
      <c r="C594" s="20">
        <v>133.31890915296231</v>
      </c>
    </row>
    <row r="595" spans="1:3" x14ac:dyDescent="0.25">
      <c r="A595" s="30">
        <v>41911</v>
      </c>
      <c r="B595" s="20">
        <v>128.59320006130426</v>
      </c>
      <c r="C595" s="20">
        <v>133.23312085690392</v>
      </c>
    </row>
    <row r="596" spans="1:3" x14ac:dyDescent="0.25">
      <c r="A596" s="30">
        <v>41918</v>
      </c>
      <c r="B596" s="20">
        <v>126.78491776759481</v>
      </c>
      <c r="C596" s="20">
        <v>131.43183198251728</v>
      </c>
    </row>
    <row r="597" spans="1:3" x14ac:dyDescent="0.25">
      <c r="A597" s="30">
        <v>41925</v>
      </c>
      <c r="B597" s="20">
        <v>126.49926711709757</v>
      </c>
      <c r="C597" s="20">
        <v>131.0819765451586</v>
      </c>
    </row>
    <row r="598" spans="1:3" x14ac:dyDescent="0.25">
      <c r="A598" s="30">
        <v>41932</v>
      </c>
      <c r="B598" s="20">
        <v>125.40349229072044</v>
      </c>
      <c r="C598" s="20">
        <v>129.99717782692747</v>
      </c>
    </row>
    <row r="599" spans="1:3" x14ac:dyDescent="0.25">
      <c r="A599" s="30">
        <v>41939</v>
      </c>
      <c r="B599" s="20">
        <v>125.11373542785068</v>
      </c>
      <c r="C599" s="20">
        <v>129.71674404436067</v>
      </c>
    </row>
    <row r="600" spans="1:3" x14ac:dyDescent="0.25">
      <c r="A600" s="30">
        <v>41946</v>
      </c>
      <c r="B600" s="20">
        <v>123.93878706354707</v>
      </c>
      <c r="C600" s="20">
        <v>128.55709969866805</v>
      </c>
    </row>
    <row r="601" spans="1:3" x14ac:dyDescent="0.25">
      <c r="A601" s="30">
        <v>41953</v>
      </c>
      <c r="B601" s="20">
        <v>122.94293023483374</v>
      </c>
      <c r="C601" s="20">
        <v>127.59488314642692</v>
      </c>
    </row>
    <row r="602" spans="1:3" x14ac:dyDescent="0.25">
      <c r="A602" s="30">
        <v>41960</v>
      </c>
      <c r="B602" s="20">
        <v>122.50137777603679</v>
      </c>
      <c r="C602" s="20">
        <v>127.30886460251439</v>
      </c>
    </row>
    <row r="603" spans="1:3" x14ac:dyDescent="0.25">
      <c r="A603" s="30">
        <v>41967</v>
      </c>
      <c r="B603" s="20">
        <v>122.29458215198052</v>
      </c>
      <c r="C603" s="20">
        <v>127.16689626675107</v>
      </c>
    </row>
    <row r="604" spans="1:3" x14ac:dyDescent="0.25">
      <c r="A604" s="30">
        <v>41974</v>
      </c>
      <c r="B604" s="20">
        <v>121.17819332596842</v>
      </c>
      <c r="C604" s="20">
        <v>126.11136628651238</v>
      </c>
    </row>
    <row r="605" spans="1:3" x14ac:dyDescent="0.25">
      <c r="A605" s="30">
        <v>41981</v>
      </c>
      <c r="B605" s="20">
        <v>119.83314859532217</v>
      </c>
      <c r="C605" s="20">
        <v>124.78581491139718</v>
      </c>
    </row>
    <row r="606" spans="1:3" x14ac:dyDescent="0.25">
      <c r="A606" s="30">
        <v>41988</v>
      </c>
      <c r="B606" s="20">
        <v>116.30130202079251</v>
      </c>
      <c r="C606" s="20">
        <v>122.43040990582345</v>
      </c>
    </row>
    <row r="607" spans="1:3" x14ac:dyDescent="0.25">
      <c r="A607" s="30">
        <v>41995</v>
      </c>
      <c r="B607" s="20">
        <v>113.66277198261409</v>
      </c>
      <c r="C607" s="20">
        <v>120.81395354935341</v>
      </c>
    </row>
    <row r="608" spans="1:3" x14ac:dyDescent="0.25">
      <c r="A608" s="30">
        <v>42002</v>
      </c>
      <c r="B608" s="20">
        <v>113.16029904817108</v>
      </c>
      <c r="C608" s="20">
        <v>120.36327337434955</v>
      </c>
    </row>
    <row r="609" spans="1:3" x14ac:dyDescent="0.25">
      <c r="A609" s="30">
        <v>42009</v>
      </c>
      <c r="B609" s="20">
        <v>111.06263896516052</v>
      </c>
      <c r="C609" s="20">
        <v>117.93335943095734</v>
      </c>
    </row>
    <row r="610" spans="1:3" x14ac:dyDescent="0.25">
      <c r="A610" s="30">
        <v>42016</v>
      </c>
      <c r="B610" s="20">
        <v>108.86588767255694</v>
      </c>
      <c r="C610" s="20">
        <v>116.22067961428183</v>
      </c>
    </row>
    <row r="611" spans="1:3" x14ac:dyDescent="0.25">
      <c r="A611" s="30">
        <v>42023</v>
      </c>
      <c r="B611" s="20">
        <v>106.82572363792367</v>
      </c>
      <c r="C611" s="20">
        <v>114.32765419282902</v>
      </c>
    </row>
    <row r="612" spans="1:3" x14ac:dyDescent="0.25">
      <c r="A612" s="30">
        <v>42030</v>
      </c>
      <c r="B612" s="20">
        <v>106.31989007720998</v>
      </c>
      <c r="C612" s="20">
        <v>113.76040358721184</v>
      </c>
    </row>
    <row r="613" spans="1:3" x14ac:dyDescent="0.25">
      <c r="A613" s="30">
        <v>42037</v>
      </c>
      <c r="B613" s="20">
        <v>106.04228537981643</v>
      </c>
      <c r="C613" s="20">
        <v>113.6131025055633</v>
      </c>
    </row>
    <row r="614" spans="1:3" x14ac:dyDescent="0.25">
      <c r="A614" s="30">
        <v>42044</v>
      </c>
      <c r="B614" s="20">
        <v>106.35479458348546</v>
      </c>
      <c r="C614" s="20">
        <v>113.90980522702691</v>
      </c>
    </row>
    <row r="615" spans="1:3" x14ac:dyDescent="0.25">
      <c r="A615" s="30">
        <v>42051</v>
      </c>
      <c r="B615" s="20">
        <v>107.26008264293782</v>
      </c>
      <c r="C615" s="20">
        <v>114.72561351904383</v>
      </c>
    </row>
    <row r="616" spans="1:3" x14ac:dyDescent="0.25">
      <c r="A616" s="30">
        <v>42058</v>
      </c>
      <c r="B616" s="20">
        <v>108.34400623996967</v>
      </c>
      <c r="C616" s="20">
        <v>115.73850957400292</v>
      </c>
    </row>
    <row r="617" spans="1:3" x14ac:dyDescent="0.25">
      <c r="A617" s="30">
        <v>42065</v>
      </c>
      <c r="B617" s="20">
        <v>109.19915790626507</v>
      </c>
      <c r="C617" s="20">
        <v>116.6354767356095</v>
      </c>
    </row>
    <row r="618" spans="1:3" x14ac:dyDescent="0.25">
      <c r="A618" s="30">
        <v>42072</v>
      </c>
      <c r="B618" s="20">
        <v>110.07092717790935</v>
      </c>
      <c r="C618" s="20">
        <v>117.51039038501291</v>
      </c>
    </row>
    <row r="619" spans="1:3" x14ac:dyDescent="0.25">
      <c r="A619" s="30">
        <v>42079</v>
      </c>
      <c r="B619" s="20">
        <v>111.03681412344369</v>
      </c>
      <c r="C619" s="20">
        <v>118.26367215065976</v>
      </c>
    </row>
    <row r="620" spans="1:3" x14ac:dyDescent="0.25">
      <c r="A620" s="30">
        <v>42086</v>
      </c>
      <c r="B620" s="20">
        <v>111.6473828102704</v>
      </c>
      <c r="C620" s="20">
        <v>118.71027965878702</v>
      </c>
    </row>
    <row r="621" spans="1:3" x14ac:dyDescent="0.25">
      <c r="A621" s="30">
        <v>42093</v>
      </c>
      <c r="B621" s="20">
        <v>112.06053744198424</v>
      </c>
      <c r="C621" s="20">
        <v>118.97182870497286</v>
      </c>
    </row>
    <row r="622" spans="1:3" x14ac:dyDescent="0.25">
      <c r="A622" s="30">
        <v>42100</v>
      </c>
      <c r="B622" s="20">
        <v>112.37431970848152</v>
      </c>
      <c r="C622" s="20">
        <v>119.08711266078592</v>
      </c>
    </row>
    <row r="623" spans="1:3" x14ac:dyDescent="0.25">
      <c r="A623" s="30">
        <v>42107</v>
      </c>
      <c r="B623" s="20">
        <v>112.52205799606996</v>
      </c>
      <c r="C623" s="20">
        <v>119.14610841678709</v>
      </c>
    </row>
    <row r="624" spans="1:3" x14ac:dyDescent="0.25">
      <c r="A624" s="30">
        <v>42114</v>
      </c>
      <c r="B624" s="20">
        <v>112.87172797910024</v>
      </c>
      <c r="C624" s="20">
        <v>119.13872069858513</v>
      </c>
    </row>
    <row r="625" spans="1:3" x14ac:dyDescent="0.25">
      <c r="A625" s="30">
        <v>42121</v>
      </c>
      <c r="B625" s="20">
        <v>113.55083442185972</v>
      </c>
      <c r="C625" s="20">
        <v>119.57730631659689</v>
      </c>
    </row>
    <row r="626" spans="1:3" x14ac:dyDescent="0.25">
      <c r="A626" s="30">
        <v>42128</v>
      </c>
      <c r="B626" s="20">
        <v>114.27048613743514</v>
      </c>
      <c r="C626" s="20">
        <v>119.99644286750025</v>
      </c>
    </row>
    <row r="627" spans="1:3" x14ac:dyDescent="0.25">
      <c r="A627" s="30">
        <v>42135</v>
      </c>
      <c r="B627" s="20">
        <v>115.09808401144393</v>
      </c>
      <c r="C627" s="20">
        <v>120.59334734839467</v>
      </c>
    </row>
    <row r="628" spans="1:3" x14ac:dyDescent="0.25">
      <c r="A628" s="30">
        <v>42142</v>
      </c>
      <c r="B628" s="20">
        <v>115.73924360687818</v>
      </c>
      <c r="C628" s="20">
        <v>121.03637913317567</v>
      </c>
    </row>
    <row r="629" spans="1:3" x14ac:dyDescent="0.25">
      <c r="A629" s="30">
        <v>42149</v>
      </c>
      <c r="B629" s="20">
        <v>116.02439211158249</v>
      </c>
      <c r="C629" s="20">
        <v>121.31895591605726</v>
      </c>
    </row>
    <row r="630" spans="1:3" x14ac:dyDescent="0.25">
      <c r="A630" s="30">
        <v>42156</v>
      </c>
      <c r="B630" s="20">
        <v>116.13139585692821</v>
      </c>
      <c r="C630" s="20">
        <v>121.30045011742648</v>
      </c>
    </row>
    <row r="631" spans="1:3" x14ac:dyDescent="0.25">
      <c r="A631" s="30">
        <v>42163</v>
      </c>
      <c r="B631" s="20">
        <v>116.25539498811986</v>
      </c>
      <c r="C631" s="20">
        <v>121.33792309333279</v>
      </c>
    </row>
    <row r="632" spans="1:3" x14ac:dyDescent="0.25">
      <c r="A632" s="30">
        <v>42170</v>
      </c>
      <c r="B632" s="20">
        <v>116.38640209039085</v>
      </c>
      <c r="C632" s="20">
        <v>121.30046621305074</v>
      </c>
    </row>
    <row r="633" spans="1:3" x14ac:dyDescent="0.25">
      <c r="A633" s="30">
        <v>42177</v>
      </c>
      <c r="B633" s="20">
        <v>116.59589142616274</v>
      </c>
      <c r="C633" s="20">
        <v>121.20601117770603</v>
      </c>
    </row>
    <row r="634" spans="1:3" x14ac:dyDescent="0.25">
      <c r="A634" s="30">
        <v>42184</v>
      </c>
      <c r="B634" s="20">
        <v>116.55014221623694</v>
      </c>
      <c r="C634" s="20">
        <v>120.99038837570538</v>
      </c>
    </row>
    <row r="635" spans="1:3" x14ac:dyDescent="0.25">
      <c r="A635" s="30">
        <v>42191</v>
      </c>
      <c r="B635" s="20">
        <v>116.33630392500584</v>
      </c>
      <c r="C635" s="20">
        <v>120.76364281723835</v>
      </c>
    </row>
    <row r="636" spans="1:3" x14ac:dyDescent="0.25">
      <c r="A636" s="30">
        <v>42198</v>
      </c>
      <c r="B636" s="20">
        <v>116.40604037906674</v>
      </c>
      <c r="C636" s="20">
        <v>118.8318056400137</v>
      </c>
    </row>
    <row r="637" spans="1:3" x14ac:dyDescent="0.25">
      <c r="A637" s="30">
        <v>42205</v>
      </c>
      <c r="B637" s="20">
        <v>116.78612008860753</v>
      </c>
      <c r="C637" s="20">
        <v>118.4345219885877</v>
      </c>
    </row>
    <row r="638" spans="1:3" x14ac:dyDescent="0.25">
      <c r="A638" s="30">
        <v>42212</v>
      </c>
      <c r="B638" s="20">
        <v>116.44193636427696</v>
      </c>
      <c r="C638" s="20">
        <v>116.95480374041566</v>
      </c>
    </row>
    <row r="639" spans="1:3" x14ac:dyDescent="0.25">
      <c r="A639" s="30">
        <v>42219</v>
      </c>
      <c r="B639" s="20">
        <v>116.11628672779446</v>
      </c>
      <c r="C639" s="20">
        <v>115.17019781421585</v>
      </c>
    </row>
    <row r="640" spans="1:3" x14ac:dyDescent="0.25">
      <c r="A640" s="30">
        <v>42226</v>
      </c>
      <c r="B640" s="20">
        <v>115.48135137748945</v>
      </c>
      <c r="C640" s="20">
        <v>114.20046738781558</v>
      </c>
    </row>
    <row r="641" spans="1:3" x14ac:dyDescent="0.25">
      <c r="A641" s="30">
        <v>42233</v>
      </c>
      <c r="B641" s="20">
        <v>114.58300298346417</v>
      </c>
      <c r="C641" s="20">
        <v>112.04847115024806</v>
      </c>
    </row>
    <row r="642" spans="1:3" x14ac:dyDescent="0.25">
      <c r="A642" s="30">
        <v>42240</v>
      </c>
      <c r="B642" s="20">
        <v>113.23383571729741</v>
      </c>
      <c r="C642" s="20">
        <v>111.05011020893085</v>
      </c>
    </row>
    <row r="643" spans="1:3" x14ac:dyDescent="0.25">
      <c r="A643" s="30">
        <v>42247</v>
      </c>
      <c r="B643" s="20">
        <v>111.20952886901058</v>
      </c>
      <c r="C643" s="20">
        <v>109.91893825590486</v>
      </c>
    </row>
    <row r="644" spans="1:3" x14ac:dyDescent="0.25">
      <c r="A644" s="30">
        <v>42254</v>
      </c>
      <c r="B644" s="20">
        <v>110.89572505518143</v>
      </c>
      <c r="C644" s="20">
        <v>109.78204988293061</v>
      </c>
    </row>
    <row r="645" spans="1:3" x14ac:dyDescent="0.25">
      <c r="A645" s="30">
        <v>42261</v>
      </c>
      <c r="B645" s="20">
        <v>110.60477062662142</v>
      </c>
      <c r="C645" s="20">
        <v>109.94565812960917</v>
      </c>
    </row>
    <row r="646" spans="1:3" x14ac:dyDescent="0.25">
      <c r="A646" s="30">
        <v>42268</v>
      </c>
      <c r="B646" s="20">
        <v>110.60805922018037</v>
      </c>
      <c r="C646" s="20">
        <v>110.52323544834023</v>
      </c>
    </row>
    <row r="647" spans="1:3" x14ac:dyDescent="0.25">
      <c r="A647" s="30">
        <v>42275</v>
      </c>
      <c r="B647" s="20">
        <v>109.47372391903127</v>
      </c>
      <c r="C647" s="20">
        <v>110.44547352581351</v>
      </c>
    </row>
    <row r="648" spans="1:3" x14ac:dyDescent="0.25">
      <c r="A648" s="30">
        <v>42282</v>
      </c>
      <c r="B648" s="20">
        <v>108.94197130353734</v>
      </c>
      <c r="C648" s="20">
        <v>110.56755002871846</v>
      </c>
    </row>
    <row r="649" spans="1:3" x14ac:dyDescent="0.25">
      <c r="A649" s="30">
        <v>42289</v>
      </c>
      <c r="B649" s="20">
        <v>108.9681925453667</v>
      </c>
      <c r="C649" s="20">
        <v>110.77926596111021</v>
      </c>
    </row>
    <row r="650" spans="1:3" x14ac:dyDescent="0.25">
      <c r="A650" s="30">
        <v>42296</v>
      </c>
      <c r="B650" s="20">
        <v>109.005456782</v>
      </c>
      <c r="C650" s="20">
        <v>111.174198272</v>
      </c>
    </row>
    <row r="651" spans="1:3" x14ac:dyDescent="0.25">
      <c r="A651" s="30">
        <v>42303</v>
      </c>
      <c r="B651" s="20">
        <v>108.041284</v>
      </c>
      <c r="C651" s="20">
        <v>110.60944100000002</v>
      </c>
    </row>
    <row r="652" spans="1:3" x14ac:dyDescent="0.25">
      <c r="A652" s="30">
        <v>42310</v>
      </c>
      <c r="B652" s="20">
        <v>107.20565400000001</v>
      </c>
      <c r="C652" s="20">
        <v>110.138251</v>
      </c>
    </row>
    <row r="653" spans="1:3" x14ac:dyDescent="0.25">
      <c r="A653" s="30">
        <v>42317</v>
      </c>
      <c r="B653" s="20">
        <v>107.14104900000001</v>
      </c>
      <c r="C653" s="20">
        <v>110.081484</v>
      </c>
    </row>
    <row r="654" spans="1:3" x14ac:dyDescent="0.25">
      <c r="A654" s="30">
        <v>42324</v>
      </c>
      <c r="B654" s="20">
        <v>107.363804</v>
      </c>
      <c r="C654" s="20">
        <v>110.318226</v>
      </c>
    </row>
    <row r="655" spans="1:3" x14ac:dyDescent="0.25">
      <c r="A655" s="30">
        <v>42331</v>
      </c>
      <c r="B655" s="20">
        <v>107.29282900000001</v>
      </c>
      <c r="C655" s="20">
        <v>110.26946600000001</v>
      </c>
    </row>
    <row r="656" spans="1:3" x14ac:dyDescent="0.25">
      <c r="A656" s="30">
        <v>42338</v>
      </c>
      <c r="B656" s="20">
        <v>106.96660300000001</v>
      </c>
      <c r="C656" s="20">
        <v>110.00639999999999</v>
      </c>
    </row>
    <row r="657" spans="1:3" x14ac:dyDescent="0.25">
      <c r="A657" s="30">
        <v>42345</v>
      </c>
      <c r="B657" s="20">
        <v>106.7497</v>
      </c>
      <c r="C657" s="20">
        <v>109.92420999999999</v>
      </c>
    </row>
    <row r="658" spans="1:3" x14ac:dyDescent="0.25">
      <c r="A658" s="30">
        <v>42352</v>
      </c>
      <c r="B658" s="20">
        <v>103.99594500000001</v>
      </c>
      <c r="C658" s="20">
        <v>108.07378799999998</v>
      </c>
    </row>
    <row r="659" spans="1:3" x14ac:dyDescent="0.25">
      <c r="A659" s="30">
        <v>42359</v>
      </c>
      <c r="B659" s="20">
        <v>102.33320700000002</v>
      </c>
      <c r="C659" s="20">
        <v>107.041449</v>
      </c>
    </row>
    <row r="660" spans="1:3" x14ac:dyDescent="0.25">
      <c r="A660" s="30">
        <v>42366</v>
      </c>
      <c r="B660" s="20">
        <v>102.11324400000001</v>
      </c>
      <c r="C660" s="20">
        <v>106.43373700000001</v>
      </c>
    </row>
    <row r="661" spans="1:3" x14ac:dyDescent="0.25">
      <c r="A661" s="30">
        <v>42373</v>
      </c>
      <c r="B661" s="20">
        <v>101.99779000000001</v>
      </c>
      <c r="C661" s="20">
        <v>106.32158600000001</v>
      </c>
    </row>
    <row r="662" spans="1:3" x14ac:dyDescent="0.25">
      <c r="A662" s="30">
        <v>42380</v>
      </c>
      <c r="B662" s="20">
        <v>101.88979</v>
      </c>
      <c r="C662" s="20">
        <v>103.41224200000001</v>
      </c>
    </row>
    <row r="663" spans="1:3" x14ac:dyDescent="0.25">
      <c r="A663" s="30">
        <v>42387</v>
      </c>
      <c r="B663" s="20">
        <v>101.804621</v>
      </c>
      <c r="C663" s="20">
        <v>102.805314</v>
      </c>
    </row>
    <row r="664" spans="1:3" x14ac:dyDescent="0.25">
      <c r="A664" s="30">
        <v>42394</v>
      </c>
      <c r="B664" s="20">
        <v>101.42351000000001</v>
      </c>
      <c r="C664" s="20">
        <v>101.53855</v>
      </c>
    </row>
    <row r="665" spans="1:3" x14ac:dyDescent="0.25">
      <c r="A665" s="30">
        <v>42401</v>
      </c>
      <c r="B665" s="20">
        <v>101.360747</v>
      </c>
      <c r="C665" s="20">
        <v>100.83594000000001</v>
      </c>
    </row>
    <row r="666" spans="1:3" x14ac:dyDescent="0.25">
      <c r="A666" s="30">
        <v>42408</v>
      </c>
      <c r="B666" s="20">
        <v>101.50899000000001</v>
      </c>
      <c r="C666" s="20">
        <v>101.138346</v>
      </c>
    </row>
    <row r="667" spans="1:3" x14ac:dyDescent="0.25">
      <c r="A667" s="30">
        <v>42415</v>
      </c>
      <c r="B667" s="20">
        <v>101.45071200000001</v>
      </c>
      <c r="C667" s="20">
        <v>101.214269</v>
      </c>
    </row>
    <row r="668" spans="1:3" x14ac:dyDescent="0.25">
      <c r="A668" s="30">
        <v>42422</v>
      </c>
      <c r="B668" s="20">
        <v>101.390945</v>
      </c>
      <c r="C668" s="20">
        <v>101.126903</v>
      </c>
    </row>
    <row r="669" spans="1:3" x14ac:dyDescent="0.25">
      <c r="A669" s="30">
        <v>42429</v>
      </c>
      <c r="B669" s="20">
        <v>101.423439</v>
      </c>
      <c r="C669" s="20">
        <v>101.38040100000001</v>
      </c>
    </row>
    <row r="670" spans="1:3" x14ac:dyDescent="0.25">
      <c r="A670" s="30">
        <v>42436</v>
      </c>
      <c r="B670" s="20">
        <v>101.46343900000001</v>
      </c>
      <c r="C670" s="20">
        <v>101.674595</v>
      </c>
    </row>
    <row r="671" spans="1:3" x14ac:dyDescent="0.25">
      <c r="A671" s="30">
        <v>42443</v>
      </c>
      <c r="B671" s="20">
        <v>101.70669799999999</v>
      </c>
      <c r="C671" s="20">
        <v>102.52036000000001</v>
      </c>
    </row>
    <row r="672" spans="1:3" x14ac:dyDescent="0.25">
      <c r="A672" s="30">
        <v>42450</v>
      </c>
      <c r="B672" s="20">
        <v>102.579706</v>
      </c>
      <c r="C672" s="20">
        <v>103.63978800000001</v>
      </c>
    </row>
    <row r="673" spans="1:3" x14ac:dyDescent="0.25">
      <c r="A673" s="30">
        <v>42457</v>
      </c>
      <c r="B673" s="20">
        <v>103.401436</v>
      </c>
      <c r="C673" s="20">
        <v>104.39663200000001</v>
      </c>
    </row>
    <row r="674" spans="1:3" x14ac:dyDescent="0.25">
      <c r="A674" s="30">
        <v>42464</v>
      </c>
      <c r="B674" s="20">
        <v>104.509028</v>
      </c>
      <c r="C674" s="20">
        <v>105.315973</v>
      </c>
    </row>
    <row r="675" spans="1:3" x14ac:dyDescent="0.25">
      <c r="A675" s="30">
        <v>42471</v>
      </c>
      <c r="B675" s="20">
        <v>105.39057399999999</v>
      </c>
      <c r="C675" s="20">
        <v>105.978684</v>
      </c>
    </row>
    <row r="676" spans="1:3" x14ac:dyDescent="0.25">
      <c r="A676" s="30">
        <v>42478</v>
      </c>
      <c r="B676" s="20">
        <v>106.40671910099999</v>
      </c>
      <c r="C676" s="20">
        <v>106.97005569599999</v>
      </c>
    </row>
    <row r="677" spans="1:3" x14ac:dyDescent="0.25">
      <c r="A677" s="30">
        <v>42485</v>
      </c>
      <c r="B677" s="20">
        <v>107.141178</v>
      </c>
      <c r="C677" s="20">
        <v>107.671722</v>
      </c>
    </row>
    <row r="678" spans="1:3" x14ac:dyDescent="0.25">
      <c r="A678" s="30">
        <v>42492</v>
      </c>
      <c r="B678" s="20">
        <v>107.81764700000001</v>
      </c>
      <c r="C678" s="20">
        <v>108.57853</v>
      </c>
    </row>
    <row r="679" spans="1:3" x14ac:dyDescent="0.25">
      <c r="A679" s="30">
        <v>42499</v>
      </c>
      <c r="B679" s="20">
        <v>108.190747</v>
      </c>
      <c r="C679" s="20">
        <v>109.003659</v>
      </c>
    </row>
    <row r="680" spans="1:3" x14ac:dyDescent="0.25">
      <c r="A680" s="30">
        <v>42506</v>
      </c>
      <c r="B680" s="20">
        <v>108.528187</v>
      </c>
      <c r="C680" s="20">
        <v>109.296234</v>
      </c>
    </row>
    <row r="681" spans="1:3" x14ac:dyDescent="0.25">
      <c r="A681" s="30">
        <v>42513</v>
      </c>
      <c r="B681" s="20">
        <v>109.12303700000001</v>
      </c>
      <c r="C681" s="20">
        <v>109.90493799999999</v>
      </c>
    </row>
    <row r="682" spans="1:3" x14ac:dyDescent="0.25">
      <c r="A682" s="30">
        <v>42520</v>
      </c>
      <c r="B682" s="20">
        <v>109.78612604199999</v>
      </c>
      <c r="C682" s="20">
        <v>110.699954784</v>
      </c>
    </row>
    <row r="683" spans="1:3" x14ac:dyDescent="0.25">
      <c r="A683" s="30">
        <v>42527</v>
      </c>
      <c r="B683" s="20">
        <v>110.402252706</v>
      </c>
      <c r="C683" s="20">
        <v>111.42730083200001</v>
      </c>
    </row>
    <row r="684" spans="1:3" x14ac:dyDescent="0.25">
      <c r="A684" s="30">
        <v>42534</v>
      </c>
      <c r="B684" s="20">
        <v>111.030603</v>
      </c>
      <c r="C684" s="20">
        <v>111.98989100000001</v>
      </c>
    </row>
    <row r="685" spans="1:3" x14ac:dyDescent="0.25">
      <c r="A685" s="30">
        <v>42541</v>
      </c>
      <c r="B685" s="20">
        <v>111.222492</v>
      </c>
      <c r="C685" s="20">
        <v>112.310014</v>
      </c>
    </row>
    <row r="686" spans="1:3" x14ac:dyDescent="0.25">
      <c r="A686" s="30">
        <v>42548</v>
      </c>
      <c r="B686" s="20">
        <v>111.442885</v>
      </c>
      <c r="C686" s="20">
        <v>112.558359</v>
      </c>
    </row>
    <row r="687" spans="1:3" x14ac:dyDescent="0.25">
      <c r="A687" s="30">
        <v>42555</v>
      </c>
      <c r="B687" s="20">
        <v>111.64905400000001</v>
      </c>
      <c r="C687" s="20">
        <v>112.85857999999999</v>
      </c>
    </row>
    <row r="688" spans="1:3" x14ac:dyDescent="0.25">
      <c r="A688" s="30">
        <v>42562</v>
      </c>
      <c r="B688" s="20">
        <v>111.89483599999998</v>
      </c>
      <c r="C688" s="20">
        <v>113.09206500000001</v>
      </c>
    </row>
    <row r="689" spans="1:3" x14ac:dyDescent="0.25">
      <c r="A689" s="30">
        <v>42569</v>
      </c>
      <c r="B689" s="20">
        <v>111.91651899999999</v>
      </c>
      <c r="C689" s="20">
        <v>112.998727</v>
      </c>
    </row>
    <row r="690" spans="1:3" x14ac:dyDescent="0.25">
      <c r="A690" s="30">
        <v>42576</v>
      </c>
      <c r="B690" s="20">
        <v>111.690675</v>
      </c>
      <c r="C690" s="20">
        <v>112.89357600000001</v>
      </c>
    </row>
    <row r="691" spans="1:3" x14ac:dyDescent="0.25">
      <c r="A691" s="30">
        <v>42583</v>
      </c>
      <c r="B691" s="20">
        <v>111.04533499999999</v>
      </c>
      <c r="C691" s="20">
        <v>112.42563</v>
      </c>
    </row>
    <row r="692" spans="1:3" x14ac:dyDescent="0.25">
      <c r="A692" s="30">
        <v>42590</v>
      </c>
      <c r="B692" s="20">
        <v>109.74854300000001</v>
      </c>
      <c r="C692" s="20">
        <v>111.404402</v>
      </c>
    </row>
    <row r="693" spans="1:3" x14ac:dyDescent="0.25">
      <c r="A693" s="30">
        <v>42597</v>
      </c>
      <c r="B693" s="20">
        <v>109.276628</v>
      </c>
      <c r="C693" s="20">
        <v>111.01857000000001</v>
      </c>
    </row>
    <row r="694" spans="1:3" x14ac:dyDescent="0.25">
      <c r="A694" s="30">
        <v>42604</v>
      </c>
      <c r="B694" s="20">
        <v>109.634563</v>
      </c>
      <c r="C694" s="20">
        <v>111.706114</v>
      </c>
    </row>
    <row r="695" spans="1:3" x14ac:dyDescent="0.25">
      <c r="A695" s="30">
        <v>42611</v>
      </c>
      <c r="B695" s="20">
        <v>110.43269699999999</v>
      </c>
      <c r="C695" s="20">
        <v>112.54914600000001</v>
      </c>
    </row>
    <row r="696" spans="1:3" x14ac:dyDescent="0.25">
      <c r="A696" s="30">
        <v>42618</v>
      </c>
      <c r="B696" s="20">
        <v>110.970865</v>
      </c>
      <c r="C696" s="20">
        <v>113.10110699999998</v>
      </c>
    </row>
    <row r="697" spans="1:3" x14ac:dyDescent="0.25">
      <c r="A697" s="30">
        <v>42625</v>
      </c>
      <c r="B697" s="20">
        <v>111.31260900000001</v>
      </c>
      <c r="C697" s="20">
        <v>113.419712</v>
      </c>
    </row>
    <row r="698" spans="1:3" x14ac:dyDescent="0.25">
      <c r="A698" s="30">
        <v>42632</v>
      </c>
      <c r="B698" s="20">
        <v>111.28576131</v>
      </c>
      <c r="C698" s="20">
        <v>113.22531877599998</v>
      </c>
    </row>
    <row r="699" spans="1:3" x14ac:dyDescent="0.25">
      <c r="A699" s="30">
        <v>42639</v>
      </c>
      <c r="B699" s="20">
        <v>111.36347385000002</v>
      </c>
      <c r="C699" s="20">
        <v>113.37504576799999</v>
      </c>
    </row>
    <row r="700" spans="1:3" x14ac:dyDescent="0.25">
      <c r="A700" s="30">
        <v>42646</v>
      </c>
      <c r="B700" s="20">
        <v>111.64954574799999</v>
      </c>
      <c r="C700" s="20">
        <v>113.70673952</v>
      </c>
    </row>
    <row r="701" spans="1:3" x14ac:dyDescent="0.25">
      <c r="A701" s="30">
        <v>42653</v>
      </c>
      <c r="B701" s="20">
        <v>112.34986100000002</v>
      </c>
      <c r="C701" s="20">
        <v>114.403363</v>
      </c>
    </row>
    <row r="702" spans="1:3" x14ac:dyDescent="0.25">
      <c r="A702" s="30">
        <v>42660</v>
      </c>
      <c r="B702" s="20">
        <v>113.721154</v>
      </c>
      <c r="C702" s="20">
        <v>115.995878</v>
      </c>
    </row>
    <row r="703" spans="1:3" x14ac:dyDescent="0.25">
      <c r="A703" s="30">
        <v>42667</v>
      </c>
      <c r="B703" s="20">
        <v>115.19915400000001</v>
      </c>
      <c r="C703" s="20">
        <v>117.69907500000001</v>
      </c>
    </row>
    <row r="704" spans="1:3" x14ac:dyDescent="0.25">
      <c r="A704" s="30">
        <v>42674</v>
      </c>
      <c r="B704" s="20">
        <v>116.022254</v>
      </c>
      <c r="C704" s="20">
        <v>118.41948800000002</v>
      </c>
    </row>
    <row r="705" spans="1:3" x14ac:dyDescent="0.25">
      <c r="A705" s="30">
        <v>42681</v>
      </c>
      <c r="B705" s="20">
        <v>116.558815</v>
      </c>
      <c r="C705" s="20">
        <v>119.027192</v>
      </c>
    </row>
    <row r="706" spans="1:3" x14ac:dyDescent="0.25">
      <c r="A706" s="30">
        <v>42688</v>
      </c>
      <c r="B706" s="20">
        <v>116.50150500000001</v>
      </c>
      <c r="C706" s="20">
        <v>118.920723</v>
      </c>
    </row>
    <row r="707" spans="1:3" x14ac:dyDescent="0.25">
      <c r="A707" s="30">
        <v>42695</v>
      </c>
      <c r="B707" s="20">
        <v>114.70552900000001</v>
      </c>
      <c r="C707" s="20">
        <v>117.42147700000001</v>
      </c>
    </row>
    <row r="708" spans="1:3" x14ac:dyDescent="0.25">
      <c r="A708" s="30">
        <v>42702</v>
      </c>
      <c r="B708" s="20">
        <v>113.72068700000001</v>
      </c>
      <c r="C708" s="20">
        <v>116.565416</v>
      </c>
    </row>
    <row r="709" spans="1:3" x14ac:dyDescent="0.25">
      <c r="A709" s="30">
        <v>42709</v>
      </c>
      <c r="B709" s="20">
        <v>113.66443500000003</v>
      </c>
      <c r="C709" s="20">
        <v>116.75114600000001</v>
      </c>
    </row>
    <row r="710" spans="1:3" x14ac:dyDescent="0.25">
      <c r="A710" s="30">
        <v>42716</v>
      </c>
      <c r="B710" s="20">
        <v>114.22666000000001</v>
      </c>
      <c r="C710" s="20">
        <v>117.51436299999999</v>
      </c>
    </row>
    <row r="711" spans="1:3" x14ac:dyDescent="0.25">
      <c r="A711" s="30">
        <v>42723</v>
      </c>
      <c r="B711" s="20">
        <v>115.000208</v>
      </c>
      <c r="C711" s="20">
        <v>118.609262</v>
      </c>
    </row>
    <row r="712" spans="1:3" x14ac:dyDescent="0.25">
      <c r="A712" s="30">
        <v>42730</v>
      </c>
      <c r="B712" s="20">
        <v>115.453509</v>
      </c>
      <c r="C712" s="20">
        <v>119.029978</v>
      </c>
    </row>
    <row r="713" spans="1:3" x14ac:dyDescent="0.25">
      <c r="A713" s="30">
        <v>42737</v>
      </c>
      <c r="B713" s="20">
        <v>117.000035</v>
      </c>
      <c r="C713" s="20">
        <v>120.03114900000001</v>
      </c>
    </row>
    <row r="714" spans="1:3" x14ac:dyDescent="0.25">
      <c r="A714" s="30">
        <v>42744</v>
      </c>
      <c r="B714" s="20">
        <v>117.97843300000001</v>
      </c>
      <c r="C714" s="20">
        <v>121.30311699999999</v>
      </c>
    </row>
    <row r="715" spans="1:3" x14ac:dyDescent="0.25">
      <c r="A715" s="30">
        <v>42751</v>
      </c>
      <c r="B715" s="20">
        <v>118.63427200000001</v>
      </c>
      <c r="C715" s="20">
        <v>122.098974</v>
      </c>
    </row>
    <row r="716" spans="1:3" x14ac:dyDescent="0.25">
      <c r="A716" s="30">
        <v>42758</v>
      </c>
      <c r="B716" s="20">
        <v>119.429013</v>
      </c>
      <c r="C716" s="20">
        <v>122.74524700000001</v>
      </c>
    </row>
    <row r="717" spans="1:3" x14ac:dyDescent="0.25">
      <c r="A717" s="30">
        <v>42765</v>
      </c>
      <c r="B717" s="20">
        <v>120.01122400000001</v>
      </c>
      <c r="C717" s="20">
        <v>123.19443</v>
      </c>
    </row>
    <row r="718" spans="1:3" x14ac:dyDescent="0.25">
      <c r="A718" s="30">
        <v>42772</v>
      </c>
      <c r="B718" s="20">
        <v>120.17708</v>
      </c>
      <c r="C718" s="20">
        <v>123.24683099999999</v>
      </c>
    </row>
    <row r="719" spans="1:3" x14ac:dyDescent="0.25">
      <c r="A719" s="30">
        <v>42779</v>
      </c>
      <c r="B719" s="20">
        <v>120.151674</v>
      </c>
      <c r="C719" s="20">
        <v>123.170096</v>
      </c>
    </row>
    <row r="720" spans="1:3" x14ac:dyDescent="0.25">
      <c r="A720" s="30">
        <v>42786</v>
      </c>
      <c r="B720" s="20">
        <v>120.19892399999999</v>
      </c>
      <c r="C720" s="20">
        <v>123.14599600000001</v>
      </c>
    </row>
    <row r="721" spans="1:3" x14ac:dyDescent="0.25">
      <c r="A721" s="30">
        <v>42793</v>
      </c>
      <c r="B721" s="20">
        <v>120.121737</v>
      </c>
      <c r="C721" s="20">
        <v>123.05960499999999</v>
      </c>
    </row>
    <row r="722" spans="1:3" x14ac:dyDescent="0.25">
      <c r="A722" s="30">
        <v>42800</v>
      </c>
      <c r="B722" s="20">
        <v>120.019535</v>
      </c>
      <c r="C722" s="20">
        <v>122.895616</v>
      </c>
    </row>
    <row r="723" spans="1:3" x14ac:dyDescent="0.25">
      <c r="A723" s="30">
        <v>42807</v>
      </c>
      <c r="B723" s="20">
        <v>119.802836</v>
      </c>
      <c r="C723" s="20">
        <v>122.76747899999998</v>
      </c>
    </row>
    <row r="724" spans="1:3" x14ac:dyDescent="0.25">
      <c r="A724" s="30">
        <v>42814</v>
      </c>
      <c r="B724" s="20">
        <v>118.94684700000001</v>
      </c>
      <c r="C724" s="20">
        <v>121.839519</v>
      </c>
    </row>
    <row r="725" spans="1:3" x14ac:dyDescent="0.25">
      <c r="A725" s="30">
        <v>42821</v>
      </c>
      <c r="B725" s="20">
        <v>118.02808513900001</v>
      </c>
      <c r="C725" s="20">
        <v>121.07811330400001</v>
      </c>
    </row>
    <row r="726" spans="1:3" x14ac:dyDescent="0.25">
      <c r="A726" s="30">
        <v>42828</v>
      </c>
      <c r="B726" s="20">
        <v>116.92654499999999</v>
      </c>
      <c r="C726" s="20">
        <v>119.91559199999999</v>
      </c>
    </row>
    <row r="727" spans="1:3" x14ac:dyDescent="0.25">
      <c r="A727" s="30">
        <v>42835</v>
      </c>
      <c r="B727" s="20">
        <v>117.02166</v>
      </c>
      <c r="C727" s="20">
        <v>119.97607199999999</v>
      </c>
    </row>
    <row r="728" spans="1:3" x14ac:dyDescent="0.25">
      <c r="A728" s="30">
        <v>42842</v>
      </c>
      <c r="B728" s="20">
        <v>117.53871200000002</v>
      </c>
      <c r="C728" s="20">
        <v>120.36304</v>
      </c>
    </row>
    <row r="729" spans="1:3" x14ac:dyDescent="0.25">
      <c r="A729" s="30">
        <v>42849</v>
      </c>
      <c r="B729" s="20">
        <v>118.14752200000001</v>
      </c>
      <c r="C729" s="20">
        <v>120.769471</v>
      </c>
    </row>
    <row r="730" spans="1:3" x14ac:dyDescent="0.25">
      <c r="A730" s="30">
        <v>42856</v>
      </c>
      <c r="B730" s="20">
        <v>118.08190500000001</v>
      </c>
      <c r="C730" s="20">
        <v>120.77887400000002</v>
      </c>
    </row>
    <row r="731" spans="1:3" x14ac:dyDescent="0.25">
      <c r="A731" s="30">
        <v>42863</v>
      </c>
      <c r="B731" s="20">
        <v>117.05804500000001</v>
      </c>
      <c r="C731" s="20">
        <v>119.340665</v>
      </c>
    </row>
    <row r="732" spans="1:3" x14ac:dyDescent="0.25">
      <c r="A732" s="30">
        <v>42870</v>
      </c>
      <c r="B732" s="20">
        <v>115.60102599999998</v>
      </c>
      <c r="C732" s="20">
        <v>117.649216</v>
      </c>
    </row>
    <row r="733" spans="1:3" x14ac:dyDescent="0.25">
      <c r="A733" s="30">
        <v>42877</v>
      </c>
      <c r="B733" s="20">
        <v>115.67225499999999</v>
      </c>
      <c r="C733" s="20">
        <v>117.75771</v>
      </c>
    </row>
    <row r="734" spans="1:3" x14ac:dyDescent="0.25">
      <c r="A734" s="30">
        <v>42884</v>
      </c>
      <c r="B734" s="20">
        <v>115.79469332000001</v>
      </c>
      <c r="C734" s="20">
        <v>117.88009756000001</v>
      </c>
    </row>
    <row r="735" spans="1:3" x14ac:dyDescent="0.25">
      <c r="A735" s="30">
        <v>42891</v>
      </c>
      <c r="B735" s="20">
        <v>115.820833949</v>
      </c>
      <c r="C735" s="20">
        <v>117.947298136</v>
      </c>
    </row>
    <row r="736" spans="1:3" x14ac:dyDescent="0.25">
      <c r="A736" s="30">
        <v>42898</v>
      </c>
      <c r="B736" s="20">
        <v>115.69343849000001</v>
      </c>
      <c r="C736" s="20">
        <v>117.760837096</v>
      </c>
    </row>
    <row r="737" spans="1:3" x14ac:dyDescent="0.25">
      <c r="A737" s="30">
        <v>42905</v>
      </c>
      <c r="B737" s="20">
        <v>115.11818199999999</v>
      </c>
      <c r="C737" s="20">
        <v>117.179143</v>
      </c>
    </row>
    <row r="738" spans="1:3" x14ac:dyDescent="0.25">
      <c r="A738" s="30">
        <v>42912</v>
      </c>
      <c r="B738" s="20">
        <v>114.42645200000001</v>
      </c>
      <c r="C738" s="20">
        <v>116.256883</v>
      </c>
    </row>
    <row r="739" spans="1:3" x14ac:dyDescent="0.25">
      <c r="A739" s="30">
        <v>42919</v>
      </c>
      <c r="B739" s="20">
        <v>113.74064700000001</v>
      </c>
      <c r="C739" s="20">
        <v>115.62853399999999</v>
      </c>
    </row>
    <row r="740" spans="1:3" x14ac:dyDescent="0.25">
      <c r="A740" s="30">
        <v>42926</v>
      </c>
      <c r="B740" s="20">
        <v>113.577129</v>
      </c>
      <c r="C740" s="20">
        <v>115.29017899999998</v>
      </c>
    </row>
    <row r="741" spans="1:3" x14ac:dyDescent="0.25">
      <c r="A741" s="30">
        <v>42933</v>
      </c>
      <c r="B741" s="20">
        <v>113.88767</v>
      </c>
      <c r="C741" s="20">
        <v>115.58325500000001</v>
      </c>
    </row>
    <row r="742" spans="1:3" x14ac:dyDescent="0.25">
      <c r="A742" s="30">
        <v>42940</v>
      </c>
      <c r="B742" s="20">
        <v>113.993246</v>
      </c>
      <c r="C742" s="20">
        <v>115.72938499999999</v>
      </c>
    </row>
    <row r="743" spans="1:3" x14ac:dyDescent="0.25">
      <c r="A743" s="30">
        <v>42947</v>
      </c>
      <c r="B743" s="20">
        <v>114.16122700000001</v>
      </c>
      <c r="C743" s="20">
        <v>115.98929800000001</v>
      </c>
    </row>
    <row r="744" spans="1:3" x14ac:dyDescent="0.25">
      <c r="A744" s="30">
        <v>42954</v>
      </c>
      <c r="B744" s="20">
        <v>114.78238599999999</v>
      </c>
      <c r="C744" s="20">
        <v>116.64198000000002</v>
      </c>
    </row>
    <row r="745" spans="1:3" x14ac:dyDescent="0.25">
      <c r="A745" s="27" t="s">
        <v>109</v>
      </c>
      <c r="B745" s="28"/>
      <c r="C745" s="28"/>
    </row>
    <row r="746" spans="1:3" x14ac:dyDescent="0.25">
      <c r="A746" s="31" t="s">
        <v>110</v>
      </c>
      <c r="B746" s="28"/>
      <c r="C746" s="28"/>
    </row>
    <row r="747" spans="1:3" x14ac:dyDescent="0.25">
      <c r="A747" s="29" t="s">
        <v>111</v>
      </c>
      <c r="B747" s="28"/>
      <c r="C747" s="28"/>
    </row>
    <row r="748" spans="1:3" x14ac:dyDescent="0.25">
      <c r="A748" s="29" t="s">
        <v>112</v>
      </c>
      <c r="B748" s="28"/>
      <c r="C748" s="28"/>
    </row>
    <row r="749" spans="1:3" x14ac:dyDescent="0.25">
      <c r="A749" s="29"/>
      <c r="B749" s="28"/>
      <c r="C749" s="28"/>
    </row>
    <row r="750" spans="1:3" x14ac:dyDescent="0.25">
      <c r="A750" s="29"/>
      <c r="B750" s="28"/>
      <c r="C750" s="28"/>
    </row>
    <row r="751" spans="1:3" x14ac:dyDescent="0.25">
      <c r="A751" s="29"/>
      <c r="B751" s="28"/>
      <c r="C751" s="28"/>
    </row>
    <row r="752" spans="1:3" x14ac:dyDescent="0.25">
      <c r="A752" s="29"/>
      <c r="B752" s="28"/>
      <c r="C752" s="28"/>
    </row>
    <row r="753" spans="1:3" x14ac:dyDescent="0.25">
      <c r="A753" s="29"/>
      <c r="B753" s="28"/>
      <c r="C753" s="28"/>
    </row>
    <row r="754" spans="1:3" x14ac:dyDescent="0.25">
      <c r="A754" s="29"/>
      <c r="B754" s="28"/>
      <c r="C754" s="28"/>
    </row>
    <row r="755" spans="1:3" x14ac:dyDescent="0.25">
      <c r="A755" s="29"/>
      <c r="B755" s="28"/>
      <c r="C755" s="28"/>
    </row>
    <row r="756" spans="1:3" x14ac:dyDescent="0.25">
      <c r="A756" s="29"/>
      <c r="B756" s="28"/>
      <c r="C756" s="28"/>
    </row>
    <row r="757" spans="1:3" x14ac:dyDescent="0.25">
      <c r="A757" s="29"/>
      <c r="B757" s="28"/>
      <c r="C757" s="28"/>
    </row>
    <row r="758" spans="1:3" x14ac:dyDescent="0.25">
      <c r="A758" s="29"/>
      <c r="B758" s="28"/>
      <c r="C758" s="28"/>
    </row>
    <row r="759" spans="1:3" x14ac:dyDescent="0.25">
      <c r="A759" s="29"/>
      <c r="B759" s="28"/>
      <c r="C759" s="28"/>
    </row>
    <row r="760" spans="1:3" x14ac:dyDescent="0.25">
      <c r="B760" s="28"/>
      <c r="C760" s="28"/>
    </row>
    <row r="761" spans="1:3" x14ac:dyDescent="0.25">
      <c r="B761" s="28"/>
      <c r="C761" s="28"/>
    </row>
    <row r="762" spans="1:3" x14ac:dyDescent="0.25">
      <c r="A762" s="28"/>
      <c r="B762" s="28"/>
      <c r="C762" s="28"/>
    </row>
  </sheetData>
  <mergeCells count="1">
    <mergeCell ref="B3: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9" sqref="A9"/>
    </sheetView>
  </sheetViews>
  <sheetFormatPr defaultRowHeight="15" x14ac:dyDescent="0.25"/>
  <cols>
    <col min="1" max="1" width="52" customWidth="1"/>
    <col min="2" max="2" width="21.140625" customWidth="1"/>
  </cols>
  <sheetData>
    <row r="1" spans="1:2" ht="15.75" x14ac:dyDescent="0.25">
      <c r="A1" s="4" t="s">
        <v>35</v>
      </c>
    </row>
    <row r="3" spans="1:2" x14ac:dyDescent="0.25">
      <c r="A3" s="21" t="s">
        <v>87</v>
      </c>
      <c r="B3" s="21" t="s">
        <v>93</v>
      </c>
    </row>
    <row r="4" spans="1:2" x14ac:dyDescent="0.25">
      <c r="A4" s="22" t="s">
        <v>88</v>
      </c>
      <c r="B4" s="23">
        <v>0.55172413793103448</v>
      </c>
    </row>
    <row r="5" spans="1:2" x14ac:dyDescent="0.25">
      <c r="A5" s="22" t="s">
        <v>89</v>
      </c>
      <c r="B5" s="23">
        <v>0.44827586206896552</v>
      </c>
    </row>
    <row r="6" spans="1:2" x14ac:dyDescent="0.25">
      <c r="A6" s="22" t="s">
        <v>90</v>
      </c>
      <c r="B6" s="23">
        <v>0.31034482758620691</v>
      </c>
    </row>
    <row r="7" spans="1:2" x14ac:dyDescent="0.25">
      <c r="A7" s="22" t="s">
        <v>91</v>
      </c>
      <c r="B7" s="23">
        <v>0.27586206896551724</v>
      </c>
    </row>
    <row r="8" spans="1:2" x14ac:dyDescent="0.25">
      <c r="A8" s="22" t="s">
        <v>92</v>
      </c>
      <c r="B8" s="23">
        <v>0.13793103448275862</v>
      </c>
    </row>
    <row r="9" spans="1:2" x14ac:dyDescent="0.25">
      <c r="A9" s="24" t="s">
        <v>114</v>
      </c>
    </row>
    <row r="10" spans="1:2" x14ac:dyDescent="0.25">
      <c r="A10" s="24" t="s">
        <v>95</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3" sqref="A3:A4"/>
    </sheetView>
  </sheetViews>
  <sheetFormatPr defaultRowHeight="15" x14ac:dyDescent="0.25"/>
  <cols>
    <col min="1" max="1" width="14.140625" customWidth="1"/>
    <col min="2" max="2" width="11.140625" customWidth="1"/>
  </cols>
  <sheetData>
    <row r="1" spans="1:2" ht="15.75" x14ac:dyDescent="0.25">
      <c r="A1" s="4" t="s">
        <v>36</v>
      </c>
    </row>
    <row r="2" spans="1:2" ht="15.75" thickBot="1" x14ac:dyDescent="0.3">
      <c r="A2" s="7"/>
    </row>
    <row r="3" spans="1:2" ht="15.75" thickBot="1" x14ac:dyDescent="0.3">
      <c r="A3" s="33" t="s">
        <v>102</v>
      </c>
      <c r="B3" s="33" t="s">
        <v>59</v>
      </c>
    </row>
    <row r="4" spans="1:2" ht="15.75" thickBot="1" x14ac:dyDescent="0.3">
      <c r="A4" s="5" t="s">
        <v>96</v>
      </c>
      <c r="B4" s="32">
        <v>3.1645569620253167E-2</v>
      </c>
    </row>
    <row r="5" spans="1:2" ht="15.75" thickBot="1" x14ac:dyDescent="0.3">
      <c r="A5" s="5" t="s">
        <v>97</v>
      </c>
      <c r="B5" s="32">
        <v>3.7974683544303799E-2</v>
      </c>
    </row>
    <row r="6" spans="1:2" ht="15.75" thickBot="1" x14ac:dyDescent="0.3">
      <c r="A6" s="5" t="s">
        <v>98</v>
      </c>
      <c r="B6" s="32">
        <v>7.5949367088607597E-2</v>
      </c>
    </row>
    <row r="7" spans="1:2" ht="15.75" thickBot="1" x14ac:dyDescent="0.3">
      <c r="A7" s="5" t="s">
        <v>99</v>
      </c>
      <c r="B7" s="32">
        <v>0.22784810126582278</v>
      </c>
    </row>
    <row r="8" spans="1:2" ht="15.75" thickBot="1" x14ac:dyDescent="0.3">
      <c r="A8" s="5" t="s">
        <v>100</v>
      </c>
      <c r="B8" s="32">
        <v>0.25949367088607594</v>
      </c>
    </row>
    <row r="9" spans="1:2" ht="15.75" thickBot="1" x14ac:dyDescent="0.3">
      <c r="A9" s="5" t="s">
        <v>101</v>
      </c>
      <c r="B9" s="32">
        <v>0.36708860759493672</v>
      </c>
    </row>
    <row r="10" spans="1:2" ht="15.75" thickBot="1" x14ac:dyDescent="0.3">
      <c r="A10" s="5" t="s">
        <v>52</v>
      </c>
      <c r="B10" s="32">
        <f>SUM(B4:B9)</f>
        <v>1</v>
      </c>
    </row>
    <row r="11" spans="1:2" x14ac:dyDescent="0.25">
      <c r="A11" s="34" t="s">
        <v>113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Figure 2.2 data</vt:lpstr>
      <vt:lpstr>Figure 2.3 data</vt:lpstr>
      <vt:lpstr>Figure 2.4 data</vt:lpstr>
      <vt:lpstr>Figure 2.5 data</vt:lpstr>
      <vt:lpstr>Figure 2.6 data</vt:lpstr>
      <vt:lpstr>Table 2.1</vt:lpstr>
      <vt:lpstr>Figure 2.7 data</vt:lpstr>
      <vt:lpstr>Figure 3.1 data</vt:lpstr>
      <vt:lpstr>Figure 3.2 data</vt:lpstr>
      <vt:lpstr>Figure 3.3 data</vt:lpstr>
      <vt:lpstr>Figure 3.4 data</vt:lpstr>
      <vt:lpstr>Figure 4.1 data</vt:lpstr>
      <vt:lpstr>Figure 4.2 data</vt:lpstr>
      <vt:lpstr>Table 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2018-03-27T10:54:31Z</dcterms:created>
  <dcterms:modified xsi:type="dcterms:W3CDTF">2018-03-27T10:54:34Z</dcterms:modified>
</cp:coreProperties>
</file>