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710" windowHeight="8595" tabRatio="953" activeTab="0"/>
  </bookViews>
  <sheets>
    <sheet name="INDEX" sheetId="1" r:id="rId1"/>
    <sheet name="T1.1" sheetId="2" r:id="rId2"/>
    <sheet name="T1.2" sheetId="3" r:id="rId3"/>
    <sheet name="T1.3" sheetId="4" r:id="rId4"/>
    <sheet name="T1.4" sheetId="5" r:id="rId5"/>
    <sheet name="T1.5" sheetId="6" r:id="rId6"/>
    <sheet name="T1.6" sheetId="7" r:id="rId7"/>
    <sheet name="T1.7" sheetId="8" r:id="rId8"/>
    <sheet name="T1.8" sheetId="9" r:id="rId9"/>
    <sheet name="T1.9" sheetId="10" r:id="rId10"/>
    <sheet name="F1.1" sheetId="11" r:id="rId11"/>
    <sheet name="F1.2" sheetId="12" r:id="rId12"/>
    <sheet name="F1.3" sheetId="13" r:id="rId13"/>
    <sheet name="F1.4" sheetId="14" r:id="rId14"/>
    <sheet name="F1.5" sheetId="15" r:id="rId15"/>
    <sheet name="F1.6" sheetId="16" r:id="rId16"/>
    <sheet name="F1.7" sheetId="17" r:id="rId17"/>
    <sheet name="F1.8" sheetId="18" r:id="rId18"/>
    <sheet name="F1.9" sheetId="19" r:id="rId19"/>
    <sheet name="F1.10" sheetId="20" r:id="rId20"/>
    <sheet name="F1.11" sheetId="21" r:id="rId21"/>
    <sheet name="F1.12" sheetId="22" r:id="rId22"/>
    <sheet name="AT1.1" sheetId="23" r:id="rId23"/>
    <sheet name="AT1.2" sheetId="24" r:id="rId24"/>
    <sheet name="AT1.3" sheetId="25" r:id="rId25"/>
    <sheet name="AT1.4" sheetId="26" r:id="rId26"/>
    <sheet name="AT1.5" sheetId="27" r:id="rId27"/>
    <sheet name="AT1.6" sheetId="28" r:id="rId28"/>
    <sheet name="AT1.7" sheetId="29" r:id="rId29"/>
  </sheets>
  <externalReferences>
    <externalReference r:id="rId32"/>
  </externalReferences>
  <definedNames>
    <definedName name="LABELS">#REF!</definedName>
    <definedName name="_xlnm.Print_Area" localSheetId="23">'AT1.2'!$A$2:$L$43</definedName>
    <definedName name="_xlnm.Print_Area" localSheetId="27">'AT1.6'!$A$1:$M$26</definedName>
    <definedName name="_xlnm.Print_Area" localSheetId="2">'T1.2'!$B$3:$M$52</definedName>
  </definedNames>
  <calcPr fullCalcOnLoad="1"/>
</workbook>
</file>

<file path=xl/sharedStrings.xml><?xml version="1.0" encoding="utf-8"?>
<sst xmlns="http://schemas.openxmlformats.org/spreadsheetml/2006/main" count="841" uniqueCount="274">
  <si>
    <t>all households</t>
  </si>
  <si>
    <t>owner occupiers</t>
  </si>
  <si>
    <t>social renters</t>
  </si>
  <si>
    <t>own outright</t>
  </si>
  <si>
    <t>all 
owner occupiers</t>
  </si>
  <si>
    <t>local 
authority</t>
  </si>
  <si>
    <t>housing 
association</t>
  </si>
  <si>
    <t>all
 social 
renters</t>
  </si>
  <si>
    <t>private renters</t>
  </si>
  <si>
    <t>all tenures</t>
  </si>
  <si>
    <t>thousands of households</t>
  </si>
  <si>
    <t>North East</t>
  </si>
  <si>
    <t>North West</t>
  </si>
  <si>
    <t>Yorkshire and the Humber</t>
  </si>
  <si>
    <t>North</t>
  </si>
  <si>
    <t>East Midlands</t>
  </si>
  <si>
    <t>West Midlands</t>
  </si>
  <si>
    <t>Midlands</t>
  </si>
  <si>
    <t>East</t>
  </si>
  <si>
    <t>London</t>
  </si>
  <si>
    <t>South East</t>
  </si>
  <si>
    <t>South West</t>
  </si>
  <si>
    <t>South</t>
  </si>
  <si>
    <t>England</t>
  </si>
  <si>
    <t>percentages</t>
  </si>
  <si>
    <t>Source: English Housing Survey, full household sample</t>
  </si>
  <si>
    <r>
      <t>1</t>
    </r>
    <r>
      <rPr>
        <b/>
        <sz val="10"/>
        <rFont val="Arial"/>
        <family val="2"/>
      </rPr>
      <t xml:space="preserve"> includes shared ownership</t>
    </r>
  </si>
  <si>
    <r>
      <t>buying
 with
 mortgage</t>
    </r>
    <r>
      <rPr>
        <b/>
        <vertAlign val="superscript"/>
        <sz val="10"/>
        <rFont val="Arial"/>
        <family val="2"/>
      </rPr>
      <t>1</t>
    </r>
  </si>
  <si>
    <t>Annex Table 1.2: Tenure by region, 2009-10</t>
  </si>
  <si>
    <t xml:space="preserve">own </t>
  </si>
  <si>
    <t>buying with</t>
  </si>
  <si>
    <t>all owner</t>
  </si>
  <si>
    <t>social</t>
  </si>
  <si>
    <t>private</t>
  </si>
  <si>
    <t>outright</t>
  </si>
  <si>
    <t xml:space="preserve"> mortgage</t>
  </si>
  <si>
    <t>occupiers</t>
  </si>
  <si>
    <t>renters</t>
  </si>
  <si>
    <t>married or civil partner</t>
  </si>
  <si>
    <t>cohabiting</t>
  </si>
  <si>
    <t>single</t>
  </si>
  <si>
    <t>widowed</t>
  </si>
  <si>
    <t>divorced or separated</t>
  </si>
  <si>
    <t>total</t>
  </si>
  <si>
    <t>percentages within marital status</t>
  </si>
  <si>
    <t>percentages within tenure</t>
  </si>
  <si>
    <t>buying with mortgage</t>
  </si>
  <si>
    <t>owner 
occupiers</t>
  </si>
  <si>
    <t>social 
renters</t>
  </si>
  <si>
    <t>private 
renters</t>
  </si>
  <si>
    <t>all 
tenures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</si>
  <si>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</si>
  <si>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</si>
  <si>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</si>
  <si>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</si>
  <si>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</si>
  <si>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</si>
  <si>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</si>
  <si>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</si>
  <si>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</si>
  <si>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</si>
  <si>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2008-09</t>
  </si>
  <si>
    <t>2009-10</t>
  </si>
  <si>
    <t>local authority</t>
  </si>
  <si>
    <t>housing association</t>
  </si>
  <si>
    <t>all 
social renters</t>
  </si>
  <si>
    <t>all 
private renters</t>
  </si>
  <si>
    <t>age of HRP</t>
  </si>
  <si>
    <t>16-24</t>
  </si>
  <si>
    <t>25-34</t>
  </si>
  <si>
    <t>35-44</t>
  </si>
  <si>
    <t>45-54</t>
  </si>
  <si>
    <t>55-64</t>
  </si>
  <si>
    <t>65 or over</t>
  </si>
  <si>
    <t>all ages</t>
  </si>
  <si>
    <t>economic status of HRP</t>
  </si>
  <si>
    <t>full-time work</t>
  </si>
  <si>
    <t>part-time work</t>
  </si>
  <si>
    <t>retired</t>
  </si>
  <si>
    <t>unemployed</t>
  </si>
  <si>
    <t>full-time education</t>
  </si>
  <si>
    <t>other inactive</t>
  </si>
  <si>
    <t>ethnicity of HRP</t>
  </si>
  <si>
    <t>white</t>
  </si>
  <si>
    <t>black Caribbean</t>
  </si>
  <si>
    <t>black African</t>
  </si>
  <si>
    <t>Indian</t>
  </si>
  <si>
    <t>Pakistani or Bangladeshi</t>
  </si>
  <si>
    <t>other</t>
  </si>
  <si>
    <t>all ethnic minority</t>
  </si>
  <si>
    <t>all ethnicities</t>
  </si>
  <si>
    <t>household type</t>
  </si>
  <si>
    <t>couple no dependent children</t>
  </si>
  <si>
    <t>couple with dependent child(ren)</t>
  </si>
  <si>
    <t>lone parent with dependent child(ren)</t>
  </si>
  <si>
    <t>other multi-person households</t>
  </si>
  <si>
    <t>one person under 60</t>
  </si>
  <si>
    <t>one person aged 60 or over</t>
  </si>
  <si>
    <t>all household types</t>
  </si>
  <si>
    <t>household size</t>
  </si>
  <si>
    <t>one</t>
  </si>
  <si>
    <t>two</t>
  </si>
  <si>
    <t>three</t>
  </si>
  <si>
    <t>four</t>
  </si>
  <si>
    <t>five</t>
  </si>
  <si>
    <t>six or more</t>
  </si>
  <si>
    <t>all household sizes</t>
  </si>
  <si>
    <t>mean number of persons per household</t>
  </si>
  <si>
    <t>sample size</t>
  </si>
  <si>
    <t>1982</t>
  </si>
  <si>
    <t>1983</t>
  </si>
  <si>
    <t>1985</t>
  </si>
  <si>
    <t>1986</t>
  </si>
  <si>
    <t>1987</t>
  </si>
  <si>
    <t>1989</t>
  </si>
  <si>
    <t>1990</t>
  </si>
  <si>
    <t>1992</t>
  </si>
  <si>
    <t>1993</t>
  </si>
  <si>
    <t>1994</t>
  </si>
  <si>
    <t>1995</t>
  </si>
  <si>
    <t>1996</t>
  </si>
  <si>
    <t>1997</t>
  </si>
  <si>
    <t>1998</t>
  </si>
  <si>
    <t>Base: all households</t>
  </si>
  <si>
    <t xml:space="preserve">Sources: 1980 to 2008 ONS Labour Force Survey; </t>
  </si>
  <si>
    <t>2008-09 onwards English Housing Survey, full household sample</t>
  </si>
  <si>
    <t>all private renters</t>
  </si>
  <si>
    <t xml:space="preserve">Source: English Housing Survey, full household sample </t>
  </si>
  <si>
    <t>Annex Table 1: Trend in tenure, 1980 to 2009-10</t>
  </si>
  <si>
    <t>Annex Table 1 (continued): Trend in tenure, 1980 to 2009-10</t>
  </si>
  <si>
    <t>see Annex Table 1 (continued) for percentages</t>
  </si>
  <si>
    <t>Sources:</t>
  </si>
  <si>
    <t>1999 to 2008 ONS Labour Force Survey</t>
  </si>
  <si>
    <t>Table 1.1: Trends in tenure, 1999 to 2009-10</t>
  </si>
  <si>
    <t>Table 1.2: Demographic and economic characteristics, 2009-10</t>
  </si>
  <si>
    <t>Figure 1.2: Tenure by region, 2009-10</t>
  </si>
  <si>
    <t>Figure 1.3: Tenure within age group of HRP, 2009-10</t>
  </si>
  <si>
    <t>sample 
size</t>
  </si>
  <si>
    <t>Note: underpinning data are presented in Table 1.2</t>
  </si>
  <si>
    <t>Note: underpinning data are presented in Annex Table 1.3</t>
  </si>
  <si>
    <t>Note: underpinning data are presented in Annex Table 1.4</t>
  </si>
  <si>
    <t xml:space="preserve">Sources: 1981-1991 ONS Labour Force Survey </t>
  </si>
  <si>
    <t>2008-09 onwards: English Housing Survey, full household sample</t>
  </si>
  <si>
    <t>Figure 1.4: Tenure of households with HRP aged 16-24, 1981 to 2009-10 (selected years)</t>
  </si>
  <si>
    <t>F1.1</t>
  </si>
  <si>
    <t>F1.2</t>
  </si>
  <si>
    <t>F1.3</t>
  </si>
  <si>
    <t>F1.4</t>
  </si>
  <si>
    <t>F1.5</t>
  </si>
  <si>
    <t>F1.6</t>
  </si>
  <si>
    <t>T1.1</t>
  </si>
  <si>
    <t>T1.2</t>
  </si>
  <si>
    <t>T1.3</t>
  </si>
  <si>
    <t>T1.4</t>
  </si>
  <si>
    <t>T1.5</t>
  </si>
  <si>
    <t>T1.6</t>
  </si>
  <si>
    <t>T1.7</t>
  </si>
  <si>
    <t>AT1.1</t>
  </si>
  <si>
    <t>AT1.2</t>
  </si>
  <si>
    <t>AT1.3</t>
  </si>
  <si>
    <t>AT1.4</t>
  </si>
  <si>
    <t>British/Irish</t>
  </si>
  <si>
    <t>other nationalities</t>
  </si>
  <si>
    <t>all</t>
  </si>
  <si>
    <t>percentage within tenure</t>
  </si>
  <si>
    <t>percentage within nationality</t>
  </si>
  <si>
    <t>16-39</t>
  </si>
  <si>
    <t>40-59</t>
  </si>
  <si>
    <t>60+</t>
  </si>
  <si>
    <t>percentage</t>
  </si>
  <si>
    <t>all nationalities</t>
  </si>
  <si>
    <t>other nationalities as % of all households in ageband</t>
  </si>
  <si>
    <t>under £5K</t>
  </si>
  <si>
    <t>£5K but under £10K</t>
  </si>
  <si>
    <t>£10K but under £15K</t>
  </si>
  <si>
    <t>£15K but under £20K</t>
  </si>
  <si>
    <t>£20K but under £30K</t>
  </si>
  <si>
    <t>£30K but under £40K</t>
  </si>
  <si>
    <t>£40K but under £50K</t>
  </si>
  <si>
    <t>£50K or over</t>
  </si>
  <si>
    <t>mean</t>
  </si>
  <si>
    <t>median</t>
  </si>
  <si>
    <t>£ per annum</t>
  </si>
  <si>
    <t>all owner occupiers</t>
  </si>
  <si>
    <t>all social renters</t>
  </si>
  <si>
    <t>under £10K</t>
  </si>
  <si>
    <t xml:space="preserve">all households </t>
  </si>
  <si>
    <t>number of bedrooms available to household</t>
  </si>
  <si>
    <t>mean number of bedrooms</t>
  </si>
  <si>
    <t>five or more</t>
  </si>
  <si>
    <t>difference from bedroom standard</t>
  </si>
  <si>
    <t>overcrowded</t>
  </si>
  <si>
    <t>at standard</t>
  </si>
  <si>
    <t>1 above
standard</t>
  </si>
  <si>
    <t>under-occupied</t>
  </si>
  <si>
    <t>Table 1.3: Tenure of HRP by marital status, 2009-10</t>
  </si>
  <si>
    <t>Annex Table 1.3: Demographic and economic characteristics, 2009-10</t>
  </si>
  <si>
    <t>T1.8</t>
  </si>
  <si>
    <t>T1.9</t>
  </si>
  <si>
    <t>F1.7</t>
  </si>
  <si>
    <t>F1.8</t>
  </si>
  <si>
    <t>F1.9</t>
  </si>
  <si>
    <t>F1.10</t>
  </si>
  <si>
    <t>F1.11</t>
  </si>
  <si>
    <t>AT1.5</t>
  </si>
  <si>
    <t>AT1.6</t>
  </si>
  <si>
    <t>AT1.7</t>
  </si>
  <si>
    <t>Table 1.4: Nationality of HRP by tenure (2 year average 2008-09 &amp; 2009-10)</t>
  </si>
  <si>
    <t>Table 1.5: Nationality of HRP by tenure and age of HRP (2 year average 2008-09 &amp; 2009-10)</t>
  </si>
  <si>
    <t>Table 1.6: Number of bedrooms by tenure, 2009-10</t>
  </si>
  <si>
    <t xml:space="preserve">Table 1.7: Overcrowding and under-occupation by tenure, three year average 2007-08 to 2009-10 </t>
  </si>
  <si>
    <t>Figure 1.1: Trends in tenure, 1980 to 2009-10</t>
  </si>
  <si>
    <t>Figure 1.5: Economic status of HRP by tenure, 2009-10</t>
  </si>
  <si>
    <t>Figure 1.8: Household size by tenure, 2009-10</t>
  </si>
  <si>
    <t>this is calculating 3yr % based on 3yr average counts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</si>
  <si>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</si>
  <si>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</si>
  <si>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</si>
  <si>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</si>
  <si>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</si>
  <si>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</si>
  <si>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</si>
  <si>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</si>
  <si>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</si>
  <si>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</si>
  <si>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</si>
  <si>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</si>
  <si>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</si>
  <si>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Note: three year averages are the average of the three years up to and including the labelled date</t>
  </si>
  <si>
    <t>Figure 1.11: Trend in overcrowding rates by tenure, 1995-96 to 2009-10, three year moving average</t>
  </si>
  <si>
    <t>Annex Table 1.6: Gross annual income of household reference person and partner by tenure, England 2009-10</t>
  </si>
  <si>
    <t>none</t>
  </si>
  <si>
    <t>four or more</t>
  </si>
  <si>
    <t>Figure 1.6: Number of working people in household by tenure, 2009-10</t>
  </si>
  <si>
    <t>number of people in work</t>
  </si>
  <si>
    <t>Note: underpinning data are presented in Annex Table 1.5</t>
  </si>
  <si>
    <t>number working</t>
  </si>
  <si>
    <t>Annex Table 1.5: Number of working people in household by tenure, 2009-10</t>
  </si>
  <si>
    <t>1 above standard</t>
  </si>
  <si>
    <t>Yorks &amp; Humber</t>
  </si>
  <si>
    <t>Eastern</t>
  </si>
  <si>
    <t>South-East</t>
  </si>
  <si>
    <t>over-
crowded</t>
  </si>
  <si>
    <t>Table 1.8: Overcrowding and under-occupation by region, three year average 2007-08 to 2009-10</t>
  </si>
  <si>
    <t>Source:  3 year average based on  2007-08 SEH data and 2008-09 &amp; 2009-10 EHS data</t>
  </si>
  <si>
    <t>at
 standard</t>
  </si>
  <si>
    <t xml:space="preserve">1
 above </t>
  </si>
  <si>
    <t xml:space="preserve">
 under-
occupied</t>
  </si>
  <si>
    <t>all
 households</t>
  </si>
  <si>
    <t>owner-occupiers</t>
  </si>
  <si>
    <t>Annex Table 1.7: Overcrowding and under-occupation by region and tenure, three year average 2007-08 to 2009-10</t>
  </si>
  <si>
    <t>..</t>
  </si>
  <si>
    <t>Table 1.9: Children (&lt;16) in overcrowded or under-occupied homes, three year average 2007-08 to 2009-10</t>
  </si>
  <si>
    <t>all children aged &lt;16</t>
  </si>
  <si>
    <t>at 
standard</t>
  </si>
  <si>
    <t>thousands of children (&lt;16)</t>
  </si>
  <si>
    <t>Figure 1.12: Overcrowding and under-occupation by region, three year average 2007-08 to 2009-10</t>
  </si>
  <si>
    <t>Figure 1.7: Household type within tenure, 2009-10</t>
  </si>
  <si>
    <t>£30K or more</t>
  </si>
  <si>
    <t>Note: Overcrowding and under-occupation are measured using the bedroom standard (see Glossary)</t>
  </si>
  <si>
    <t xml:space="preserve">Sources: 1981-2001 ONS Labour Force Survey </t>
  </si>
  <si>
    <t>1999 to 2008: ONS Labour Force Survey</t>
  </si>
  <si>
    <t>F1.12</t>
  </si>
  <si>
    <t>English Housing Survey Household Report 2009-10: Chapter 1 Tables, Figures and Annex Tables</t>
  </si>
  <si>
    <t>Note: overcrowding and under-occupation are measured using the bedroom standard (see Glossary)</t>
  </si>
  <si>
    <t>Note: underpinning data are presented in Annex Table 1.1</t>
  </si>
  <si>
    <t>Note: underpinning data are presented in Annex Table 1.2</t>
  </si>
  <si>
    <t>Annex Table 1.4: Tenure of households with HRP aged 16-24, 1981 to 2009-10 (selected years)</t>
  </si>
  <si>
    <t>Note: underpinning data are presented in Annex Table 1.6</t>
  </si>
  <si>
    <t>Figure 1.9: Tenure within ethnic group, 2009-10</t>
  </si>
  <si>
    <t>Figure 1.10: Gross annual income of HRP and partner by tenure, 2009-10</t>
  </si>
  <si>
    <t>Sources:  Survey of English Housing up to and including 2007-08; English Housing Survey 2008-09 onwards</t>
  </si>
  <si>
    <t>Table 1.9: Children (&lt;16) in overcrowded or under-occupied homes, three year average 2007- 08 to 2009-10</t>
  </si>
  <si>
    <t>Annex Table1.4: Tenure of households with HRP aged 16-24, 1981, 1991, 2001 and 2008-09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</si>
</sst>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.000"/>
    <numFmt numFmtId="167" formatCode="_-* #,##0.0_-;\-* #,##0.0_-;_-* &quot;-&quot;??_-;_-@_-"/>
    <numFmt numFmtId="168" formatCode="#\ ##0"/>
    <numFmt numFmtId="169" formatCode="&quot;£&quot;#,##0"/>
    <numFmt numFmtId="170" formatCode="0.00000"/>
    <numFmt numFmtId="171" formatCode="0.0000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##0"/>
    <numFmt numFmtId="177" formatCode="#,##0.0"/>
    <numFmt numFmtId="178" formatCode="#,##0.000"/>
    <numFmt numFmtId="179" formatCode="?,??0"/>
    <numFmt numFmtId="180" formatCode="?0.0"/>
    <numFmt numFmtId="181" formatCode="??0.0"/>
    <numFmt numFmtId="182" formatCode="??,??0"/>
    <numFmt numFmtId="183" formatCode="####.0"/>
    <numFmt numFmtId="184" formatCode="0.000000"/>
    <numFmt numFmtId="185" formatCode="####"/>
    <numFmt numFmtId="186" formatCode="0.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[$-809]dd\ mmmm\ yyyy"/>
    <numFmt numFmtId="196" formatCode="0*100"/>
    <numFmt numFmtId="197" formatCode="#\ ??/100"/>
    <numFmt numFmtId="198" formatCode="#\ ??"/>
    <numFmt numFmtId="199" formatCode="#*100"/>
    <numFmt numFmtId="200" formatCode="_-* #,##0.0_-;\-* #,##0.0_-;_-* &quot;-&quot;?_-;_-@_-"/>
    <numFmt numFmtId="201" formatCode="####.0000"/>
    <numFmt numFmtId="202" formatCode="####.00000"/>
    <numFmt numFmtId="203" formatCode="####.000"/>
    <numFmt numFmtId="204" formatCode="####.00"/>
    <numFmt numFmtId="205" formatCode="###0.0"/>
    <numFmt numFmtId="206" formatCode="_-&quot;£&quot;* #,##0.0_-;\-&quot;£&quot;* #,##0.0_-;_-&quot;£&quot;* &quot;-&quot;??_-;_-@_-"/>
    <numFmt numFmtId="207" formatCode="_-&quot;£&quot;* #,##0_-;\-&quot;£&quot;* #,##0_-;_-&quot;£&quot;* &quot;-&quot;??_-;_-@_-"/>
    <numFmt numFmtId="208" formatCode="&quot;£&quot;#,##0.00"/>
    <numFmt numFmtId="209" formatCode="&quot;£&quot;#,##0.0"/>
    <numFmt numFmtId="210" formatCode="0.00000000"/>
    <numFmt numFmtId="211" formatCode="0.00_ ;[Red]\-0.00\ 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0"/>
      <color indexed="14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12"/>
      <color indexed="21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sz val="9"/>
      <color indexed="8"/>
      <name val="Arial"/>
      <family val="0"/>
    </font>
    <font>
      <b/>
      <sz val="9"/>
      <name val="Times New Roman"/>
      <family val="1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6"/>
      <name val="Arial"/>
      <family val="2"/>
    </font>
    <font>
      <sz val="12"/>
      <color indexed="21"/>
      <name val="Arial"/>
      <family val="0"/>
    </font>
    <font>
      <sz val="10.25"/>
      <name val="Arial"/>
      <family val="2"/>
    </font>
    <font>
      <sz val="11.5"/>
      <name val="Arial"/>
      <family val="0"/>
    </font>
    <font>
      <b/>
      <sz val="11.5"/>
      <name val="Arial"/>
      <family val="0"/>
    </font>
    <font>
      <sz val="11.75"/>
      <name val="Arial"/>
      <family val="0"/>
    </font>
    <font>
      <i/>
      <sz val="9"/>
      <color indexed="8"/>
      <name val="Arial"/>
      <family val="2"/>
    </font>
    <font>
      <sz val="10.5"/>
      <name val="Arial"/>
      <family val="0"/>
    </font>
    <font>
      <b/>
      <sz val="11"/>
      <color indexed="21"/>
      <name val="Arial"/>
      <family val="0"/>
    </font>
    <font>
      <b/>
      <sz val="12"/>
      <color indexed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9.25"/>
      <name val="Arial"/>
      <family val="2"/>
    </font>
    <font>
      <b/>
      <i/>
      <sz val="10"/>
      <name val="Arial"/>
      <family val="2"/>
    </font>
    <font>
      <sz val="10.75"/>
      <name val="Arial"/>
      <family val="0"/>
    </font>
    <font>
      <b/>
      <sz val="10.75"/>
      <name val="Arial"/>
      <family val="0"/>
    </font>
    <font>
      <sz val="9.75"/>
      <name val="Arial"/>
      <family val="2"/>
    </font>
    <font>
      <sz val="10"/>
      <color indexed="21"/>
      <name val="Arial"/>
      <family val="0"/>
    </font>
    <font>
      <sz val="10"/>
      <color indexed="10"/>
      <name val="Arial"/>
      <family val="0"/>
    </font>
    <font>
      <b/>
      <sz val="14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2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7"/>
      </top>
      <bottom style="double">
        <color indexed="2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21" fillId="2" borderId="0" xfId="0" applyFont="1" applyFill="1" applyAlignment="1">
      <alignment/>
    </xf>
    <xf numFmtId="0" fontId="0" fillId="2" borderId="0" xfId="0" applyFill="1" applyAlignment="1">
      <alignment/>
    </xf>
    <xf numFmtId="0" fontId="22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/>
    </xf>
    <xf numFmtId="0" fontId="21" fillId="2" borderId="0" xfId="0" applyFont="1" applyFill="1" applyBorder="1" applyAlignment="1">
      <alignment horizontal="center" wrapText="1"/>
    </xf>
    <xf numFmtId="0" fontId="21" fillId="2" borderId="11" xfId="0" applyFont="1" applyFill="1" applyBorder="1" applyAlignment="1">
      <alignment horizontal="right" wrapText="1"/>
    </xf>
    <xf numFmtId="0" fontId="21" fillId="2" borderId="10" xfId="0" applyFont="1" applyFill="1" applyBorder="1" applyAlignment="1">
      <alignment horizontal="right" wrapText="1"/>
    </xf>
    <xf numFmtId="0" fontId="21" fillId="2" borderId="10" xfId="0" applyFont="1" applyFill="1" applyBorder="1" applyAlignment="1">
      <alignment horizontal="right" wrapText="1"/>
    </xf>
    <xf numFmtId="0" fontId="21" fillId="2" borderId="0" xfId="0" applyFont="1" applyFill="1" applyBorder="1" applyAlignment="1">
      <alignment horizontal="right" wrapText="1"/>
    </xf>
    <xf numFmtId="0" fontId="25" fillId="2" borderId="0" xfId="0" applyFont="1" applyFill="1" applyBorder="1" applyAlignment="1">
      <alignment horizontal="right"/>
    </xf>
    <xf numFmtId="0" fontId="0" fillId="2" borderId="0" xfId="0" applyFont="1" applyFill="1" applyAlignment="1">
      <alignment/>
    </xf>
    <xf numFmtId="3" fontId="0" fillId="2" borderId="0" xfId="42" applyNumberFormat="1" applyFont="1" applyFill="1" applyAlignment="1">
      <alignment/>
    </xf>
    <xf numFmtId="3" fontId="21" fillId="2" borderId="0" xfId="42" applyNumberFormat="1" applyFont="1" applyFill="1" applyAlignment="1">
      <alignment/>
    </xf>
    <xf numFmtId="0" fontId="21" fillId="2" borderId="10" xfId="0" applyFont="1" applyFill="1" applyBorder="1" applyAlignment="1">
      <alignment/>
    </xf>
    <xf numFmtId="3" fontId="21" fillId="2" borderId="10" xfId="42" applyNumberFormat="1" applyFont="1" applyFill="1" applyBorder="1" applyAlignment="1">
      <alignment/>
    </xf>
    <xf numFmtId="0" fontId="25" fillId="2" borderId="0" xfId="0" applyFont="1" applyFill="1" applyAlignment="1">
      <alignment horizontal="right"/>
    </xf>
    <xf numFmtId="164" fontId="0" fillId="2" borderId="0" xfId="0" applyNumberFormat="1" applyFont="1" applyFill="1" applyAlignment="1">
      <alignment/>
    </xf>
    <xf numFmtId="164" fontId="21" fillId="2" borderId="0" xfId="0" applyNumberFormat="1" applyFont="1" applyFill="1" applyAlignment="1">
      <alignment/>
    </xf>
    <xf numFmtId="164" fontId="21" fillId="2" borderId="10" xfId="0" applyNumberFormat="1" applyFont="1" applyFill="1" applyBorder="1" applyAlignment="1">
      <alignment/>
    </xf>
    <xf numFmtId="3" fontId="26" fillId="2" borderId="0" xfId="0" applyNumberFormat="1" applyFont="1" applyFill="1" applyBorder="1" applyAlignment="1">
      <alignment/>
    </xf>
    <xf numFmtId="0" fontId="24" fillId="2" borderId="0" xfId="0" applyFont="1" applyFill="1" applyAlignment="1">
      <alignment/>
    </xf>
    <xf numFmtId="0" fontId="23" fillId="2" borderId="0" xfId="0" applyFont="1" applyFill="1" applyAlignment="1">
      <alignment/>
    </xf>
    <xf numFmtId="165" fontId="0" fillId="2" borderId="0" xfId="42" applyNumberFormat="1" applyFont="1" applyFill="1" applyAlignment="1">
      <alignment/>
    </xf>
    <xf numFmtId="165" fontId="21" fillId="2" borderId="0" xfId="42" applyNumberFormat="1" applyFont="1" applyFill="1" applyAlignment="1">
      <alignment/>
    </xf>
    <xf numFmtId="165" fontId="21" fillId="2" borderId="10" xfId="42" applyNumberFormat="1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7" fillId="2" borderId="10" xfId="0" applyFont="1" applyFill="1" applyBorder="1" applyAlignment="1">
      <alignment/>
    </xf>
    <xf numFmtId="0" fontId="22" fillId="2" borderId="10" xfId="0" applyFont="1" applyFill="1" applyBorder="1" applyAlignment="1">
      <alignment horizontal="right"/>
    </xf>
    <xf numFmtId="0" fontId="22" fillId="2" borderId="0" xfId="0" applyFont="1" applyFill="1" applyBorder="1" applyAlignment="1">
      <alignment/>
    </xf>
    <xf numFmtId="0" fontId="27" fillId="2" borderId="0" xfId="0" applyFont="1" applyFill="1" applyBorder="1" applyAlignment="1">
      <alignment/>
    </xf>
    <xf numFmtId="0" fontId="22" fillId="2" borderId="0" xfId="0" applyFont="1" applyFill="1" applyBorder="1" applyAlignment="1">
      <alignment horizontal="right"/>
    </xf>
    <xf numFmtId="0" fontId="27" fillId="2" borderId="0" xfId="0" applyFont="1" applyFill="1" applyBorder="1" applyAlignment="1">
      <alignment horizontal="right"/>
    </xf>
    <xf numFmtId="0" fontId="29" fillId="2" borderId="0" xfId="0" applyFont="1" applyFill="1" applyAlignment="1">
      <alignment/>
    </xf>
    <xf numFmtId="165" fontId="26" fillId="2" borderId="0" xfId="42" applyNumberFormat="1" applyFont="1" applyFill="1" applyBorder="1" applyAlignment="1">
      <alignment/>
    </xf>
    <xf numFmtId="0" fontId="26" fillId="2" borderId="10" xfId="0" applyFont="1" applyFill="1" applyBorder="1" applyAlignment="1">
      <alignment/>
    </xf>
    <xf numFmtId="165" fontId="27" fillId="2" borderId="0" xfId="0" applyNumberFormat="1" applyFont="1" applyFill="1" applyBorder="1" applyAlignment="1">
      <alignment/>
    </xf>
    <xf numFmtId="0" fontId="26" fillId="2" borderId="0" xfId="0" applyFont="1" applyFill="1" applyBorder="1" applyAlignment="1">
      <alignment/>
    </xf>
    <xf numFmtId="165" fontId="0" fillId="2" borderId="0" xfId="0" applyNumberFormat="1" applyFill="1" applyAlignment="1">
      <alignment/>
    </xf>
    <xf numFmtId="167" fontId="27" fillId="2" borderId="0" xfId="42" applyNumberFormat="1" applyFont="1" applyFill="1" applyBorder="1" applyAlignment="1">
      <alignment/>
    </xf>
    <xf numFmtId="167" fontId="0" fillId="2" borderId="0" xfId="0" applyNumberFormat="1" applyFill="1" applyAlignment="1">
      <alignment/>
    </xf>
    <xf numFmtId="0" fontId="27" fillId="2" borderId="0" xfId="0" applyFont="1" applyFill="1" applyAlignment="1">
      <alignment/>
    </xf>
    <xf numFmtId="164" fontId="0" fillId="2" borderId="0" xfId="0" applyNumberFormat="1" applyFill="1" applyAlignment="1">
      <alignment/>
    </xf>
    <xf numFmtId="0" fontId="30" fillId="2" borderId="0" xfId="0" applyFont="1" applyFill="1" applyBorder="1" applyAlignment="1">
      <alignment/>
    </xf>
    <xf numFmtId="165" fontId="31" fillId="18" borderId="0" xfId="42" applyNumberFormat="1" applyFont="1" applyFill="1" applyBorder="1" applyAlignment="1">
      <alignment horizontal="right" vertical="top"/>
    </xf>
    <xf numFmtId="165" fontId="0" fillId="2" borderId="0" xfId="42" applyNumberFormat="1" applyFont="1" applyFill="1" applyBorder="1" applyAlignment="1">
      <alignment/>
    </xf>
    <xf numFmtId="165" fontId="31" fillId="18" borderId="10" xfId="42" applyNumberFormat="1" applyFont="1" applyFill="1" applyBorder="1" applyAlignment="1">
      <alignment horizontal="right" vertical="top"/>
    </xf>
    <xf numFmtId="165" fontId="0" fillId="2" borderId="10" xfId="42" applyNumberFormat="1" applyFont="1" applyFill="1" applyBorder="1" applyAlignment="1">
      <alignment/>
    </xf>
    <xf numFmtId="167" fontId="27" fillId="2" borderId="10" xfId="42" applyNumberFormat="1" applyFont="1" applyFill="1" applyBorder="1" applyAlignment="1">
      <alignment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horizontal="right" wrapText="1"/>
    </xf>
    <xf numFmtId="0" fontId="0" fillId="2" borderId="0" xfId="0" applyFill="1" applyAlignment="1">
      <alignment horizontal="right" wrapText="1"/>
    </xf>
    <xf numFmtId="0" fontId="30" fillId="2" borderId="0" xfId="0" applyFont="1" applyFill="1" applyAlignment="1">
      <alignment/>
    </xf>
    <xf numFmtId="168" fontId="26" fillId="2" borderId="0" xfId="0" applyNumberFormat="1" applyFont="1" applyFill="1" applyBorder="1" applyAlignment="1">
      <alignment/>
    </xf>
    <xf numFmtId="168" fontId="26" fillId="2" borderId="0" xfId="0" applyNumberFormat="1" applyFont="1" applyFill="1" applyAlignment="1">
      <alignment/>
    </xf>
    <xf numFmtId="168" fontId="22" fillId="2" borderId="10" xfId="0" applyNumberFormat="1" applyFont="1" applyFill="1" applyBorder="1" applyAlignment="1">
      <alignment/>
    </xf>
    <xf numFmtId="168" fontId="27" fillId="2" borderId="10" xfId="0" applyNumberFormat="1" applyFont="1" applyFill="1" applyBorder="1" applyAlignment="1">
      <alignment/>
    </xf>
    <xf numFmtId="168" fontId="27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168" fontId="32" fillId="2" borderId="10" xfId="0" applyNumberFormat="1" applyFont="1" applyFill="1" applyBorder="1" applyAlignment="1">
      <alignment/>
    </xf>
    <xf numFmtId="168" fontId="0" fillId="2" borderId="10" xfId="0" applyNumberFormat="1" applyFont="1" applyFill="1" applyBorder="1" applyAlignment="1">
      <alignment horizontal="right" wrapText="1"/>
    </xf>
    <xf numFmtId="168" fontId="27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/>
    </xf>
    <xf numFmtId="3" fontId="20" fillId="2" borderId="0" xfId="0" applyNumberFormat="1" applyFont="1" applyFill="1" applyBorder="1" applyAlignment="1">
      <alignment/>
    </xf>
    <xf numFmtId="3" fontId="25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 quotePrefix="1">
      <alignment/>
    </xf>
    <xf numFmtId="0" fontId="33" fillId="18" borderId="0" xfId="0" applyFont="1" applyFill="1" applyBorder="1" applyAlignment="1">
      <alignment horizontal="left" vertical="top" wrapText="1"/>
    </xf>
    <xf numFmtId="176" fontId="33" fillId="18" borderId="0" xfId="0" applyFont="1" applyFill="1" applyBorder="1" applyAlignment="1">
      <alignment horizontal="right" vertical="top"/>
    </xf>
    <xf numFmtId="183" fontId="33" fillId="18" borderId="0" xfId="0" applyFont="1" applyFill="1" applyBorder="1" applyAlignment="1">
      <alignment horizontal="right" vertical="top"/>
    </xf>
    <xf numFmtId="2" fontId="0" fillId="2" borderId="0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0" fontId="0" fillId="2" borderId="0" xfId="0" applyNumberFormat="1" applyFont="1" applyFill="1" applyBorder="1" applyAlignment="1">
      <alignment horizontal="left"/>
    </xf>
    <xf numFmtId="3" fontId="0" fillId="2" borderId="0" xfId="42" applyNumberFormat="1" applyFont="1" applyFill="1" applyBorder="1" applyAlignment="1">
      <alignment horizontal="right"/>
    </xf>
    <xf numFmtId="1" fontId="26" fillId="2" borderId="0" xfId="0" applyNumberFormat="1" applyFont="1" applyFill="1" applyBorder="1" applyAlignment="1">
      <alignment wrapText="1"/>
    </xf>
    <xf numFmtId="0" fontId="0" fillId="2" borderId="10" xfId="0" applyNumberFormat="1" applyFont="1" applyFill="1" applyBorder="1" applyAlignment="1">
      <alignment horizontal="left"/>
    </xf>
    <xf numFmtId="3" fontId="31" fillId="18" borderId="10" xfId="42" applyNumberFormat="1" applyFont="1" applyFill="1" applyBorder="1" applyAlignment="1">
      <alignment horizontal="right" vertical="top"/>
    </xf>
    <xf numFmtId="1" fontId="0" fillId="2" borderId="0" xfId="0" applyNumberFormat="1" applyFill="1" applyAlignment="1">
      <alignment/>
    </xf>
    <xf numFmtId="3" fontId="26" fillId="2" borderId="0" xfId="0" applyNumberFormat="1" applyFont="1" applyFill="1" applyBorder="1" applyAlignment="1">
      <alignment horizontal="right"/>
    </xf>
    <xf numFmtId="3" fontId="34" fillId="2" borderId="0" xfId="0" applyNumberFormat="1" applyFont="1" applyFill="1" applyBorder="1" applyAlignment="1">
      <alignment/>
    </xf>
    <xf numFmtId="0" fontId="26" fillId="2" borderId="0" xfId="0" applyFont="1" applyFill="1" applyBorder="1" applyAlignment="1">
      <alignment/>
    </xf>
    <xf numFmtId="183" fontId="31" fillId="18" borderId="10" xfId="0" applyFont="1" applyFill="1" applyBorder="1" applyAlignment="1">
      <alignment horizontal="right" vertical="top"/>
    </xf>
    <xf numFmtId="168" fontId="20" fillId="2" borderId="0" xfId="0" applyNumberFormat="1" applyFont="1" applyFill="1" applyBorder="1" applyAlignment="1">
      <alignment/>
    </xf>
    <xf numFmtId="168" fontId="35" fillId="2" borderId="0" xfId="0" applyNumberFormat="1" applyFont="1" applyFill="1" applyBorder="1" applyAlignment="1">
      <alignment/>
    </xf>
    <xf numFmtId="168" fontId="36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168" fontId="27" fillId="2" borderId="0" xfId="0" applyNumberFormat="1" applyFont="1" applyFill="1" applyAlignment="1">
      <alignment/>
    </xf>
    <xf numFmtId="0" fontId="37" fillId="2" borderId="0" xfId="0" applyFont="1" applyFill="1" applyBorder="1" applyAlignment="1">
      <alignment horizontal="left"/>
    </xf>
    <xf numFmtId="0" fontId="26" fillId="2" borderId="10" xfId="0" applyFont="1" applyFill="1" applyBorder="1" applyAlignment="1">
      <alignment horizontal="right" wrapText="1"/>
    </xf>
    <xf numFmtId="0" fontId="0" fillId="2" borderId="10" xfId="0" applyFont="1" applyFill="1" applyBorder="1" applyAlignment="1">
      <alignment horizontal="right" wrapText="1"/>
    </xf>
    <xf numFmtId="0" fontId="26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33" fillId="18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/>
    </xf>
    <xf numFmtId="3" fontId="31" fillId="18" borderId="0" xfId="0" applyNumberFormat="1" applyFont="1" applyFill="1" applyBorder="1" applyAlignment="1">
      <alignment horizontal="right" vertical="top"/>
    </xf>
    <xf numFmtId="0" fontId="21" fillId="2" borderId="10" xfId="0" applyFont="1" applyFill="1" applyBorder="1" applyAlignment="1">
      <alignment horizontal="left"/>
    </xf>
    <xf numFmtId="3" fontId="38" fillId="18" borderId="10" xfId="0" applyNumberFormat="1" applyFont="1" applyFill="1" applyBorder="1" applyAlignment="1">
      <alignment horizontal="right" vertical="top"/>
    </xf>
    <xf numFmtId="0" fontId="21" fillId="2" borderId="10" xfId="0" applyFont="1" applyFill="1" applyBorder="1" applyAlignment="1">
      <alignment/>
    </xf>
    <xf numFmtId="0" fontId="2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 wrapText="1"/>
    </xf>
    <xf numFmtId="3" fontId="2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 horizontal="left"/>
    </xf>
    <xf numFmtId="3" fontId="21" fillId="2" borderId="0" xfId="42" applyNumberFormat="1" applyFont="1" applyFill="1" applyBorder="1" applyAlignment="1">
      <alignment/>
    </xf>
    <xf numFmtId="176" fontId="33" fillId="18" borderId="0" xfId="0" applyNumberFormat="1" applyFont="1" applyFill="1" applyBorder="1" applyAlignment="1">
      <alignment horizontal="right" vertical="top"/>
    </xf>
    <xf numFmtId="0" fontId="21" fillId="2" borderId="10" xfId="0" applyFont="1" applyFill="1" applyBorder="1" applyAlignment="1">
      <alignment horizontal="left"/>
    </xf>
    <xf numFmtId="3" fontId="21" fillId="2" borderId="10" xfId="42" applyNumberFormat="1" applyFont="1" applyFill="1" applyBorder="1" applyAlignment="1">
      <alignment/>
    </xf>
    <xf numFmtId="168" fontId="26" fillId="2" borderId="0" xfId="57" applyNumberFormat="1" applyFont="1" applyFill="1" applyBorder="1" applyAlignment="1">
      <alignment horizontal="left"/>
      <protection/>
    </xf>
    <xf numFmtId="165" fontId="21" fillId="2" borderId="0" xfId="42" applyNumberFormat="1" applyFont="1" applyFill="1" applyBorder="1" applyAlignment="1">
      <alignment/>
    </xf>
    <xf numFmtId="165" fontId="0" fillId="2" borderId="0" xfId="42" applyNumberFormat="1" applyFont="1" applyFill="1" applyBorder="1" applyAlignment="1">
      <alignment/>
    </xf>
    <xf numFmtId="168" fontId="27" fillId="2" borderId="0" xfId="57" applyNumberFormat="1" applyFont="1" applyFill="1" applyBorder="1" applyAlignment="1">
      <alignment horizontal="left"/>
      <protection/>
    </xf>
    <xf numFmtId="176" fontId="0" fillId="2" borderId="0" xfId="0" applyNumberFormat="1" applyFill="1" applyBorder="1" applyAlignment="1">
      <alignment/>
    </xf>
    <xf numFmtId="168" fontId="26" fillId="2" borderId="10" xfId="57" applyNumberFormat="1" applyFont="1" applyFill="1" applyBorder="1" applyAlignment="1">
      <alignment horizontal="left"/>
      <protection/>
    </xf>
    <xf numFmtId="165" fontId="21" fillId="2" borderId="10" xfId="42" applyNumberFormat="1" applyFont="1" applyFill="1" applyBorder="1" applyAlignment="1">
      <alignment/>
    </xf>
    <xf numFmtId="165" fontId="0" fillId="2" borderId="10" xfId="42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21" fillId="2" borderId="10" xfId="0" applyFont="1" applyFill="1" applyBorder="1" applyAlignment="1">
      <alignment horizontal="left" wrapText="1"/>
    </xf>
    <xf numFmtId="3" fontId="21" fillId="2" borderId="10" xfId="0" applyNumberFormat="1" applyFont="1" applyFill="1" applyBorder="1" applyAlignment="1">
      <alignment/>
    </xf>
    <xf numFmtId="3" fontId="21" fillId="2" borderId="1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76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wrapText="1"/>
    </xf>
    <xf numFmtId="0" fontId="21" fillId="2" borderId="0" xfId="0" applyFont="1" applyFill="1" applyBorder="1" applyAlignment="1">
      <alignment horizontal="left" wrapText="1"/>
    </xf>
    <xf numFmtId="165" fontId="21" fillId="2" borderId="0" xfId="0" applyNumberFormat="1" applyFont="1" applyFill="1" applyBorder="1" applyAlignment="1">
      <alignment/>
    </xf>
    <xf numFmtId="176" fontId="21" fillId="2" borderId="0" xfId="0" applyNumberFormat="1" applyFont="1" applyFill="1" applyBorder="1" applyAlignment="1">
      <alignment horizontal="right"/>
    </xf>
    <xf numFmtId="0" fontId="25" fillId="2" borderId="10" xfId="0" applyFont="1" applyFill="1" applyBorder="1" applyAlignment="1">
      <alignment horizontal="left" wrapText="1"/>
    </xf>
    <xf numFmtId="205" fontId="39" fillId="18" borderId="10" xfId="0" applyNumberFormat="1" applyFont="1" applyFill="1" applyBorder="1" applyAlignment="1">
      <alignment horizontal="right" vertical="top"/>
    </xf>
    <xf numFmtId="0" fontId="25" fillId="2" borderId="0" xfId="0" applyFont="1" applyFill="1" applyBorder="1" applyAlignment="1">
      <alignment/>
    </xf>
    <xf numFmtId="0" fontId="25" fillId="2" borderId="0" xfId="0" applyFont="1" applyFill="1" applyBorder="1" applyAlignment="1">
      <alignment horizontal="left" wrapText="1"/>
    </xf>
    <xf numFmtId="205" fontId="39" fillId="18" borderId="0" xfId="0" applyNumberFormat="1" applyFont="1" applyFill="1" applyBorder="1" applyAlignment="1">
      <alignment horizontal="right" vertical="top"/>
    </xf>
    <xf numFmtId="165" fontId="39" fillId="18" borderId="10" xfId="42" applyNumberFormat="1" applyFont="1" applyFill="1" applyBorder="1" applyAlignment="1">
      <alignment horizontal="right" vertical="top"/>
    </xf>
    <xf numFmtId="0" fontId="20" fillId="2" borderId="0" xfId="0" applyFont="1" applyFill="1" applyBorder="1" applyAlignment="1">
      <alignment horizontal="right"/>
    </xf>
    <xf numFmtId="166" fontId="20" fillId="2" borderId="0" xfId="0" applyNumberFormat="1" applyFont="1" applyFill="1" applyAlignment="1">
      <alignment/>
    </xf>
    <xf numFmtId="0" fontId="20" fillId="2" borderId="0" xfId="0" applyFont="1" applyFill="1" applyBorder="1" applyAlignment="1">
      <alignment horizontal="right" wrapText="1"/>
    </xf>
    <xf numFmtId="166" fontId="20" fillId="2" borderId="0" xfId="0" applyNumberFormat="1" applyFont="1" applyFill="1" applyAlignment="1">
      <alignment horizontal="right" wrapText="1"/>
    </xf>
    <xf numFmtId="0" fontId="26" fillId="2" borderId="0" xfId="0" applyFont="1" applyFill="1" applyAlignment="1">
      <alignment wrapText="1"/>
    </xf>
    <xf numFmtId="166" fontId="27" fillId="2" borderId="0" xfId="0" applyNumberFormat="1" applyFont="1" applyFill="1" applyAlignment="1">
      <alignment/>
    </xf>
    <xf numFmtId="0" fontId="26" fillId="2" borderId="0" xfId="0" applyFont="1" applyFill="1" applyAlignment="1">
      <alignment/>
    </xf>
    <xf numFmtId="49" fontId="27" fillId="2" borderId="0" xfId="0" applyNumberFormat="1" applyFont="1" applyFill="1" applyBorder="1" applyAlignment="1">
      <alignment horizontal="right"/>
    </xf>
    <xf numFmtId="166" fontId="27" fillId="2" borderId="0" xfId="0" applyNumberFormat="1" applyFont="1" applyFill="1" applyBorder="1" applyAlignment="1">
      <alignment/>
    </xf>
    <xf numFmtId="178" fontId="27" fillId="2" borderId="0" xfId="0" applyNumberFormat="1" applyFont="1" applyFill="1" applyBorder="1" applyAlignment="1">
      <alignment/>
    </xf>
    <xf numFmtId="178" fontId="21" fillId="2" borderId="0" xfId="0" applyNumberFormat="1" applyFont="1" applyFill="1" applyBorder="1" applyAlignment="1">
      <alignment/>
    </xf>
    <xf numFmtId="166" fontId="20" fillId="2" borderId="0" xfId="0" applyNumberFormat="1" applyFont="1" applyFill="1" applyBorder="1" applyAlignment="1">
      <alignment/>
    </xf>
    <xf numFmtId="3" fontId="31" fillId="18" borderId="0" xfId="42" applyNumberFormat="1" applyFont="1" applyFill="1" applyBorder="1" applyAlignment="1">
      <alignment horizontal="right" vertical="top"/>
    </xf>
    <xf numFmtId="3" fontId="21" fillId="2" borderId="0" xfId="0" applyNumberFormat="1" applyFont="1" applyFill="1" applyBorder="1" applyAlignment="1">
      <alignment/>
    </xf>
    <xf numFmtId="0" fontId="27" fillId="2" borderId="10" xfId="0" applyFont="1" applyFill="1" applyBorder="1" applyAlignment="1">
      <alignment horizontal="right" wrapText="1"/>
    </xf>
    <xf numFmtId="0" fontId="21" fillId="2" borderId="0" xfId="0" applyFont="1" applyFill="1" applyBorder="1" applyAlignment="1">
      <alignment horizontal="right" wrapText="1"/>
    </xf>
    <xf numFmtId="164" fontId="0" fillId="2" borderId="0" xfId="0" applyNumberForma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3" fontId="21" fillId="2" borderId="0" xfId="0" applyNumberFormat="1" applyFont="1" applyFill="1" applyBorder="1" applyAlignment="1">
      <alignment/>
    </xf>
    <xf numFmtId="164" fontId="0" fillId="2" borderId="0" xfId="0" applyNumberFormat="1" applyFont="1" applyFill="1" applyAlignment="1">
      <alignment/>
    </xf>
    <xf numFmtId="0" fontId="0" fillId="2" borderId="0" xfId="0" applyFill="1" applyAlignment="1">
      <alignment horizontal="left"/>
    </xf>
    <xf numFmtId="0" fontId="20" fillId="2" borderId="0" xfId="0" applyFont="1" applyFill="1" applyBorder="1" applyAlignment="1">
      <alignment horizontal="left"/>
    </xf>
    <xf numFmtId="0" fontId="30" fillId="2" borderId="0" xfId="0" applyFont="1" applyFill="1" applyAlignment="1">
      <alignment horizontal="left"/>
    </xf>
    <xf numFmtId="168" fontId="30" fillId="2" borderId="0" xfId="0" applyNumberFormat="1" applyFont="1" applyFill="1" applyBorder="1" applyAlignment="1">
      <alignment/>
    </xf>
    <xf numFmtId="0" fontId="41" fillId="2" borderId="0" xfId="0" applyFont="1" applyFill="1" applyAlignment="1">
      <alignment/>
    </xf>
    <xf numFmtId="0" fontId="21" fillId="2" borderId="0" xfId="0" applyFont="1" applyFill="1" applyAlignment="1">
      <alignment horizontal="left"/>
    </xf>
    <xf numFmtId="168" fontId="22" fillId="2" borderId="10" xfId="0" applyNumberFormat="1" applyFont="1" applyFill="1" applyBorder="1" applyAlignment="1">
      <alignment horizontal="left"/>
    </xf>
    <xf numFmtId="168" fontId="32" fillId="2" borderId="10" xfId="0" applyNumberFormat="1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165" fontId="0" fillId="2" borderId="10" xfId="42" applyNumberFormat="1" applyFont="1" applyFill="1" applyBorder="1" applyAlignment="1">
      <alignment/>
    </xf>
    <xf numFmtId="164" fontId="0" fillId="2" borderId="10" xfId="0" applyNumberFormat="1" applyFont="1" applyFill="1" applyBorder="1" applyAlignment="1">
      <alignment/>
    </xf>
    <xf numFmtId="0" fontId="25" fillId="2" borderId="0" xfId="0" applyFont="1" applyFill="1" applyBorder="1" applyAlignment="1">
      <alignment horizontal="left"/>
    </xf>
    <xf numFmtId="0" fontId="26" fillId="2" borderId="0" xfId="0" applyFont="1" applyFill="1" applyAlignment="1">
      <alignment horizontal="left"/>
    </xf>
    <xf numFmtId="177" fontId="21" fillId="2" borderId="0" xfId="57" applyNumberFormat="1" applyFont="1" applyFill="1" applyBorder="1">
      <alignment/>
      <protection/>
    </xf>
    <xf numFmtId="168" fontId="0" fillId="2" borderId="0" xfId="0" applyNumberFormat="1" applyFill="1" applyAlignment="1">
      <alignment/>
    </xf>
    <xf numFmtId="177" fontId="0" fillId="2" borderId="0" xfId="57" applyNumberFormat="1" applyFont="1" applyFill="1" applyBorder="1">
      <alignment/>
      <protection/>
    </xf>
    <xf numFmtId="177" fontId="21" fillId="2" borderId="10" xfId="57" applyNumberFormat="1" applyFont="1" applyFill="1" applyBorder="1">
      <alignment/>
      <protection/>
    </xf>
    <xf numFmtId="3" fontId="21" fillId="2" borderId="10" xfId="0" applyNumberFormat="1" applyFont="1" applyFill="1" applyBorder="1" applyAlignment="1">
      <alignment/>
    </xf>
    <xf numFmtId="165" fontId="21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/>
    </xf>
    <xf numFmtId="0" fontId="21" fillId="2" borderId="0" xfId="0" applyFont="1" applyFill="1" applyBorder="1" applyAlignment="1">
      <alignment horizontal="left"/>
    </xf>
    <xf numFmtId="3" fontId="38" fillId="18" borderId="0" xfId="0" applyNumberFormat="1" applyFont="1" applyFill="1" applyBorder="1" applyAlignment="1">
      <alignment horizontal="right" vertical="top"/>
    </xf>
    <xf numFmtId="0" fontId="0" fillId="2" borderId="10" xfId="0" applyFont="1" applyFill="1" applyBorder="1" applyAlignment="1">
      <alignment horizontal="left"/>
    </xf>
    <xf numFmtId="164" fontId="0" fillId="2" borderId="10" xfId="0" applyNumberFormat="1" applyFill="1" applyBorder="1" applyAlignment="1">
      <alignment/>
    </xf>
    <xf numFmtId="0" fontId="25" fillId="2" borderId="10" xfId="0" applyFont="1" applyFill="1" applyBorder="1" applyAlignment="1">
      <alignment horizontal="right" wrapText="1"/>
    </xf>
    <xf numFmtId="165" fontId="46" fillId="18" borderId="0" xfId="42" applyNumberFormat="1" applyFont="1" applyFill="1" applyBorder="1" applyAlignment="1">
      <alignment horizontal="right" vertical="top"/>
    </xf>
    <xf numFmtId="165" fontId="25" fillId="2" borderId="0" xfId="42" applyNumberFormat="1" applyFont="1" applyFill="1" applyBorder="1" applyAlignment="1">
      <alignment/>
    </xf>
    <xf numFmtId="165" fontId="46" fillId="18" borderId="10" xfId="42" applyNumberFormat="1" applyFont="1" applyFill="1" applyBorder="1" applyAlignment="1">
      <alignment horizontal="right" vertical="top"/>
    </xf>
    <xf numFmtId="0" fontId="0" fillId="18" borderId="0" xfId="0" applyFill="1" applyBorder="1" applyAlignment="1">
      <alignment vertical="center" wrapText="1"/>
    </xf>
    <xf numFmtId="0" fontId="0" fillId="18" borderId="0" xfId="0" applyFont="1" applyFill="1" applyBorder="1" applyAlignment="1">
      <alignment vertical="center"/>
    </xf>
    <xf numFmtId="164" fontId="21" fillId="2" borderId="0" xfId="0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10" xfId="0" applyFill="1" applyBorder="1" applyAlignment="1">
      <alignment horizontal="right"/>
    </xf>
    <xf numFmtId="164" fontId="27" fillId="2" borderId="0" xfId="0" applyNumberFormat="1" applyFont="1" applyFill="1" applyAlignment="1">
      <alignment/>
    </xf>
    <xf numFmtId="0" fontId="27" fillId="2" borderId="10" xfId="0" applyFont="1" applyFill="1" applyBorder="1" applyAlignment="1">
      <alignment horizontal="right"/>
    </xf>
    <xf numFmtId="0" fontId="48" fillId="2" borderId="0" xfId="0" applyFont="1" applyFill="1" applyAlignment="1">
      <alignment/>
    </xf>
    <xf numFmtId="0" fontId="48" fillId="2" borderId="0" xfId="0" applyFont="1" applyFill="1" applyBorder="1" applyAlignment="1">
      <alignment/>
    </xf>
    <xf numFmtId="0" fontId="48" fillId="2" borderId="0" xfId="0" applyFont="1" applyFill="1" applyAlignment="1">
      <alignment horizontal="left"/>
    </xf>
    <xf numFmtId="0" fontId="0" fillId="2" borderId="10" xfId="0" applyFill="1" applyBorder="1" applyAlignment="1">
      <alignment horizontal="right" wrapText="1"/>
    </xf>
    <xf numFmtId="168" fontId="0" fillId="2" borderId="10" xfId="0" applyNumberFormat="1" applyFill="1" applyBorder="1" applyAlignment="1">
      <alignment horizontal="right" wrapText="1"/>
    </xf>
    <xf numFmtId="3" fontId="0" fillId="2" borderId="0" xfId="0" applyNumberFormat="1" applyFill="1" applyAlignment="1">
      <alignment/>
    </xf>
    <xf numFmtId="3" fontId="0" fillId="2" borderId="0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/>
    </xf>
    <xf numFmtId="0" fontId="22" fillId="2" borderId="0" xfId="0" applyFont="1" applyFill="1" applyAlignment="1">
      <alignment horizontal="right"/>
    </xf>
    <xf numFmtId="3" fontId="22" fillId="2" borderId="0" xfId="0" applyNumberFormat="1" applyFont="1" applyFill="1" applyAlignment="1">
      <alignment horizontal="right"/>
    </xf>
    <xf numFmtId="177" fontId="0" fillId="2" borderId="0" xfId="0" applyNumberFormat="1" applyFill="1" applyAlignment="1">
      <alignment/>
    </xf>
    <xf numFmtId="177" fontId="0" fillId="2" borderId="0" xfId="0" applyNumberFormat="1" applyFill="1" applyBorder="1" applyAlignment="1">
      <alignment/>
    </xf>
    <xf numFmtId="0" fontId="25" fillId="2" borderId="10" xfId="0" applyFont="1" applyFill="1" applyBorder="1" applyAlignment="1">
      <alignment horizontal="right"/>
    </xf>
    <xf numFmtId="3" fontId="21" fillId="2" borderId="10" xfId="0" applyNumberFormat="1" applyFont="1" applyFill="1" applyBorder="1" applyAlignment="1">
      <alignment/>
    </xf>
    <xf numFmtId="165" fontId="21" fillId="2" borderId="10" xfId="0" applyNumberFormat="1" applyFont="1" applyFill="1" applyBorder="1" applyAlignment="1">
      <alignment/>
    </xf>
    <xf numFmtId="177" fontId="21" fillId="2" borderId="10" xfId="0" applyNumberFormat="1" applyFont="1" applyFill="1" applyBorder="1" applyAlignment="1">
      <alignment/>
    </xf>
    <xf numFmtId="3" fontId="21" fillId="2" borderId="10" xfId="0" applyNumberFormat="1" applyFont="1" applyFill="1" applyBorder="1" applyAlignment="1">
      <alignment horizontal="right"/>
    </xf>
    <xf numFmtId="3" fontId="21" fillId="2" borderId="0" xfId="0" applyNumberFormat="1" applyFont="1" applyFill="1" applyAlignment="1">
      <alignment/>
    </xf>
    <xf numFmtId="3" fontId="21" fillId="2" borderId="12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3" fontId="0" fillId="2" borderId="12" xfId="0" applyNumberFormat="1" applyFill="1" applyBorder="1" applyAlignment="1">
      <alignment/>
    </xf>
    <xf numFmtId="3" fontId="22" fillId="2" borderId="12" xfId="0" applyNumberFormat="1" applyFont="1" applyFill="1" applyBorder="1" applyAlignment="1">
      <alignment horizontal="right"/>
    </xf>
    <xf numFmtId="165" fontId="0" fillId="2" borderId="0" xfId="0" applyNumberFormat="1" applyFill="1" applyBorder="1" applyAlignment="1">
      <alignment/>
    </xf>
    <xf numFmtId="0" fontId="26" fillId="2" borderId="0" xfId="0" applyFont="1" applyFill="1" applyBorder="1" applyAlignment="1">
      <alignment horizontal="center"/>
    </xf>
    <xf numFmtId="0" fontId="36" fillId="2" borderId="0" xfId="0" applyFont="1" applyFill="1" applyBorder="1" applyAlignment="1">
      <alignment horizontal="right"/>
    </xf>
    <xf numFmtId="0" fontId="26" fillId="2" borderId="0" xfId="0" applyFont="1" applyFill="1" applyBorder="1" applyAlignment="1">
      <alignment horizontal="right"/>
    </xf>
    <xf numFmtId="0" fontId="26" fillId="2" borderId="10" xfId="0" applyFont="1" applyFill="1" applyBorder="1" applyAlignment="1">
      <alignment horizontal="right"/>
    </xf>
    <xf numFmtId="0" fontId="49" fillId="2" borderId="0" xfId="0" applyFont="1" applyFill="1" applyBorder="1" applyAlignment="1">
      <alignment wrapText="1"/>
    </xf>
    <xf numFmtId="0" fontId="32" fillId="2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25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1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0" fontId="29" fillId="2" borderId="11" xfId="0" applyFont="1" applyFill="1" applyBorder="1" applyAlignment="1">
      <alignment horizontal="right" wrapText="1"/>
    </xf>
    <xf numFmtId="0" fontId="0" fillId="2" borderId="0" xfId="0" applyFont="1" applyFill="1" applyAlignment="1">
      <alignment/>
    </xf>
    <xf numFmtId="0" fontId="27" fillId="2" borderId="0" xfId="0" applyFont="1" applyFill="1" applyAlignment="1">
      <alignment/>
    </xf>
    <xf numFmtId="0" fontId="27" fillId="2" borderId="0" xfId="0" applyFont="1" applyFill="1" applyAlignment="1">
      <alignment horizontal="right"/>
    </xf>
    <xf numFmtId="0" fontId="21" fillId="2" borderId="0" xfId="0" applyFont="1" applyFill="1" applyAlignment="1">
      <alignment/>
    </xf>
    <xf numFmtId="164" fontId="27" fillId="2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5" fontId="0" fillId="2" borderId="0" xfId="42" applyNumberFormat="1" applyFill="1" applyBorder="1" applyAlignment="1">
      <alignment/>
    </xf>
    <xf numFmtId="165" fontId="0" fillId="0" borderId="0" xfId="42" applyNumberFormat="1" applyBorder="1" applyAlignment="1">
      <alignment/>
    </xf>
    <xf numFmtId="165" fontId="21" fillId="2" borderId="0" xfId="42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165" fontId="21" fillId="2" borderId="12" xfId="42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3" fontId="22" fillId="2" borderId="0" xfId="0" applyNumberFormat="1" applyFont="1" applyFill="1" applyBorder="1" applyAlignment="1">
      <alignment horizontal="right"/>
    </xf>
    <xf numFmtId="165" fontId="0" fillId="2" borderId="0" xfId="42" applyNumberFormat="1" applyFill="1" applyAlignment="1">
      <alignment/>
    </xf>
    <xf numFmtId="165" fontId="0" fillId="0" borderId="0" xfId="42" applyNumberFormat="1" applyAlignment="1">
      <alignment/>
    </xf>
    <xf numFmtId="164" fontId="27" fillId="2" borderId="0" xfId="0" applyNumberFormat="1" applyFont="1" applyFill="1" applyBorder="1" applyAlignment="1">
      <alignment/>
    </xf>
    <xf numFmtId="165" fontId="21" fillId="0" borderId="10" xfId="42" applyNumberFormat="1" applyFont="1" applyBorder="1" applyAlignment="1">
      <alignment/>
    </xf>
    <xf numFmtId="0" fontId="25" fillId="0" borderId="0" xfId="0" applyFont="1" applyAlignment="1">
      <alignment/>
    </xf>
    <xf numFmtId="165" fontId="0" fillId="0" borderId="0" xfId="42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0" fontId="32" fillId="2" borderId="0" xfId="0" applyFont="1" applyFill="1" applyAlignment="1">
      <alignment/>
    </xf>
    <xf numFmtId="0" fontId="37" fillId="2" borderId="0" xfId="0" applyFont="1" applyFill="1" applyAlignment="1">
      <alignment/>
    </xf>
    <xf numFmtId="0" fontId="22" fillId="2" borderId="10" xfId="0" applyFont="1" applyFill="1" applyBorder="1" applyAlignment="1">
      <alignment horizontal="left"/>
    </xf>
    <xf numFmtId="165" fontId="0" fillId="2" borderId="10" xfId="42" applyNumberFormat="1" applyFont="1" applyFill="1" applyBorder="1" applyAlignment="1">
      <alignment horizontal="right"/>
    </xf>
    <xf numFmtId="0" fontId="46" fillId="18" borderId="0" xfId="0" applyFont="1" applyFill="1" applyBorder="1" applyAlignment="1">
      <alignment horizontal="right"/>
    </xf>
    <xf numFmtId="165" fontId="31" fillId="18" borderId="0" xfId="42" applyNumberFormat="1" applyFont="1" applyFill="1" applyBorder="1" applyAlignment="1">
      <alignment horizontal="left" vertical="top" wrapText="1"/>
    </xf>
    <xf numFmtId="165" fontId="0" fillId="2" borderId="0" xfId="42" applyNumberFormat="1" applyFont="1" applyFill="1" applyAlignment="1">
      <alignment/>
    </xf>
    <xf numFmtId="183" fontId="31" fillId="18" borderId="0" xfId="0" applyNumberFormat="1" applyFont="1" applyFill="1" applyBorder="1" applyAlignment="1">
      <alignment horizontal="right" vertical="top"/>
    </xf>
    <xf numFmtId="165" fontId="38" fillId="18" borderId="10" xfId="42" applyNumberFormat="1" applyFont="1" applyFill="1" applyBorder="1" applyAlignment="1">
      <alignment horizontal="left" vertical="top" wrapText="1"/>
    </xf>
    <xf numFmtId="165" fontId="38" fillId="18" borderId="10" xfId="42" applyNumberFormat="1" applyFont="1" applyFill="1" applyBorder="1" applyAlignment="1">
      <alignment horizontal="right" vertical="top"/>
    </xf>
    <xf numFmtId="183" fontId="31" fillId="18" borderId="10" xfId="0" applyNumberFormat="1" applyFont="1" applyFill="1" applyBorder="1" applyAlignment="1">
      <alignment horizontal="right" vertical="top"/>
    </xf>
    <xf numFmtId="3" fontId="0" fillId="2" borderId="0" xfId="0" applyNumberFormat="1" applyFont="1" applyFill="1" applyAlignment="1">
      <alignment/>
    </xf>
    <xf numFmtId="164" fontId="0" fillId="2" borderId="0" xfId="0" applyNumberFormat="1" applyFont="1" applyFill="1" applyAlignment="1">
      <alignment horizontal="right"/>
    </xf>
    <xf numFmtId="0" fontId="53" fillId="2" borderId="0" xfId="0" applyFont="1" applyFill="1" applyAlignment="1">
      <alignment/>
    </xf>
    <xf numFmtId="176" fontId="33" fillId="18" borderId="10" xfId="0" applyNumberFormat="1" applyFont="1" applyFill="1" applyBorder="1" applyAlignment="1">
      <alignment horizontal="right" vertical="top"/>
    </xf>
    <xf numFmtId="165" fontId="0" fillId="2" borderId="0" xfId="42" applyNumberFormat="1" applyFill="1" applyAlignment="1">
      <alignment/>
    </xf>
    <xf numFmtId="176" fontId="0" fillId="2" borderId="0" xfId="0" applyNumberFormat="1" applyFill="1" applyAlignment="1">
      <alignment/>
    </xf>
    <xf numFmtId="176" fontId="0" fillId="2" borderId="10" xfId="0" applyNumberFormat="1" applyFill="1" applyBorder="1" applyAlignment="1">
      <alignment horizontal="right" wrapText="1"/>
    </xf>
    <xf numFmtId="176" fontId="0" fillId="2" borderId="0" xfId="0" applyNumberFormat="1" applyFill="1" applyBorder="1" applyAlignment="1">
      <alignment horizontal="right" wrapText="1"/>
    </xf>
    <xf numFmtId="0" fontId="25" fillId="2" borderId="11" xfId="0" applyFont="1" applyFill="1" applyBorder="1" applyAlignment="1">
      <alignment/>
    </xf>
    <xf numFmtId="165" fontId="25" fillId="2" borderId="11" xfId="42" applyNumberFormat="1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57" fillId="2" borderId="0" xfId="0" applyFont="1" applyFill="1" applyAlignment="1">
      <alignment/>
    </xf>
    <xf numFmtId="0" fontId="30" fillId="2" borderId="0" xfId="0" applyFont="1" applyFill="1" applyAlignment="1">
      <alignment horizontal="left" wrapText="1"/>
    </xf>
    <xf numFmtId="0" fontId="25" fillId="2" borderId="10" xfId="0" applyFont="1" applyFill="1" applyBorder="1" applyAlignment="1">
      <alignment horizontal="left"/>
    </xf>
    <xf numFmtId="0" fontId="32" fillId="2" borderId="0" xfId="0" applyFont="1" applyFill="1" applyBorder="1" applyAlignment="1">
      <alignment/>
    </xf>
    <xf numFmtId="3" fontId="0" fillId="2" borderId="10" xfId="0" applyNumberFormat="1" applyFill="1" applyBorder="1" applyAlignment="1">
      <alignment wrapText="1"/>
    </xf>
    <xf numFmtId="3" fontId="21" fillId="2" borderId="10" xfId="0" applyNumberFormat="1" applyFont="1" applyFill="1" applyBorder="1" applyAlignment="1">
      <alignment horizontal="right" wrapText="1"/>
    </xf>
    <xf numFmtId="0" fontId="37" fillId="2" borderId="12" xfId="0" applyFont="1" applyFill="1" applyBorder="1" applyAlignment="1">
      <alignment/>
    </xf>
    <xf numFmtId="0" fontId="32" fillId="2" borderId="0" xfId="0" applyFont="1" applyFill="1" applyBorder="1" applyAlignment="1">
      <alignment horizontal="center"/>
    </xf>
    <xf numFmtId="0" fontId="21" fillId="2" borderId="13" xfId="0" applyFont="1" applyFill="1" applyBorder="1" applyAlignment="1">
      <alignment/>
    </xf>
    <xf numFmtId="3" fontId="37" fillId="2" borderId="0" xfId="0" applyNumberFormat="1" applyFont="1" applyFill="1" applyBorder="1" applyAlignment="1">
      <alignment/>
    </xf>
    <xf numFmtId="165" fontId="0" fillId="2" borderId="10" xfId="0" applyNumberFormat="1" applyFill="1" applyBorder="1" applyAlignment="1">
      <alignment/>
    </xf>
    <xf numFmtId="165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0" fillId="2" borderId="0" xfId="0" applyNumberFormat="1" applyFill="1" applyBorder="1" applyAlignment="1">
      <alignment horizontal="right"/>
    </xf>
    <xf numFmtId="164" fontId="0" fillId="2" borderId="13" xfId="0" applyNumberFormat="1" applyFill="1" applyBorder="1" applyAlignment="1">
      <alignment/>
    </xf>
    <xf numFmtId="0" fontId="48" fillId="2" borderId="0" xfId="0" applyFont="1" applyFill="1" applyBorder="1" applyAlignment="1">
      <alignment horizontal="left" wrapText="1"/>
    </xf>
    <xf numFmtId="165" fontId="0" fillId="2" borderId="10" xfId="0" applyNumberFormat="1" applyFill="1" applyBorder="1" applyAlignment="1">
      <alignment horizontal="right"/>
    </xf>
    <xf numFmtId="3" fontId="0" fillId="2" borderId="0" xfId="0" applyNumberFormat="1" applyFill="1" applyAlignment="1">
      <alignment horizontal="right"/>
    </xf>
    <xf numFmtId="164" fontId="0" fillId="2" borderId="13" xfId="0" applyNumberFormat="1" applyFill="1" applyBorder="1" applyAlignment="1">
      <alignment horizontal="right"/>
    </xf>
    <xf numFmtId="0" fontId="58" fillId="2" borderId="0" xfId="0" applyFont="1" applyFill="1" applyAlignment="1">
      <alignment/>
    </xf>
    <xf numFmtId="0" fontId="48" fillId="2" borderId="0" xfId="0" applyFont="1" applyFill="1" applyBorder="1" applyAlignment="1">
      <alignment wrapText="1"/>
    </xf>
    <xf numFmtId="1" fontId="26" fillId="2" borderId="12" xfId="0" applyNumberFormat="1" applyFont="1" applyFill="1" applyBorder="1" applyAlignment="1">
      <alignment wrapText="1"/>
    </xf>
    <xf numFmtId="205" fontId="39" fillId="18" borderId="10" xfId="0" applyNumberFormat="1" applyFont="1" applyFill="1" applyBorder="1" applyAlignment="1">
      <alignment horizontal="right"/>
    </xf>
    <xf numFmtId="0" fontId="28" fillId="2" borderId="0" xfId="0" applyFont="1" applyFill="1" applyAlignment="1">
      <alignment/>
    </xf>
    <xf numFmtId="0" fontId="59" fillId="2" borderId="0" xfId="0" applyFont="1" applyFill="1" applyAlignment="1">
      <alignment/>
    </xf>
    <xf numFmtId="164" fontId="27" fillId="2" borderId="0" xfId="0" applyNumberFormat="1" applyFont="1" applyFill="1" applyBorder="1" applyAlignment="1">
      <alignment/>
    </xf>
    <xf numFmtId="0" fontId="27" fillId="2" borderId="0" xfId="0" applyFont="1" applyFill="1" applyBorder="1" applyAlignment="1">
      <alignment horizontal="right"/>
    </xf>
    <xf numFmtId="0" fontId="28" fillId="19" borderId="0" xfId="0" applyFont="1" applyFill="1" applyAlignment="1">
      <alignment/>
    </xf>
    <xf numFmtId="0" fontId="28" fillId="20" borderId="0" xfId="0" applyFont="1" applyFill="1" applyAlignment="1">
      <alignment/>
    </xf>
    <xf numFmtId="0" fontId="28" fillId="21" borderId="0" xfId="0" applyFont="1" applyFill="1" applyAlignment="1">
      <alignment/>
    </xf>
    <xf numFmtId="0" fontId="48" fillId="2" borderId="0" xfId="0" applyFont="1" applyFill="1" applyBorder="1" applyAlignment="1">
      <alignment wrapText="1"/>
    </xf>
    <xf numFmtId="0" fontId="48" fillId="2" borderId="0" xfId="0" applyFont="1" applyFill="1" applyBorder="1" applyAlignment="1">
      <alignment horizontal="left"/>
    </xf>
    <xf numFmtId="0" fontId="48" fillId="2" borderId="0" xfId="0" applyFont="1" applyFill="1" applyBorder="1" applyAlignment="1">
      <alignment horizontal="left" wrapText="1"/>
    </xf>
    <xf numFmtId="1" fontId="26" fillId="2" borderId="0" xfId="0" applyNumberFormat="1" applyFont="1" applyFill="1" applyBorder="1" applyAlignment="1">
      <alignment horizontal="left" wrapText="1"/>
    </xf>
    <xf numFmtId="0" fontId="30" fillId="2" borderId="0" xfId="0" applyFont="1" applyFill="1" applyBorder="1" applyAlignment="1">
      <alignment horizontal="left"/>
    </xf>
    <xf numFmtId="0" fontId="33" fillId="18" borderId="0" xfId="0" applyFont="1" applyFill="1" applyBorder="1" applyAlignment="1">
      <alignment horizontal="center" wrapText="1"/>
    </xf>
    <xf numFmtId="0" fontId="0" fillId="18" borderId="0" xfId="0" applyFont="1" applyFill="1" applyBorder="1" applyAlignment="1">
      <alignment horizontal="center" vertical="center"/>
    </xf>
    <xf numFmtId="0" fontId="33" fillId="18" borderId="0" xfId="0" applyFont="1" applyFill="1" applyBorder="1" applyAlignment="1">
      <alignment horizontal="left" vertical="top" wrapText="1"/>
    </xf>
    <xf numFmtId="0" fontId="26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right" wrapText="1"/>
    </xf>
    <xf numFmtId="0" fontId="0" fillId="2" borderId="10" xfId="0" applyFill="1" applyBorder="1" applyAlignment="1">
      <alignment horizontal="right" wrapText="1"/>
    </xf>
    <xf numFmtId="0" fontId="30" fillId="2" borderId="0" xfId="0" applyFont="1" applyFill="1" applyAlignment="1">
      <alignment wrapText="1"/>
    </xf>
    <xf numFmtId="0" fontId="21" fillId="2" borderId="11" xfId="0" applyFont="1" applyFill="1" applyBorder="1" applyAlignment="1">
      <alignment horizontal="center"/>
    </xf>
    <xf numFmtId="0" fontId="30" fillId="2" borderId="0" xfId="0" applyFont="1" applyFill="1" applyAlignment="1">
      <alignment horizontal="left" wrapText="1"/>
    </xf>
    <xf numFmtId="0" fontId="0" fillId="2" borderId="10" xfId="0" applyFill="1" applyBorder="1" applyAlignment="1">
      <alignment horizontal="center"/>
    </xf>
    <xf numFmtId="0" fontId="30" fillId="2" borderId="0" xfId="0" applyFont="1" applyFill="1" applyBorder="1" applyAlignment="1">
      <alignment horizontal="left" wrapText="1"/>
    </xf>
    <xf numFmtId="0" fontId="21" fillId="2" borderId="1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wrapText="1"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2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elim 07-08 tables  charts v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775"/>
          <c:w val="0.901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'F1.1'!$C$2</c:f>
              <c:strCache>
                <c:ptCount val="1"/>
                <c:pt idx="0">
                  <c:v>owner occupiers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'F1.1'!$B$3:$B$33</c:f>
              <c:strCache/>
            </c:strRef>
          </c:cat>
          <c:val>
            <c:numRef>
              <c:f>'F1.1'!$C$3:$C$33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'F1.1'!$D$2</c:f>
              <c:strCache>
                <c:ptCount val="1"/>
                <c:pt idx="0">
                  <c:v>social renters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'F1.1'!$B$3:$B$33</c:f>
              <c:strCache/>
            </c:strRef>
          </c:cat>
          <c:val>
            <c:numRef>
              <c:f>'F1.1'!$D$3:$D$33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'F1.1'!$E$2</c:f>
              <c:strCache>
                <c:ptCount val="1"/>
                <c:pt idx="0">
                  <c:v>private renters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'F1.1'!$B$3:$B$33</c:f>
              <c:strCache/>
            </c:strRef>
          </c:cat>
          <c:val>
            <c:numRef>
              <c:f>'F1.1'!$E$3:$E$33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6543873"/>
        <c:axId val="19186354"/>
      </c:lineChart>
      <c:catAx>
        <c:axId val="56543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9186354"/>
        <c:crosses val="autoZero"/>
        <c:auto val="1"/>
        <c:lblOffset val="100"/>
        <c:noMultiLvlLbl val="0"/>
      </c:catAx>
      <c:valAx>
        <c:axId val="19186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million households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438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775"/>
          <c:y val="0.94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"/>
          <c:w val="0.87275"/>
          <c:h val="0.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'F1.10'!$B$3</c:f>
              <c:strCache>
                <c:ptCount val="1"/>
                <c:pt idx="0">
                  <c:v>own outright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'F1.10'!$C$2:$G$2</c:f>
              <c:strCache/>
            </c:strRef>
          </c:cat>
          <c:val>
            <c:numRef>
              <c:f>'F1.10'!$C$3:$G$3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'F1.10'!$B$4</c:f>
              <c:strCache>
                <c:ptCount val="1"/>
                <c:pt idx="0">
                  <c:v>buying with mortgage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'F1.10'!$C$2:$G$2</c:f>
              <c:strCache/>
            </c:strRef>
          </c:cat>
          <c:val>
            <c:numRef>
              <c:f>'F1.10'!$C$4:$G$4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'F1.10'!$B$5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'F1.10'!$C$2:$G$2</c:f>
              <c:strCache/>
            </c:strRef>
          </c:cat>
          <c:val>
            <c:numRef>
              <c:f>'F1.10'!$C$5:$G$5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'F1.10'!$B$6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'F1.10'!$C$2:$G$2</c:f>
              <c:strCache/>
            </c:strRef>
          </c:cat>
          <c:val>
            <c:numRef>
              <c:f>'F1.10'!$C$6:$G$6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52407203"/>
        <c:axId val="17816116"/>
      </c:barChart>
      <c:catAx>
        <c:axId val="52407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7816116"/>
        <c:crosses val="autoZero"/>
        <c:auto val="1"/>
        <c:lblOffset val="100"/>
        <c:noMultiLvlLbl val="0"/>
      </c:catAx>
      <c:valAx>
        <c:axId val="1781611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24072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925"/>
          <c:y val="0.92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'F1.11'!$C$5</c:f>
              <c:strCache>
                <c:ptCount val="1"/>
                <c:pt idx="0">
                  <c:v>owner occupiers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'F1.11'!$B$6:$B$20</c:f>
              <c:strCache/>
            </c:strRef>
          </c:cat>
          <c:val>
            <c:numRef>
              <c:f>'F1.11'!$C$6:$C$20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'F1.11'!$D$5</c:f>
              <c:strCache>
                <c:ptCount val="1"/>
                <c:pt idx="0">
                  <c:v>social renters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'F1.11'!$B$6:$B$20</c:f>
              <c:strCache/>
            </c:strRef>
          </c:cat>
          <c:val>
            <c:numRef>
              <c:f>'F1.11'!$D$6:$D$20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'F1.11'!$E$5</c:f>
              <c:strCache>
                <c:ptCount val="1"/>
                <c:pt idx="0">
                  <c:v>private renters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'F1.11'!$B$6:$B$20</c:f>
              <c:strCache/>
            </c:strRef>
          </c:cat>
          <c:val>
            <c:numRef>
              <c:f>'F1.11'!$E$6:$E$20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'F1.11'!$F$5</c:f>
              <c:strCache>
                <c:ptCount val="1"/>
                <c:pt idx="0">
                  <c:v>all households</c:v>
                </c:pt>
              </c:strCache>
            </c:strRef>
          </c:tx>
          <c:spPr>
            <a:ln w="12700">
              <a:solidFill>
                <a:srgbClr val="008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'F1.11'!$B$6:$B$20</c:f>
              <c:strCache/>
            </c:strRef>
          </c:cat>
          <c:val>
            <c:numRef>
              <c:f>'F1.11'!$F$6:$F$20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574453"/>
        <c:axId val="28148198"/>
      </c:lineChart>
      <c:catAx>
        <c:axId val="574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148198"/>
        <c:crosses val="autoZero"/>
        <c:auto val="1"/>
        <c:lblOffset val="100"/>
        <c:noMultiLvlLbl val="0"/>
      </c:catAx>
      <c:valAx>
        <c:axId val="28148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4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'F1.12'!$C$1</c:f>
              <c:strCache>
                <c:ptCount val="1"/>
                <c:pt idx="0">
                  <c:v>over-
crowded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'F1.12'!$B$2:$B$10</c:f>
              <c:strCache/>
            </c:strRef>
          </c:cat>
          <c:val>
            <c:numRef>
              <c:f>'F1.12'!$C$2:$C$10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'F1.12'!$D$1</c:f>
              <c:strCache>
                <c:ptCount val="1"/>
                <c:pt idx="0">
                  <c:v>at standard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'F1.12'!$B$2:$B$10</c:f>
              <c:strCache/>
            </c:strRef>
          </c:cat>
          <c:val>
            <c:numRef>
              <c:f>'F1.12'!$D$2:$D$10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'F1.12'!$E$1</c:f>
              <c:strCache>
                <c:ptCount val="1"/>
                <c:pt idx="0">
                  <c:v>1 above standard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'F1.12'!$B$2:$B$10</c:f>
              <c:strCache/>
            </c:strRef>
          </c:cat>
          <c:val>
            <c:numRef>
              <c:f>'F1.12'!$E$2:$E$10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'F1.12'!$F$1</c:f>
              <c:strCache>
                <c:ptCount val="1"/>
                <c:pt idx="0">
                  <c:v>under-occupied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'F1.12'!$B$2:$B$10</c:f>
              <c:strCache/>
            </c:strRef>
          </c:cat>
          <c:val>
            <c:numRef>
              <c:f>'F1.12'!$F$2:$F$10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37084423"/>
        <c:axId val="5197400"/>
      </c:barChart>
      <c:catAx>
        <c:axId val="37084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7400"/>
        <c:crosses val="autoZero"/>
        <c:auto val="1"/>
        <c:lblOffset val="100"/>
        <c:noMultiLvlLbl val="0"/>
      </c:catAx>
      <c:valAx>
        <c:axId val="519740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0844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'F1.2'!$C$3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'F1.2'!$B$4:$B$12</c:f>
              <c:strCache/>
            </c:strRef>
          </c:cat>
          <c:val>
            <c:numRef>
              <c:f>'F1.2'!$C$4:$C$12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'F1.2'!$D$3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'F1.2'!$B$4:$B$12</c:f>
              <c:strCache/>
            </c:strRef>
          </c:cat>
          <c:val>
            <c:numRef>
              <c:f>'F1.2'!$D$4:$D$12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'F1.2'!$E$3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'F1.2'!$B$4:$B$12</c:f>
              <c:strCache/>
            </c:strRef>
          </c:cat>
          <c:val>
            <c:numRef>
              <c:f>'F1.2'!$E$4:$E$12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607251"/>
        <c:axId val="29755300"/>
      </c:barChart>
      <c:catAx>
        <c:axId val="607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755300"/>
        <c:crosses val="autoZero"/>
        <c:auto val="1"/>
        <c:lblOffset val="100"/>
        <c:noMultiLvlLbl val="0"/>
      </c:catAx>
      <c:valAx>
        <c:axId val="2975530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7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'F1.3'!$C$2</c:f>
              <c:strCache>
                <c:ptCount val="1"/>
                <c:pt idx="0">
                  <c:v>own outright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'F1.3'!$B$3:$B$8</c:f>
              <c:strCache/>
            </c:strRef>
          </c:cat>
          <c:val>
            <c:numRef>
              <c:f>'F1.3'!$C$3:$C$8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'F1.3'!$D$2</c:f>
              <c:strCache>
                <c:ptCount val="1"/>
                <c:pt idx="0">
                  <c:v>buying with mortgage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'F1.3'!$B$3:$B$8</c:f>
              <c:strCache/>
            </c:strRef>
          </c:cat>
          <c:val>
            <c:numRef>
              <c:f>'F1.3'!$D$3:$D$8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'F1.3'!$E$2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'F1.3'!$B$3:$B$8</c:f>
              <c:strCache/>
            </c:strRef>
          </c:cat>
          <c:val>
            <c:numRef>
              <c:f>'F1.3'!$E$3:$E$8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'F1.3'!$F$2</c:f>
              <c:strCache>
                <c:ptCount val="1"/>
                <c:pt idx="0">
                  <c:v>private renters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'F1.3'!$B$3:$B$8</c:f>
              <c:strCache/>
            </c:strRef>
          </c:cat>
          <c:val>
            <c:numRef>
              <c:f>'F1.3'!$F$3:$F$8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48723557"/>
        <c:axId val="38644054"/>
      </c:barChart>
      <c:catAx>
        <c:axId val="48723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age of HRP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644054"/>
        <c:crosses val="autoZero"/>
        <c:auto val="1"/>
        <c:lblOffset val="100"/>
        <c:noMultiLvlLbl val="0"/>
      </c:catAx>
      <c:valAx>
        <c:axId val="3864405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87235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"/>
          <c:w val="0.866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'F1.4'!$C$3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'F1.4'!$D$2:$I$2</c:f>
              <c:strCache/>
            </c:strRef>
          </c:cat>
          <c:val>
            <c:numRef>
              <c:f>'F1.4'!$D$3:$I$3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'F1.4'!$C$4</c:f>
              <c:strCache>
                <c:ptCount val="1"/>
                <c:pt idx="0">
                  <c:v>social renters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'F1.4'!$D$2:$I$2</c:f>
              <c:strCache/>
            </c:strRef>
          </c:cat>
          <c:val>
            <c:numRef>
              <c:f>'F1.4'!$D$4:$I$4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'F1.4'!$C$5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'F1.4'!$D$2:$I$2</c:f>
              <c:strCache/>
            </c:strRef>
          </c:cat>
          <c:val>
            <c:numRef>
              <c:f>'F1.4'!$D$5:$I$5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4510455"/>
        <c:axId val="39923656"/>
      </c:barChart>
      <c:catAx>
        <c:axId val="14510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23656"/>
        <c:crosses val="autoZero"/>
        <c:auto val="1"/>
        <c:lblOffset val="100"/>
        <c:noMultiLvlLbl val="0"/>
      </c:catAx>
      <c:valAx>
        <c:axId val="39923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51045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75"/>
          <c:y val="0.8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'F1.5'!$B$3</c:f>
              <c:strCache>
                <c:ptCount val="1"/>
                <c:pt idx="0">
                  <c:v>full-time work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'F1.5'!$C$2:$F$2</c:f>
              <c:strCache/>
            </c:strRef>
          </c:cat>
          <c:val>
            <c:numRef>
              <c:f>'F1.5'!$C$3:$F$3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'F1.5'!$B$4</c:f>
              <c:strCache>
                <c:ptCount val="1"/>
                <c:pt idx="0">
                  <c:v>part-time work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'F1.5'!$C$2:$F$2</c:f>
              <c:strCache/>
            </c:strRef>
          </c:cat>
          <c:val>
            <c:numRef>
              <c:f>'F1.5'!$C$4:$F$4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'F1.5'!$B$5</c:f>
              <c:strCache>
                <c:ptCount val="1"/>
                <c:pt idx="0">
                  <c:v>unemployed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'F1.5'!$C$2:$F$2</c:f>
              <c:strCache/>
            </c:strRef>
          </c:cat>
          <c:val>
            <c:numRef>
              <c:f>'F1.5'!$C$5:$F$5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'F1.5'!$B$6</c:f>
              <c:strCache>
                <c:ptCount val="1"/>
                <c:pt idx="0">
                  <c:v>full-time education</c:v>
                </c:pt>
              </c:strCache>
            </c:strRef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'F1.5'!$C$2:$F$2</c:f>
              <c:strCache/>
            </c:strRef>
          </c:cat>
          <c:val>
            <c:numRef>
              <c:f>'F1.5'!$C$6:$F$6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'F1.5'!$B$7</c:f>
              <c:strCache>
                <c:ptCount val="1"/>
                <c:pt idx="0">
                  <c:v>other inactive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'F1.5'!$C$2:$F$2</c:f>
              <c:strCache/>
            </c:strRef>
          </c:cat>
          <c:val>
            <c:numRef>
              <c:f>'F1.5'!$C$7:$F$7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'F1.5'!$B$8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'F1.5'!$C$2:$F$2</c:f>
              <c:strCache/>
            </c:strRef>
          </c:cat>
          <c:val>
            <c:numRef>
              <c:f>'F1.5'!$C$8:$F$8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10102089"/>
        <c:axId val="25240314"/>
      </c:barChart>
      <c:catAx>
        <c:axId val="10102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240314"/>
        <c:crosses val="autoZero"/>
        <c:auto val="1"/>
        <c:lblOffset val="100"/>
        <c:noMultiLvlLbl val="0"/>
      </c:catAx>
      <c:valAx>
        <c:axId val="2524031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1020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'F1.6'!$D$2</c:f>
              <c:strCache>
                <c:ptCount val="1"/>
                <c:pt idx="0">
                  <c:v>none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'F1.6'!$C$3:$C$6</c:f>
              <c:strCache/>
            </c:strRef>
          </c:cat>
          <c:val>
            <c:numRef>
              <c:f>'F1.6'!$D$3:$D$6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'F1.6'!$E$2</c:f>
              <c:strCache>
                <c:ptCount val="1"/>
                <c:pt idx="0">
                  <c:v>one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'F1.6'!$C$3:$C$6</c:f>
              <c:strCache/>
            </c:strRef>
          </c:cat>
          <c:val>
            <c:numRef>
              <c:f>'F1.6'!$E$3:$E$6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'F1.6'!$F$2</c:f>
              <c:strCache>
                <c:ptCount val="1"/>
                <c:pt idx="0">
                  <c:v>two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'F1.6'!$C$3:$C$6</c:f>
              <c:strCache/>
            </c:strRef>
          </c:cat>
          <c:val>
            <c:numRef>
              <c:f>'F1.6'!$F$3:$F$6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'F1.6'!$G$2</c:f>
              <c:strCache>
                <c:ptCount val="1"/>
                <c:pt idx="0">
                  <c:v>three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'F1.6'!$C$3:$C$6</c:f>
              <c:strCache/>
            </c:strRef>
          </c:cat>
          <c:val>
            <c:numRef>
              <c:f>'F1.6'!$G$3:$G$6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'F1.6'!$H$2</c:f>
              <c:strCache>
                <c:ptCount val="1"/>
                <c:pt idx="0">
                  <c:v>four or more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'F1.6'!$C$3:$C$6</c:f>
              <c:strCache/>
            </c:strRef>
          </c:cat>
          <c:val>
            <c:numRef>
              <c:f>'F1.6'!$H$3:$H$6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28815835"/>
        <c:axId val="2689772"/>
      </c:barChart>
      <c:catAx>
        <c:axId val="28815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89772"/>
        <c:crosses val="autoZero"/>
        <c:auto val="1"/>
        <c:lblOffset val="100"/>
        <c:noMultiLvlLbl val="0"/>
      </c:catAx>
      <c:valAx>
        <c:axId val="268977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88158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'F1.7'!$B$3</c:f>
              <c:strCache>
                <c:ptCount val="1"/>
                <c:pt idx="0">
                  <c:v>couple no dependent children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'F1.7'!$C$2:$F$2</c:f>
              <c:strCache/>
            </c:strRef>
          </c:cat>
          <c:val>
            <c:numRef>
              <c:f>'F1.7'!$C$3:$F$3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'F1.7'!$B$4</c:f>
              <c:strCache>
                <c:ptCount val="1"/>
                <c:pt idx="0">
                  <c:v>couple with dependent child(ren)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'F1.7'!$C$2:$F$2</c:f>
              <c:strCache/>
            </c:strRef>
          </c:cat>
          <c:val>
            <c:numRef>
              <c:f>'F1.7'!$C$4:$F$4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'F1.7'!$B$5</c:f>
              <c:strCache>
                <c:ptCount val="1"/>
                <c:pt idx="0">
                  <c:v>lone parent with dependent child(ren)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'F1.7'!$C$2:$F$2</c:f>
              <c:strCache/>
            </c:strRef>
          </c:cat>
          <c:val>
            <c:numRef>
              <c:f>'F1.7'!$C$5:$F$5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'F1.7'!$B$6</c:f>
              <c:strCache>
                <c:ptCount val="1"/>
                <c:pt idx="0">
                  <c:v>other multi-person households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'F1.7'!$C$2:$F$2</c:f>
              <c:strCache/>
            </c:strRef>
          </c:cat>
          <c:val>
            <c:numRef>
              <c:f>'F1.7'!$C$6:$F$6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'F1.7'!$B$7</c:f>
              <c:strCache>
                <c:ptCount val="1"/>
                <c:pt idx="0">
                  <c:v>one person under 60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'F1.7'!$C$2:$F$2</c:f>
              <c:strCache/>
            </c:strRef>
          </c:cat>
          <c:val>
            <c:numRef>
              <c:f>'F1.7'!$C$7:$F$7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'F1.7'!$B$8</c:f>
              <c:strCache>
                <c:ptCount val="1"/>
                <c:pt idx="0">
                  <c:v>one person aged 60 or over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'F1.7'!$C$2:$F$2</c:f>
              <c:strCache/>
            </c:strRef>
          </c:cat>
          <c:val>
            <c:numRef>
              <c:f>'F1.7'!$C$8:$F$8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64689965"/>
        <c:axId val="15691678"/>
      </c:barChart>
      <c:catAx>
        <c:axId val="64689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91678"/>
        <c:crosses val="autoZero"/>
        <c:auto val="1"/>
        <c:lblOffset val="100"/>
        <c:noMultiLvlLbl val="0"/>
      </c:catAx>
      <c:valAx>
        <c:axId val="1569167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6899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'F1.8'!$D$3</c:f>
              <c:strCache>
                <c:ptCount val="1"/>
                <c:pt idx="0">
                  <c:v>one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'F1.8'!$E$2:$H$2</c:f>
              <c:strCache/>
            </c:strRef>
          </c:cat>
          <c:val>
            <c:numRef>
              <c:f>'F1.8'!$E$3:$H$3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'F1.8'!$D$4</c:f>
              <c:strCache>
                <c:ptCount val="1"/>
                <c:pt idx="0">
                  <c:v>two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'F1.8'!$E$2:$H$2</c:f>
              <c:strCache/>
            </c:strRef>
          </c:cat>
          <c:val>
            <c:numRef>
              <c:f>'F1.8'!$E$4:$H$4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'F1.8'!$D$5</c:f>
              <c:strCache>
                <c:ptCount val="1"/>
                <c:pt idx="0">
                  <c:v>three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'F1.8'!$E$2:$H$2</c:f>
              <c:strCache/>
            </c:strRef>
          </c:cat>
          <c:val>
            <c:numRef>
              <c:f>'F1.8'!$E$5:$H$5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'F1.8'!$D$6</c:f>
              <c:strCache>
                <c:ptCount val="1"/>
                <c:pt idx="0">
                  <c:v>four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'F1.8'!$E$2:$H$2</c:f>
              <c:strCache/>
            </c:strRef>
          </c:cat>
          <c:val>
            <c:numRef>
              <c:f>'F1.8'!$E$6:$H$6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'F1.8'!$D$7</c:f>
              <c:strCache>
                <c:ptCount val="1"/>
                <c:pt idx="0">
                  <c:v>five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'F1.8'!$E$2:$H$2</c:f>
              <c:strCache/>
            </c:strRef>
          </c:cat>
          <c:val>
            <c:numRef>
              <c:f>'F1.8'!$E$7:$H$7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'F1.8'!$D$8</c:f>
              <c:strCache>
                <c:ptCount val="1"/>
                <c:pt idx="0">
                  <c:v>six or more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'F1.8'!$E$2:$H$2</c:f>
              <c:strCache/>
            </c:strRef>
          </c:cat>
          <c:val>
            <c:numRef>
              <c:f>'F1.8'!$E$8:$H$8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30694719"/>
        <c:axId val="27646224"/>
      </c:barChart>
      <c:catAx>
        <c:axId val="30694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7646224"/>
        <c:crosses val="autoZero"/>
        <c:auto val="1"/>
        <c:lblOffset val="100"/>
        <c:noMultiLvlLbl val="0"/>
      </c:catAx>
      <c:valAx>
        <c:axId val="27646224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thousands of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0694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'F1.9'!$C$1</c:f>
              <c:strCache>
                <c:ptCount val="1"/>
                <c:pt idx="0">
                  <c:v>own outright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'F1.9'!$B$2:$B$8</c:f>
              <c:strCache/>
            </c:strRef>
          </c:cat>
          <c:val>
            <c:numRef>
              <c:f>'F1.9'!$C$2:$C$8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'F1.9'!$D$1</c:f>
              <c:strCache>
                <c:ptCount val="1"/>
                <c:pt idx="0">
                  <c:v>buying with mortgage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'F1.9'!$B$2:$B$8</c:f>
              <c:strCache/>
            </c:strRef>
          </c:cat>
          <c:val>
            <c:numRef>
              <c:f>'F1.9'!$D$2:$D$8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'F1.9'!$E$1</c:f>
              <c:strCache>
                <c:ptCount val="1"/>
                <c:pt idx="0">
                  <c:v>local authority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'F1.9'!$B$2:$B$8</c:f>
              <c:strCache/>
            </c:strRef>
          </c:cat>
          <c:val>
            <c:numRef>
              <c:f>'F1.9'!$E$2:$E$8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'F1.9'!$F$1</c:f>
              <c:strCache>
                <c:ptCount val="1"/>
                <c:pt idx="0">
                  <c:v>housing association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'F1.9'!$B$2:$B$8</c:f>
              <c:strCache/>
            </c:strRef>
          </c:cat>
          <c:val>
            <c:numRef>
              <c:f>'F1.9'!$F$2:$F$8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'F1.9'!$G$1</c:f>
              <c:strCache>
                <c:ptCount val="1"/>
                <c:pt idx="0">
                  <c:v>all private renters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'F1.9'!$B$2:$B$8</c:f>
              <c:strCache/>
            </c:strRef>
          </c:cat>
          <c:val>
            <c:numRef>
              <c:f>'F1.9'!$G$2:$G$8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12487697"/>
        <c:axId val="7917378"/>
      </c:barChart>
      <c:catAx>
        <c:axId val="12487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917378"/>
        <c:crosses val="autoZero"/>
        <c:auto val="1"/>
        <c:lblOffset val="100"/>
        <c:noMultiLvlLbl val="0"/>
      </c:catAx>
      <c:valAx>
        <c:axId val="791737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487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4</xdr:row>
      <xdr:rowOff>9525</xdr:rowOff>
    </xdr:from>
    <xdr:to>
      <xdr:col>16</xdr:col>
      <xdr:colOff>600075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4267200" y="819150"/>
        <a:ext cx="62388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9</xdr:row>
      <xdr:rowOff>38100</xdr:rowOff>
    </xdr:from>
    <xdr:to>
      <xdr:col>10</xdr:col>
      <xdr:colOff>28575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581025" y="1828800"/>
        <a:ext cx="62769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5</xdr:row>
      <xdr:rowOff>0</xdr:rowOff>
    </xdr:from>
    <xdr:to>
      <xdr:col>18</xdr:col>
      <xdr:colOff>352425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4972050" y="847725"/>
        <a:ext cx="63531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2</xdr:row>
      <xdr:rowOff>19050</xdr:rowOff>
    </xdr:from>
    <xdr:to>
      <xdr:col>16</xdr:col>
      <xdr:colOff>457200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4733925" y="723900"/>
        <a:ext cx="58769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9525</xdr:rowOff>
    </xdr:from>
    <xdr:to>
      <xdr:col>15</xdr:col>
      <xdr:colOff>323850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4591050" y="857250"/>
        <a:ext cx="58102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10</xdr:col>
      <xdr:colOff>114300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609600" y="2305050"/>
        <a:ext cx="53530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123825</xdr:rowOff>
    </xdr:from>
    <xdr:to>
      <xdr:col>11</xdr:col>
      <xdr:colOff>285750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609600" y="1609725"/>
        <a:ext cx="63817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0</xdr:rowOff>
    </xdr:from>
    <xdr:to>
      <xdr:col>10</xdr:col>
      <xdr:colOff>180975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619125" y="2143125"/>
        <a:ext cx="6286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9525</xdr:rowOff>
    </xdr:from>
    <xdr:to>
      <xdr:col>8</xdr:col>
      <xdr:colOff>266700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1219200" y="1504950"/>
        <a:ext cx="57531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38100</xdr:rowOff>
    </xdr:from>
    <xdr:to>
      <xdr:col>7</xdr:col>
      <xdr:colOff>123825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638175" y="2019300"/>
        <a:ext cx="52673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11</xdr:row>
      <xdr:rowOff>114300</xdr:rowOff>
    </xdr:from>
    <xdr:to>
      <xdr:col>11</xdr:col>
      <xdr:colOff>438150</xdr:colOff>
      <xdr:row>36</xdr:row>
      <xdr:rowOff>19050</xdr:rowOff>
    </xdr:to>
    <xdr:graphicFrame>
      <xdr:nvGraphicFramePr>
        <xdr:cNvPr id="1" name="Chart 2"/>
        <xdr:cNvGraphicFramePr/>
      </xdr:nvGraphicFramePr>
      <xdr:xfrm>
        <a:off x="1752600" y="2419350"/>
        <a:ext cx="53911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9525</xdr:rowOff>
    </xdr:from>
    <xdr:to>
      <xdr:col>9</xdr:col>
      <xdr:colOff>561975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619125" y="2286000"/>
        <a:ext cx="63627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Anne\Local%20Settings\Temporary%20Internet%20Files\Content.IE5\YL8FUPQ5\Working%20file%20for%20Prelim%2007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13"/>
      <sheetName val="Sheet1"/>
      <sheetName val="table 3"/>
      <sheetName val="table 2"/>
      <sheetName val="table 4"/>
      <sheetName val="table 5"/>
      <sheetName val="chart 3"/>
      <sheetName val="chart 4"/>
      <sheetName val="Sheet2"/>
      <sheetName val="table 12"/>
      <sheetName val="Chart 7&amp;8"/>
      <sheetName val="Chart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9"/>
    <pageSetUpPr fitToPage="1"/>
  </sheetPr>
  <dimension ref="A1:M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57421875" style="295" customWidth="1"/>
    <col min="2" max="16384" width="9.140625" style="295" customWidth="1"/>
  </cols>
  <sheetData>
    <row r="1" ht="18">
      <c r="A1" s="296" t="s">
        <v>263</v>
      </c>
    </row>
    <row r="4" spans="1:2" ht="15">
      <c r="A4" s="299" t="s">
        <v>150</v>
      </c>
      <c r="B4" s="188" t="s">
        <v>133</v>
      </c>
    </row>
    <row r="5" spans="1:13" ht="15">
      <c r="A5" s="299" t="s">
        <v>151</v>
      </c>
      <c r="B5" s="303" t="s">
        <v>134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</row>
    <row r="6" spans="1:2" ht="15">
      <c r="A6" s="299" t="s">
        <v>152</v>
      </c>
      <c r="B6" s="189" t="s">
        <v>195</v>
      </c>
    </row>
    <row r="7" spans="1:2" ht="15">
      <c r="A7" s="299" t="s">
        <v>153</v>
      </c>
      <c r="B7" s="189" t="s">
        <v>207</v>
      </c>
    </row>
    <row r="8" spans="1:2" ht="15">
      <c r="A8" s="299" t="s">
        <v>154</v>
      </c>
      <c r="B8" s="189" t="s">
        <v>208</v>
      </c>
    </row>
    <row r="9" spans="1:2" ht="15">
      <c r="A9" s="299" t="s">
        <v>155</v>
      </c>
      <c r="B9" s="188" t="s">
        <v>209</v>
      </c>
    </row>
    <row r="10" spans="1:8" ht="15.75" customHeight="1">
      <c r="A10" s="299" t="s">
        <v>156</v>
      </c>
      <c r="B10" s="188" t="s">
        <v>210</v>
      </c>
      <c r="C10" s="188"/>
      <c r="D10" s="188"/>
      <c r="E10" s="188"/>
      <c r="F10" s="188"/>
      <c r="G10" s="188"/>
      <c r="H10" s="188"/>
    </row>
    <row r="11" spans="1:8" ht="15">
      <c r="A11" s="299" t="s">
        <v>197</v>
      </c>
      <c r="B11" s="188" t="s">
        <v>243</v>
      </c>
      <c r="C11" s="188"/>
      <c r="D11" s="188"/>
      <c r="E11" s="188"/>
      <c r="F11" s="188"/>
      <c r="G11" s="188"/>
      <c r="H11" s="188"/>
    </row>
    <row r="12" spans="1:8" ht="15">
      <c r="A12" s="299" t="s">
        <v>198</v>
      </c>
      <c r="B12" s="188" t="s">
        <v>272</v>
      </c>
      <c r="C12" s="188"/>
      <c r="D12" s="188"/>
      <c r="E12" s="188"/>
      <c r="F12" s="188"/>
      <c r="G12" s="188"/>
      <c r="H12" s="188"/>
    </row>
    <row r="14" spans="1:2" ht="15">
      <c r="A14" s="300" t="s">
        <v>144</v>
      </c>
      <c r="B14" s="188" t="s">
        <v>211</v>
      </c>
    </row>
    <row r="15" spans="1:2" ht="15">
      <c r="A15" s="300" t="s">
        <v>145</v>
      </c>
      <c r="B15" s="188" t="s">
        <v>135</v>
      </c>
    </row>
    <row r="16" spans="1:2" ht="15">
      <c r="A16" s="300" t="s">
        <v>146</v>
      </c>
      <c r="B16" s="188" t="s">
        <v>136</v>
      </c>
    </row>
    <row r="17" spans="1:2" ht="15">
      <c r="A17" s="300" t="s">
        <v>147</v>
      </c>
      <c r="B17" s="188" t="s">
        <v>143</v>
      </c>
    </row>
    <row r="18" spans="1:2" ht="15">
      <c r="A18" s="300" t="s">
        <v>148</v>
      </c>
      <c r="B18" s="188" t="s">
        <v>212</v>
      </c>
    </row>
    <row r="19" spans="1:2" ht="15">
      <c r="A19" s="300" t="s">
        <v>149</v>
      </c>
      <c r="B19" s="188" t="s">
        <v>233</v>
      </c>
    </row>
    <row r="20" spans="1:10" ht="15" customHeight="1">
      <c r="A20" s="300" t="s">
        <v>199</v>
      </c>
      <c r="B20" s="304" t="s">
        <v>257</v>
      </c>
      <c r="C20" s="304"/>
      <c r="D20" s="304"/>
      <c r="E20" s="304"/>
      <c r="F20" s="304"/>
      <c r="G20" s="304"/>
      <c r="H20" s="304"/>
      <c r="I20" s="304"/>
      <c r="J20" s="304"/>
    </row>
    <row r="21" spans="1:10" ht="15" customHeight="1">
      <c r="A21" s="300" t="s">
        <v>200</v>
      </c>
      <c r="B21" s="188" t="s">
        <v>213</v>
      </c>
      <c r="C21" s="292"/>
      <c r="D21" s="292"/>
      <c r="E21" s="292"/>
      <c r="F21" s="292"/>
      <c r="G21" s="292"/>
      <c r="H21" s="188"/>
      <c r="I21" s="188"/>
      <c r="J21" s="188"/>
    </row>
    <row r="22" spans="1:10" ht="15">
      <c r="A22" s="300" t="s">
        <v>201</v>
      </c>
      <c r="B22" s="188" t="s">
        <v>269</v>
      </c>
      <c r="C22" s="287"/>
      <c r="D22" s="287"/>
      <c r="E22" s="287"/>
      <c r="F22" s="287"/>
      <c r="G22" s="287"/>
      <c r="H22" s="188"/>
      <c r="I22" s="188"/>
      <c r="J22" s="188"/>
    </row>
    <row r="23" spans="1:10" ht="15">
      <c r="A23" s="300" t="s">
        <v>202</v>
      </c>
      <c r="B23" s="188" t="s">
        <v>270</v>
      </c>
      <c r="C23" s="287"/>
      <c r="D23" s="287"/>
      <c r="E23" s="287"/>
      <c r="F23" s="287"/>
      <c r="G23" s="287"/>
      <c r="H23" s="188"/>
      <c r="I23" s="188"/>
      <c r="J23" s="188"/>
    </row>
    <row r="24" spans="1:10" ht="15">
      <c r="A24" s="300" t="s">
        <v>203</v>
      </c>
      <c r="B24" s="188" t="s">
        <v>229</v>
      </c>
      <c r="C24" s="287"/>
      <c r="D24" s="287"/>
      <c r="E24" s="287"/>
      <c r="F24" s="287"/>
      <c r="G24" s="287"/>
      <c r="H24" s="188"/>
      <c r="I24" s="188"/>
      <c r="J24" s="188"/>
    </row>
    <row r="25" spans="1:2" ht="15">
      <c r="A25" s="300" t="s">
        <v>262</v>
      </c>
      <c r="B25" s="188" t="s">
        <v>256</v>
      </c>
    </row>
    <row r="27" spans="1:2" ht="15">
      <c r="A27" s="301" t="s">
        <v>157</v>
      </c>
      <c r="B27" s="190" t="s">
        <v>128</v>
      </c>
    </row>
    <row r="28" spans="1:2" ht="15">
      <c r="A28" s="301" t="s">
        <v>158</v>
      </c>
      <c r="B28" s="188" t="s">
        <v>28</v>
      </c>
    </row>
    <row r="29" spans="1:13" ht="15">
      <c r="A29" s="301" t="s">
        <v>159</v>
      </c>
      <c r="B29" s="303" t="s">
        <v>196</v>
      </c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</row>
    <row r="30" spans="1:2" ht="15">
      <c r="A30" s="301" t="s">
        <v>160</v>
      </c>
      <c r="B30" s="188" t="s">
        <v>273</v>
      </c>
    </row>
    <row r="31" spans="1:2" ht="15">
      <c r="A31" s="301" t="s">
        <v>204</v>
      </c>
      <c r="B31" s="188" t="s">
        <v>237</v>
      </c>
    </row>
    <row r="32" spans="1:13" ht="15">
      <c r="A32" s="301" t="s">
        <v>205</v>
      </c>
      <c r="B32" s="302" t="s">
        <v>230</v>
      </c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</row>
    <row r="33" spans="1:7" ht="15">
      <c r="A33" s="301" t="s">
        <v>206</v>
      </c>
      <c r="B33" s="188" t="s">
        <v>250</v>
      </c>
      <c r="C33" s="188"/>
      <c r="D33" s="188"/>
      <c r="E33" s="188"/>
      <c r="F33" s="188"/>
      <c r="G33" s="188"/>
    </row>
  </sheetData>
  <mergeCells count="4">
    <mergeCell ref="B32:M32"/>
    <mergeCell ref="B5:M5"/>
    <mergeCell ref="B29:M29"/>
    <mergeCell ref="B20:J20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B2:J20"/>
  <sheetViews>
    <sheetView workbookViewId="0" topLeftCell="A1">
      <selection activeCell="B25" sqref="B25"/>
    </sheetView>
  </sheetViews>
  <sheetFormatPr defaultColWidth="9.140625" defaultRowHeight="12.75"/>
  <cols>
    <col min="1" max="1" width="9.140625" style="2" customWidth="1"/>
    <col min="2" max="2" width="22.421875" style="2" customWidth="1"/>
    <col min="3" max="6" width="12.57421875" style="2" customWidth="1"/>
    <col min="7" max="7" width="2.7109375" style="2" customWidth="1"/>
    <col min="8" max="8" width="11.421875" style="2" customWidth="1"/>
    <col min="9" max="16384" width="9.140625" style="2" customWidth="1"/>
  </cols>
  <sheetData>
    <row r="2" spans="2:8" ht="30.75" customHeight="1">
      <c r="B2" s="316" t="s">
        <v>252</v>
      </c>
      <c r="C2" s="316"/>
      <c r="D2" s="316"/>
      <c r="E2" s="316"/>
      <c r="F2" s="316"/>
      <c r="G2" s="316"/>
      <c r="H2" s="316"/>
    </row>
    <row r="3" spans="2:8" ht="12.75">
      <c r="B3" s="5"/>
      <c r="C3" s="5"/>
      <c r="D3" s="5"/>
      <c r="E3" s="5"/>
      <c r="F3" s="5"/>
      <c r="G3" s="5"/>
      <c r="H3" s="5"/>
    </row>
    <row r="4" spans="2:8" ht="12.75">
      <c r="B4" s="274" t="s">
        <v>253</v>
      </c>
      <c r="C4" s="4"/>
      <c r="D4" s="4"/>
      <c r="E4" s="4"/>
      <c r="F4" s="4"/>
      <c r="G4" s="4"/>
      <c r="H4" s="4"/>
    </row>
    <row r="5" spans="2:8" ht="12.75">
      <c r="B5" s="5"/>
      <c r="C5" s="311" t="s">
        <v>190</v>
      </c>
      <c r="D5" s="311"/>
      <c r="E5" s="311"/>
      <c r="F5" s="311"/>
      <c r="G5" s="271"/>
      <c r="H5" s="5"/>
    </row>
    <row r="6" spans="2:8" ht="30" customHeight="1">
      <c r="B6" s="4"/>
      <c r="C6" s="191" t="s">
        <v>242</v>
      </c>
      <c r="D6" s="191" t="s">
        <v>254</v>
      </c>
      <c r="E6" s="191" t="s">
        <v>238</v>
      </c>
      <c r="F6" s="191" t="s">
        <v>194</v>
      </c>
      <c r="G6" s="191"/>
      <c r="H6" s="191" t="s">
        <v>0</v>
      </c>
    </row>
    <row r="7" ht="12.75">
      <c r="H7" s="254" t="s">
        <v>255</v>
      </c>
    </row>
    <row r="8" spans="2:8" ht="12.75">
      <c r="B8" s="261" t="s">
        <v>1</v>
      </c>
      <c r="C8" s="39">
        <v>298.2820019946911</v>
      </c>
      <c r="D8" s="39">
        <v>1666.9812111239792</v>
      </c>
      <c r="E8" s="39">
        <v>2661.203672243489</v>
      </c>
      <c r="F8" s="39">
        <v>1396.9733662309864</v>
      </c>
      <c r="H8" s="39">
        <v>6023.440251593136</v>
      </c>
    </row>
    <row r="9" spans="2:8" ht="12.75">
      <c r="B9" s="261" t="s">
        <v>2</v>
      </c>
      <c r="C9" s="39">
        <v>597.2066112680824</v>
      </c>
      <c r="D9" s="39">
        <v>1245.2126182077698</v>
      </c>
      <c r="E9" s="39">
        <v>384.26031580840436</v>
      </c>
      <c r="F9" s="39">
        <v>20.53641088793903</v>
      </c>
      <c r="H9" s="39">
        <v>2247.2159561721937</v>
      </c>
    </row>
    <row r="10" spans="2:8" ht="12.75">
      <c r="B10" s="261" t="s">
        <v>8</v>
      </c>
      <c r="C10" s="39">
        <v>199.25991077365742</v>
      </c>
      <c r="D10" s="39">
        <v>677.5703044284529</v>
      </c>
      <c r="E10" s="39">
        <v>431.519736605549</v>
      </c>
      <c r="F10" s="39">
        <v>87.83591457416942</v>
      </c>
      <c r="H10" s="39">
        <v>1396.1858663818284</v>
      </c>
    </row>
    <row r="11" spans="2:8" ht="12.75">
      <c r="B11" s="203" t="s">
        <v>9</v>
      </c>
      <c r="C11" s="282">
        <v>1094.7485240364301</v>
      </c>
      <c r="D11" s="282">
        <v>3589.7641337602013</v>
      </c>
      <c r="E11" s="282">
        <v>3476.9837246574375</v>
      </c>
      <c r="F11" s="282">
        <v>1505.3456916930954</v>
      </c>
      <c r="G11" s="4"/>
      <c r="H11" s="282">
        <v>9666.842074147125</v>
      </c>
    </row>
    <row r="12" ht="12.75">
      <c r="H12" s="17" t="s">
        <v>24</v>
      </c>
    </row>
    <row r="13" spans="2:10" ht="12.75">
      <c r="B13" s="261" t="s">
        <v>1</v>
      </c>
      <c r="C13" s="43">
        <f aca="true" t="shared" si="0" ref="C13:F15">C8/$H8*100</f>
        <v>4.952020598457811</v>
      </c>
      <c r="D13" s="43">
        <f t="shared" si="0"/>
        <v>27.67490240619686</v>
      </c>
      <c r="E13" s="43">
        <f t="shared" si="0"/>
        <v>44.180793053266015</v>
      </c>
      <c r="F13" s="43">
        <f t="shared" si="0"/>
        <v>23.192283942079474</v>
      </c>
      <c r="G13" s="43"/>
      <c r="H13" s="43">
        <f>H8/$H8*100</f>
        <v>100</v>
      </c>
      <c r="J13" s="43"/>
    </row>
    <row r="14" spans="2:10" ht="12.75">
      <c r="B14" s="261" t="s">
        <v>2</v>
      </c>
      <c r="C14" s="43">
        <f t="shared" si="0"/>
        <v>26.575399201300492</v>
      </c>
      <c r="D14" s="43">
        <f t="shared" si="0"/>
        <v>55.411346416781804</v>
      </c>
      <c r="E14" s="43">
        <f t="shared" si="0"/>
        <v>17.099394241705905</v>
      </c>
      <c r="F14" s="43">
        <f t="shared" si="0"/>
        <v>0.9138601402118837</v>
      </c>
      <c r="G14" s="43"/>
      <c r="H14" s="43">
        <f>H9/$H9*100</f>
        <v>100</v>
      </c>
      <c r="J14" s="43"/>
    </row>
    <row r="15" spans="2:10" ht="12.75">
      <c r="B15" s="261" t="s">
        <v>8</v>
      </c>
      <c r="C15" s="147">
        <f t="shared" si="0"/>
        <v>14.2717324083815</v>
      </c>
      <c r="D15" s="147">
        <f t="shared" si="0"/>
        <v>48.530093359586495</v>
      </c>
      <c r="E15" s="147">
        <f t="shared" si="0"/>
        <v>30.907040888747765</v>
      </c>
      <c r="F15" s="147">
        <f t="shared" si="0"/>
        <v>6.291133343284259</v>
      </c>
      <c r="G15" s="147"/>
      <c r="H15" s="147">
        <f>H10/$H10*100</f>
        <v>100</v>
      </c>
      <c r="J15" s="43"/>
    </row>
    <row r="16" spans="2:10" ht="12.75">
      <c r="B16" s="203" t="s">
        <v>9</v>
      </c>
      <c r="C16" s="176">
        <f aca="true" t="shared" si="1" ref="C16:H16">C11/$H11*100</f>
        <v>11.324779236481074</v>
      </c>
      <c r="D16" s="176">
        <f t="shared" si="1"/>
        <v>37.13481720530657</v>
      </c>
      <c r="E16" s="176">
        <f t="shared" si="1"/>
        <v>35.96814448801472</v>
      </c>
      <c r="F16" s="176">
        <f t="shared" si="1"/>
        <v>15.572259070198033</v>
      </c>
      <c r="G16" s="176"/>
      <c r="H16" s="176">
        <f t="shared" si="1"/>
        <v>100</v>
      </c>
      <c r="J16" s="43"/>
    </row>
    <row r="17" ht="12.75">
      <c r="B17" s="137" t="s">
        <v>264</v>
      </c>
    </row>
    <row r="18" ht="12.75">
      <c r="B18" s="137" t="s">
        <v>244</v>
      </c>
    </row>
    <row r="19" ht="12.75">
      <c r="B19" s="137"/>
    </row>
    <row r="20" ht="12.75">
      <c r="B20" s="137"/>
    </row>
  </sheetData>
  <mergeCells count="2">
    <mergeCell ref="C5:F5"/>
    <mergeCell ref="B2:H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>
    <tabColor indexed="15"/>
  </sheetPr>
  <dimension ref="A1:L37"/>
  <sheetViews>
    <sheetView workbookViewId="0" topLeftCell="A4">
      <selection activeCell="H33" sqref="H33:H34"/>
    </sheetView>
  </sheetViews>
  <sheetFormatPr defaultColWidth="9.140625" defaultRowHeight="12.75"/>
  <cols>
    <col min="1" max="1" width="4.28125" style="2" customWidth="1"/>
    <col min="2" max="3" width="9.8515625" style="2" customWidth="1"/>
    <col min="4" max="11" width="9.8515625" style="2" bestFit="1" customWidth="1"/>
    <col min="12" max="16384" width="9.140625" style="2" customWidth="1"/>
  </cols>
  <sheetData>
    <row r="1" spans="2:5" ht="12.75">
      <c r="B1" s="131"/>
      <c r="C1" s="132"/>
      <c r="D1" s="132"/>
      <c r="E1" s="132"/>
    </row>
    <row r="2" spans="2:11" s="50" customFormat="1" ht="22.5">
      <c r="B2" s="133"/>
      <c r="C2" s="134" t="s">
        <v>1</v>
      </c>
      <c r="D2" s="134" t="s">
        <v>2</v>
      </c>
      <c r="E2" s="134" t="s">
        <v>8</v>
      </c>
      <c r="H2" s="135"/>
      <c r="I2" s="135"/>
      <c r="J2" s="135"/>
      <c r="K2" s="135"/>
    </row>
    <row r="3" spans="2:11" ht="12.75">
      <c r="B3" s="33">
        <v>1980</v>
      </c>
      <c r="C3" s="136">
        <v>9.68</v>
      </c>
      <c r="D3" s="136">
        <v>5.378</v>
      </c>
      <c r="E3" s="136">
        <v>2.043</v>
      </c>
      <c r="H3" s="137"/>
      <c r="I3" s="137"/>
      <c r="J3" s="137"/>
      <c r="K3" s="137"/>
    </row>
    <row r="4" spans="2:8" ht="15.75">
      <c r="B4" s="33">
        <v>1981</v>
      </c>
      <c r="C4" s="136">
        <v>9.86</v>
      </c>
      <c r="D4" s="136">
        <v>5.46</v>
      </c>
      <c r="E4" s="136">
        <v>1.91</v>
      </c>
      <c r="H4" s="53" t="s">
        <v>211</v>
      </c>
    </row>
    <row r="5" spans="2:5" ht="12.75">
      <c r="B5" s="138" t="s">
        <v>109</v>
      </c>
      <c r="C5" s="136">
        <v>10.236629</v>
      </c>
      <c r="D5" s="136">
        <v>5.316681</v>
      </c>
      <c r="E5" s="136">
        <v>1.9133330000000002</v>
      </c>
    </row>
    <row r="6" spans="2:5" ht="12.75">
      <c r="B6" s="138" t="s">
        <v>110</v>
      </c>
      <c r="C6" s="136">
        <v>10.613258000000002</v>
      </c>
      <c r="D6" s="136">
        <v>5.173362</v>
      </c>
      <c r="E6" s="136">
        <v>1.9166660000000002</v>
      </c>
    </row>
    <row r="7" spans="2:5" ht="12.75">
      <c r="B7" s="138">
        <v>1984</v>
      </c>
      <c r="C7" s="136">
        <v>10.99</v>
      </c>
      <c r="D7" s="136">
        <v>5.03</v>
      </c>
      <c r="E7" s="136">
        <v>1.92</v>
      </c>
    </row>
    <row r="8" spans="2:5" ht="12.75">
      <c r="B8" s="138" t="s">
        <v>111</v>
      </c>
      <c r="C8" s="136">
        <v>11.3045</v>
      </c>
      <c r="D8" s="136">
        <v>4.949</v>
      </c>
      <c r="E8" s="136">
        <v>1.8655</v>
      </c>
    </row>
    <row r="9" spans="2:5" ht="12.75">
      <c r="B9" s="138" t="s">
        <v>112</v>
      </c>
      <c r="C9" s="136">
        <v>11.619</v>
      </c>
      <c r="D9" s="136">
        <v>4.868</v>
      </c>
      <c r="E9" s="136">
        <v>1.811</v>
      </c>
    </row>
    <row r="10" spans="2:5" ht="12.75">
      <c r="B10" s="138" t="s">
        <v>113</v>
      </c>
      <c r="C10" s="136">
        <v>11.9335</v>
      </c>
      <c r="D10" s="136">
        <v>4.787</v>
      </c>
      <c r="E10" s="136">
        <v>1.7565</v>
      </c>
    </row>
    <row r="11" spans="2:5" ht="12.75">
      <c r="B11" s="138">
        <v>1988</v>
      </c>
      <c r="C11" s="136">
        <v>12.248</v>
      </c>
      <c r="D11" s="136">
        <v>4.706</v>
      </c>
      <c r="E11" s="136">
        <v>1.702</v>
      </c>
    </row>
    <row r="12" spans="2:5" ht="12.75">
      <c r="B12" s="138" t="s">
        <v>114</v>
      </c>
      <c r="C12" s="136">
        <v>12.515066000000001</v>
      </c>
      <c r="D12" s="136">
        <v>4.616089999999999</v>
      </c>
      <c r="E12" s="136">
        <v>1.742626</v>
      </c>
    </row>
    <row r="13" spans="2:5" ht="12.75">
      <c r="B13" s="138" t="s">
        <v>115</v>
      </c>
      <c r="C13" s="136">
        <v>12.782132</v>
      </c>
      <c r="D13" s="136">
        <v>4.526179999999999</v>
      </c>
      <c r="E13" s="136">
        <v>1.783252</v>
      </c>
    </row>
    <row r="14" spans="2:5" ht="12.75">
      <c r="B14" s="138">
        <v>1991</v>
      </c>
      <c r="C14" s="136">
        <v>13.05</v>
      </c>
      <c r="D14" s="136">
        <v>4.436</v>
      </c>
      <c r="E14" s="136">
        <v>1.824</v>
      </c>
    </row>
    <row r="15" spans="2:5" ht="12.75">
      <c r="B15" s="138" t="s">
        <v>116</v>
      </c>
      <c r="C15" s="136">
        <v>13.069237064415832</v>
      </c>
      <c r="D15" s="136">
        <v>4.370871723758306</v>
      </c>
      <c r="E15" s="136">
        <v>1.7235832523530914</v>
      </c>
    </row>
    <row r="16" spans="2:5" ht="12.75">
      <c r="B16" s="138" t="s">
        <v>117</v>
      </c>
      <c r="C16" s="136">
        <v>13.27962883226719</v>
      </c>
      <c r="D16" s="136">
        <v>4.316807303852017</v>
      </c>
      <c r="E16" s="136">
        <v>1.8333520580335374</v>
      </c>
    </row>
    <row r="17" spans="2:5" ht="12.75">
      <c r="B17" s="138" t="s">
        <v>118</v>
      </c>
      <c r="C17" s="136">
        <v>13.428903087100892</v>
      </c>
      <c r="D17" s="136">
        <v>4.257068486506427</v>
      </c>
      <c r="E17" s="136">
        <v>1.8692553386849982</v>
      </c>
    </row>
    <row r="18" spans="2:5" ht="12.75">
      <c r="B18" s="138" t="s">
        <v>119</v>
      </c>
      <c r="C18" s="136">
        <v>13.466810344367056</v>
      </c>
      <c r="D18" s="136">
        <v>4.2452645931469855</v>
      </c>
      <c r="E18" s="136">
        <v>1.939496943207878</v>
      </c>
    </row>
    <row r="19" spans="2:6" ht="12.75">
      <c r="B19" s="138" t="s">
        <v>120</v>
      </c>
      <c r="C19" s="136">
        <v>13.522</v>
      </c>
      <c r="D19" s="136">
        <v>4.218</v>
      </c>
      <c r="E19" s="136">
        <v>1.995</v>
      </c>
      <c r="F19" s="132"/>
    </row>
    <row r="20" spans="2:6" ht="12.75">
      <c r="B20" s="138" t="s">
        <v>121</v>
      </c>
      <c r="C20" s="136">
        <v>13.629066999755413</v>
      </c>
      <c r="D20" s="136">
        <v>4.169959236437859</v>
      </c>
      <c r="E20" s="136">
        <v>2.0778527638067286</v>
      </c>
      <c r="F20" s="132"/>
    </row>
    <row r="21" spans="2:6" ht="12.75">
      <c r="B21" s="138" t="s">
        <v>122</v>
      </c>
      <c r="C21" s="136">
        <v>13.816976407420418</v>
      </c>
      <c r="D21" s="136">
        <v>4.1483075553920115</v>
      </c>
      <c r="E21" s="136">
        <v>2.0625790371875694</v>
      </c>
      <c r="F21" s="132"/>
    </row>
    <row r="22" spans="2:6" ht="12.75">
      <c r="B22" s="138" t="s">
        <v>51</v>
      </c>
      <c r="C22" s="136">
        <v>14.090518786362217</v>
      </c>
      <c r="D22" s="136">
        <v>4.0717432135674185</v>
      </c>
      <c r="E22" s="136">
        <v>2.0003960000703636</v>
      </c>
      <c r="F22" s="132"/>
    </row>
    <row r="23" spans="2:6" ht="12.75">
      <c r="B23" s="138" t="s">
        <v>52</v>
      </c>
      <c r="C23" s="136">
        <v>14.33961120025954</v>
      </c>
      <c r="D23" s="136">
        <v>3.952886553335045</v>
      </c>
      <c r="E23" s="136">
        <v>2.027833246405415</v>
      </c>
      <c r="F23" s="132"/>
    </row>
    <row r="24" spans="2:6" ht="12.75">
      <c r="B24" s="138" t="s">
        <v>53</v>
      </c>
      <c r="C24" s="136">
        <v>14.358509913491469</v>
      </c>
      <c r="D24" s="136">
        <v>3.983270877464293</v>
      </c>
      <c r="E24" s="136">
        <v>2.0612432090442376</v>
      </c>
      <c r="F24" s="132"/>
    </row>
    <row r="25" spans="2:6" ht="12.75">
      <c r="B25" s="138" t="s">
        <v>54</v>
      </c>
      <c r="C25" s="136">
        <v>14.558972246671841</v>
      </c>
      <c r="D25" s="136">
        <v>3.971809925784059</v>
      </c>
      <c r="E25" s="136">
        <v>2.1308648275440993</v>
      </c>
      <c r="F25" s="132"/>
    </row>
    <row r="26" spans="2:6" ht="12.75">
      <c r="B26" s="138" t="s">
        <v>55</v>
      </c>
      <c r="C26" s="136">
        <v>14.700529756031054</v>
      </c>
      <c r="D26" s="136">
        <v>3.804209867778964</v>
      </c>
      <c r="E26" s="136">
        <v>2.2342713761899837</v>
      </c>
      <c r="F26" s="132"/>
    </row>
    <row r="27" spans="2:6" ht="12.75">
      <c r="B27" s="138" t="s">
        <v>56</v>
      </c>
      <c r="C27" s="136">
        <v>14.677581690302409</v>
      </c>
      <c r="D27" s="136">
        <v>3.7970898249717635</v>
      </c>
      <c r="E27" s="136">
        <v>2.283148484725827</v>
      </c>
      <c r="F27" s="132"/>
    </row>
    <row r="28" spans="2:6" ht="12.75">
      <c r="B28" s="138">
        <v>2005</v>
      </c>
      <c r="C28" s="136">
        <v>14.791229620468254</v>
      </c>
      <c r="D28" s="136">
        <v>3.695741258735596</v>
      </c>
      <c r="E28" s="136">
        <v>2.4451671207961514</v>
      </c>
      <c r="F28" s="132"/>
    </row>
    <row r="29" spans="2:6" ht="12.75">
      <c r="B29" s="31">
        <v>2006</v>
      </c>
      <c r="C29" s="136">
        <v>14.790651258135007</v>
      </c>
      <c r="D29" s="136">
        <v>3.736507712044653</v>
      </c>
      <c r="E29" s="136">
        <v>2.565054029820339</v>
      </c>
      <c r="F29" s="132"/>
    </row>
    <row r="30" spans="2:6" ht="12.75">
      <c r="B30" s="31">
        <v>2007</v>
      </c>
      <c r="C30" s="139">
        <v>14.732650194436893</v>
      </c>
      <c r="D30" s="139">
        <v>3.754813455271049</v>
      </c>
      <c r="E30" s="139">
        <v>2.6909173502920583</v>
      </c>
      <c r="F30" s="132"/>
    </row>
    <row r="31" spans="2:8" ht="12.75">
      <c r="B31" s="33">
        <v>2008</v>
      </c>
      <c r="C31" s="139">
        <v>14.628328280317708</v>
      </c>
      <c r="D31" s="139">
        <v>3.7969017675965526</v>
      </c>
      <c r="E31" s="139">
        <v>2.9820199520857393</v>
      </c>
      <c r="F31" s="132"/>
      <c r="H31" s="137"/>
    </row>
    <row r="32" spans="2:6" ht="12.75">
      <c r="B32" s="33" t="s">
        <v>61</v>
      </c>
      <c r="C32" s="140">
        <v>14.621205</v>
      </c>
      <c r="D32" s="140">
        <v>3.84192946631488</v>
      </c>
      <c r="E32" s="140">
        <v>3.06726853368512</v>
      </c>
      <c r="F32" s="141"/>
    </row>
    <row r="33" spans="2:8" ht="12.75">
      <c r="B33" s="33" t="s">
        <v>62</v>
      </c>
      <c r="C33" s="139">
        <v>14.524621000000034</v>
      </c>
      <c r="D33" s="139">
        <v>3.6748859999999923</v>
      </c>
      <c r="E33" s="139">
        <v>3.35486</v>
      </c>
      <c r="F33" s="142"/>
      <c r="H33" s="137" t="s">
        <v>123</v>
      </c>
    </row>
    <row r="34" spans="2:8" ht="12.75">
      <c r="B34" s="5"/>
      <c r="C34" s="143"/>
      <c r="D34" s="143"/>
      <c r="E34" s="143"/>
      <c r="H34" s="137" t="s">
        <v>265</v>
      </c>
    </row>
    <row r="35" spans="2:8" ht="12.75">
      <c r="B35" s="5"/>
      <c r="C35" s="5"/>
      <c r="D35" s="5"/>
      <c r="E35" s="5"/>
      <c r="H35" s="137" t="s">
        <v>124</v>
      </c>
    </row>
    <row r="36" spans="1:12" ht="12.75">
      <c r="A36" s="5"/>
      <c r="B36" s="63"/>
      <c r="C36" s="63"/>
      <c r="D36" s="63"/>
      <c r="E36" s="144"/>
      <c r="F36" s="144"/>
      <c r="G36" s="144"/>
      <c r="H36" s="21" t="s">
        <v>125</v>
      </c>
      <c r="I36" s="144"/>
      <c r="J36" s="63"/>
      <c r="K36" s="144"/>
      <c r="L36" s="5"/>
    </row>
    <row r="37" spans="1:12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>
    <tabColor indexed="15"/>
  </sheetPr>
  <dimension ref="B3:G29"/>
  <sheetViews>
    <sheetView workbookViewId="0" topLeftCell="A1">
      <selection activeCell="D29" sqref="D29"/>
    </sheetView>
  </sheetViews>
  <sheetFormatPr defaultColWidth="9.140625" defaultRowHeight="12.75"/>
  <cols>
    <col min="1" max="1" width="9.140625" style="2" customWidth="1"/>
    <col min="2" max="2" width="22.28125" style="2" customWidth="1"/>
    <col min="3" max="3" width="10.00390625" style="2" customWidth="1"/>
    <col min="4" max="16384" width="9.140625" style="2" customWidth="1"/>
  </cols>
  <sheetData>
    <row r="3" spans="3:5" s="50" customFormat="1" ht="25.5">
      <c r="C3" s="50" t="s">
        <v>1</v>
      </c>
      <c r="D3" s="50" t="s">
        <v>2</v>
      </c>
      <c r="E3" s="50" t="s">
        <v>8</v>
      </c>
    </row>
    <row r="4" spans="2:7" ht="15.75">
      <c r="B4" s="2" t="s">
        <v>21</v>
      </c>
      <c r="C4" s="43">
        <v>72.91339902636336</v>
      </c>
      <c r="D4" s="43">
        <v>11.096276462126127</v>
      </c>
      <c r="E4" s="43">
        <v>15.990324511510504</v>
      </c>
      <c r="G4" s="53" t="s">
        <v>135</v>
      </c>
    </row>
    <row r="5" spans="2:5" ht="12.75">
      <c r="B5" s="2" t="s">
        <v>20</v>
      </c>
      <c r="C5" s="43">
        <v>72.3677071894462</v>
      </c>
      <c r="D5" s="43">
        <v>11.746545282168766</v>
      </c>
      <c r="E5" s="43">
        <v>15.885747528385041</v>
      </c>
    </row>
    <row r="6" spans="2:5" ht="12.75">
      <c r="B6" s="2" t="s">
        <v>19</v>
      </c>
      <c r="C6" s="43">
        <v>53.45510388189339</v>
      </c>
      <c r="D6" s="43">
        <v>23.49822100296164</v>
      </c>
      <c r="E6" s="43">
        <v>23.046675115144954</v>
      </c>
    </row>
    <row r="7" spans="2:5" ht="12.75">
      <c r="B7" s="2" t="s">
        <v>18</v>
      </c>
      <c r="C7" s="43">
        <v>70.46738863666455</v>
      </c>
      <c r="D7" s="43">
        <v>16.769228391114712</v>
      </c>
      <c r="E7" s="43">
        <v>12.763382972220736</v>
      </c>
    </row>
    <row r="8" spans="2:5" ht="12.75">
      <c r="B8" s="2" t="s">
        <v>16</v>
      </c>
      <c r="C8" s="43">
        <v>68.1305789305614</v>
      </c>
      <c r="D8" s="43">
        <v>17.42861193779187</v>
      </c>
      <c r="E8" s="43">
        <v>14.440809131646724</v>
      </c>
    </row>
    <row r="9" spans="2:5" ht="12.75">
      <c r="B9" s="2" t="s">
        <v>15</v>
      </c>
      <c r="C9" s="43">
        <v>71.81275413734554</v>
      </c>
      <c r="D9" s="43">
        <v>13.721222059172486</v>
      </c>
      <c r="E9" s="43">
        <v>14.466023803481983</v>
      </c>
    </row>
    <row r="10" spans="2:5" ht="12.75">
      <c r="B10" s="2" t="s">
        <v>13</v>
      </c>
      <c r="C10" s="43">
        <v>67.43833492247921</v>
      </c>
      <c r="D10" s="43">
        <v>18.426548137903474</v>
      </c>
      <c r="E10" s="43">
        <v>14.135116939617303</v>
      </c>
    </row>
    <row r="11" spans="2:5" ht="12.75">
      <c r="B11" s="2" t="s">
        <v>12</v>
      </c>
      <c r="C11" s="43">
        <v>67.14423746541915</v>
      </c>
      <c r="D11" s="43">
        <v>19.47623471663515</v>
      </c>
      <c r="E11" s="43">
        <v>13.379527817945705</v>
      </c>
    </row>
    <row r="12" spans="2:5" ht="12.75">
      <c r="B12" s="2" t="s">
        <v>11</v>
      </c>
      <c r="C12" s="43">
        <v>63.48354866514001</v>
      </c>
      <c r="D12" s="43">
        <v>24.350722440839235</v>
      </c>
      <c r="E12" s="43">
        <v>12.165728894020763</v>
      </c>
    </row>
    <row r="27" ht="12.75">
      <c r="G27" s="137" t="s">
        <v>123</v>
      </c>
    </row>
    <row r="28" ht="12.75">
      <c r="G28" s="137" t="s">
        <v>266</v>
      </c>
    </row>
    <row r="29" ht="12.75">
      <c r="G29" s="21" t="s">
        <v>25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>
    <tabColor indexed="15"/>
  </sheetPr>
  <dimension ref="B2:M36"/>
  <sheetViews>
    <sheetView workbookViewId="0" topLeftCell="A11">
      <selection activeCell="L26" sqref="L26"/>
    </sheetView>
  </sheetViews>
  <sheetFormatPr defaultColWidth="9.140625" defaultRowHeight="12.75"/>
  <cols>
    <col min="1" max="2" width="9.140625" style="2" customWidth="1"/>
    <col min="3" max="6" width="9.28125" style="2" bestFit="1" customWidth="1"/>
    <col min="7" max="7" width="4.421875" style="2" customWidth="1"/>
    <col min="8" max="8" width="9.57421875" style="2" bestFit="1" customWidth="1"/>
    <col min="9" max="16384" width="9.140625" style="2" customWidth="1"/>
  </cols>
  <sheetData>
    <row r="2" spans="2:13" ht="38.25">
      <c r="B2" s="88"/>
      <c r="C2" s="89" t="s">
        <v>3</v>
      </c>
      <c r="D2" s="89" t="s">
        <v>46</v>
      </c>
      <c r="E2" s="9" t="s">
        <v>2</v>
      </c>
      <c r="F2" s="9" t="s">
        <v>8</v>
      </c>
      <c r="G2" s="89"/>
      <c r="H2" s="9"/>
      <c r="J2" s="146"/>
      <c r="K2" s="5"/>
      <c r="L2" s="172"/>
      <c r="M2" s="5"/>
    </row>
    <row r="3" spans="2:13" ht="12.75">
      <c r="B3" s="94" t="s">
        <v>68</v>
      </c>
      <c r="C3" s="43">
        <v>1.3706906701317267</v>
      </c>
      <c r="D3" s="43">
        <v>12.835070219928834</v>
      </c>
      <c r="E3" s="43">
        <v>23.32902091848511</v>
      </c>
      <c r="F3" s="43">
        <v>62.4652181914543</v>
      </c>
      <c r="G3" s="43"/>
      <c r="H3" s="43"/>
      <c r="J3" s="91"/>
      <c r="K3" s="5"/>
      <c r="L3" s="91"/>
      <c r="M3" s="5"/>
    </row>
    <row r="4" spans="2:13" ht="12.75">
      <c r="B4" s="94" t="s">
        <v>69</v>
      </c>
      <c r="C4" s="43">
        <v>2.360452990564481</v>
      </c>
      <c r="D4" s="43">
        <v>44.28000654726404</v>
      </c>
      <c r="E4" s="43">
        <v>16.948604291848802</v>
      </c>
      <c r="F4" s="43">
        <v>36.410936170322344</v>
      </c>
      <c r="G4" s="43"/>
      <c r="H4" s="43"/>
      <c r="J4" s="91"/>
      <c r="K4" s="5"/>
      <c r="L4" s="91"/>
      <c r="M4" s="5"/>
    </row>
    <row r="5" spans="2:13" ht="12.75">
      <c r="B5" s="94" t="s">
        <v>70</v>
      </c>
      <c r="C5" s="43">
        <v>6.945202074469862</v>
      </c>
      <c r="D5" s="43">
        <v>59.85518363001058</v>
      </c>
      <c r="E5" s="43">
        <v>16.129001635298472</v>
      </c>
      <c r="F5" s="43">
        <v>17.070612660221233</v>
      </c>
      <c r="G5" s="43"/>
      <c r="H5" s="43"/>
      <c r="J5" s="91"/>
      <c r="K5" s="5"/>
      <c r="L5" s="91"/>
      <c r="M5" s="5"/>
    </row>
    <row r="6" spans="2:13" ht="12.75">
      <c r="B6" s="94" t="s">
        <v>71</v>
      </c>
      <c r="C6" s="43">
        <v>18.70048861500411</v>
      </c>
      <c r="D6" s="43">
        <v>55.22548158105485</v>
      </c>
      <c r="E6" s="43">
        <v>15.077871147902314</v>
      </c>
      <c r="F6" s="43">
        <v>10.996158656038407</v>
      </c>
      <c r="G6" s="43"/>
      <c r="H6" s="43"/>
      <c r="J6" s="91"/>
      <c r="K6" s="5"/>
      <c r="L6" s="91"/>
      <c r="M6" s="5"/>
    </row>
    <row r="7" spans="2:13" ht="12.75">
      <c r="B7" s="94" t="s">
        <v>72</v>
      </c>
      <c r="C7" s="147">
        <v>48.97959748973378</v>
      </c>
      <c r="D7" s="147">
        <v>29.12926846917519</v>
      </c>
      <c r="E7" s="147">
        <v>15.317532943958097</v>
      </c>
      <c r="F7" s="147">
        <v>6.573601097132779</v>
      </c>
      <c r="G7" s="147"/>
      <c r="H7" s="147"/>
      <c r="J7" s="91"/>
      <c r="K7" s="5"/>
      <c r="L7" s="91"/>
      <c r="M7" s="5"/>
    </row>
    <row r="8" spans="2:13" ht="12.75">
      <c r="B8" s="175" t="s">
        <v>73</v>
      </c>
      <c r="C8" s="176">
        <v>70.54028439064263</v>
      </c>
      <c r="D8" s="176">
        <v>5.3820883594636815</v>
      </c>
      <c r="E8" s="176">
        <v>19.448532267437933</v>
      </c>
      <c r="F8" s="176">
        <v>4.6290949824556336</v>
      </c>
      <c r="G8" s="176"/>
      <c r="H8" s="176"/>
      <c r="J8" s="91"/>
      <c r="K8" s="5"/>
      <c r="L8" s="91"/>
      <c r="M8" s="5"/>
    </row>
    <row r="9" spans="2:13" ht="12.75">
      <c r="B9" s="173"/>
      <c r="C9" s="174"/>
      <c r="D9" s="174"/>
      <c r="E9" s="174"/>
      <c r="F9" s="174"/>
      <c r="G9" s="174"/>
      <c r="H9" s="174"/>
      <c r="J9" s="92"/>
      <c r="K9" s="5"/>
      <c r="L9" s="92"/>
      <c r="M9" s="5"/>
    </row>
    <row r="10" spans="10:13" ht="12.75">
      <c r="J10" s="5"/>
      <c r="K10" s="5"/>
      <c r="L10" s="5"/>
      <c r="M10" s="5"/>
    </row>
    <row r="11" spans="10:13" ht="12.75">
      <c r="J11" s="5"/>
      <c r="K11" s="5"/>
      <c r="L11" s="5"/>
      <c r="M11" s="5"/>
    </row>
    <row r="12" spans="2:13" ht="15.75">
      <c r="B12" s="53" t="s">
        <v>136</v>
      </c>
      <c r="J12" s="5"/>
      <c r="K12" s="5"/>
      <c r="L12" s="5"/>
      <c r="M12" s="5"/>
    </row>
    <row r="13" spans="10:13" ht="12.75">
      <c r="J13" s="5"/>
      <c r="K13" s="5"/>
      <c r="L13" s="5"/>
      <c r="M13" s="5"/>
    </row>
    <row r="34" ht="12.75">
      <c r="B34" s="137" t="s">
        <v>123</v>
      </c>
    </row>
    <row r="35" ht="12.75">
      <c r="B35" s="137" t="s">
        <v>138</v>
      </c>
    </row>
    <row r="36" ht="12.75">
      <c r="B36" s="38" t="s">
        <v>25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>
    <tabColor indexed="15"/>
    <pageSetUpPr fitToPage="1"/>
  </sheetPr>
  <dimension ref="B1:R31"/>
  <sheetViews>
    <sheetView workbookViewId="0" topLeftCell="A1">
      <selection activeCell="P12" sqref="P12"/>
    </sheetView>
  </sheetViews>
  <sheetFormatPr defaultColWidth="9.140625" defaultRowHeight="12.75"/>
  <cols>
    <col min="1" max="12" width="9.140625" style="2" customWidth="1"/>
    <col min="13" max="13" width="8.8515625" style="2" customWidth="1"/>
    <col min="14" max="16" width="9.140625" style="2" customWidth="1"/>
    <col min="17" max="17" width="27.00390625" style="2" customWidth="1"/>
    <col min="18" max="16384" width="9.140625" style="2" customWidth="1"/>
  </cols>
  <sheetData>
    <row r="1" spans="4:7" ht="12.75">
      <c r="D1" s="77"/>
      <c r="E1" s="77"/>
      <c r="F1" s="77"/>
      <c r="G1" s="77"/>
    </row>
    <row r="2" spans="2:9" ht="12.75">
      <c r="B2" s="4"/>
      <c r="C2" s="4"/>
      <c r="D2" s="187">
        <v>1981</v>
      </c>
      <c r="E2" s="187">
        <v>1991</v>
      </c>
      <c r="F2" s="187">
        <v>2001</v>
      </c>
      <c r="G2" s="4"/>
      <c r="H2" s="187" t="s">
        <v>61</v>
      </c>
      <c r="I2" s="187" t="s">
        <v>62</v>
      </c>
    </row>
    <row r="3" spans="3:9" ht="12.75">
      <c r="C3" s="184" t="s">
        <v>1</v>
      </c>
      <c r="D3" s="43">
        <v>32.23879889787267</v>
      </c>
      <c r="E3" s="43">
        <v>36.125511468029536</v>
      </c>
      <c r="F3" s="43">
        <v>22.414031860751486</v>
      </c>
      <c r="H3" s="43">
        <v>14.401215972291755</v>
      </c>
      <c r="I3" s="43">
        <v>14.20576089006056</v>
      </c>
    </row>
    <row r="4" spans="3:16" ht="13.5" customHeight="1">
      <c r="C4" s="184" t="s">
        <v>2</v>
      </c>
      <c r="D4" s="43">
        <v>35.90721732876454</v>
      </c>
      <c r="E4" s="43">
        <v>28.40503099248582</v>
      </c>
      <c r="F4" s="43">
        <v>31.256136555538372</v>
      </c>
      <c r="H4" s="43">
        <v>27.46672455857395</v>
      </c>
      <c r="I4" s="43">
        <v>23.32902091848511</v>
      </c>
      <c r="P4" s="43"/>
    </row>
    <row r="5" spans="2:16" ht="12.75" customHeight="1">
      <c r="B5" s="185"/>
      <c r="C5" s="185" t="s">
        <v>8</v>
      </c>
      <c r="D5" s="176">
        <v>31.85398377336278</v>
      </c>
      <c r="E5" s="176">
        <v>35.469457539485184</v>
      </c>
      <c r="F5" s="176">
        <v>46.32983158371014</v>
      </c>
      <c r="G5" s="4"/>
      <c r="H5" s="176">
        <v>58.13205946913421</v>
      </c>
      <c r="I5" s="176">
        <v>62.4652181914543</v>
      </c>
      <c r="P5" s="43"/>
    </row>
    <row r="6" spans="4:16" ht="12.75" customHeight="1">
      <c r="D6" s="77"/>
      <c r="E6" s="77"/>
      <c r="F6" s="77"/>
      <c r="G6" s="77"/>
      <c r="P6" s="43"/>
    </row>
    <row r="7" spans="8:18" ht="12.75" customHeight="1">
      <c r="H7" s="183"/>
      <c r="M7" s="43"/>
      <c r="N7" s="43"/>
      <c r="O7" s="43"/>
      <c r="P7" s="43"/>
      <c r="Q7" s="43"/>
      <c r="R7" s="43"/>
    </row>
    <row r="8" spans="2:10" ht="27" customHeight="1">
      <c r="B8" s="53" t="s">
        <v>143</v>
      </c>
      <c r="C8" s="5"/>
      <c r="D8" s="5"/>
      <c r="E8" s="5"/>
      <c r="F8" s="5"/>
      <c r="G8" s="5"/>
      <c r="H8" s="5"/>
      <c r="I8" s="5"/>
      <c r="J8" s="5"/>
    </row>
    <row r="9" spans="2:10" ht="12.75">
      <c r="B9" s="5"/>
      <c r="C9" s="5"/>
      <c r="D9" s="5"/>
      <c r="E9" s="5"/>
      <c r="F9" s="5"/>
      <c r="G9" s="5"/>
      <c r="H9" s="5"/>
      <c r="I9" s="5"/>
      <c r="J9" s="5"/>
    </row>
    <row r="10" spans="2:10" ht="15.75" customHeight="1">
      <c r="B10" s="5"/>
      <c r="C10" s="5"/>
      <c r="D10" s="5"/>
      <c r="E10" s="5"/>
      <c r="F10" s="5"/>
      <c r="G10" s="5"/>
      <c r="H10" s="5"/>
      <c r="I10" s="5"/>
      <c r="J10" s="5"/>
    </row>
    <row r="11" spans="2:10" ht="12.75">
      <c r="B11" s="5"/>
      <c r="C11" s="5"/>
      <c r="D11" s="5"/>
      <c r="E11" s="5"/>
      <c r="F11" s="5"/>
      <c r="G11" s="5"/>
      <c r="H11" s="5"/>
      <c r="I11" s="5"/>
      <c r="J11" s="5"/>
    </row>
    <row r="12" spans="2:10" ht="12.75">
      <c r="B12" s="5"/>
      <c r="C12" s="5"/>
      <c r="D12" s="5"/>
      <c r="E12" s="5"/>
      <c r="F12" s="5"/>
      <c r="G12" s="5"/>
      <c r="H12" s="5"/>
      <c r="I12" s="5"/>
      <c r="J12" s="5"/>
    </row>
    <row r="13" spans="2:10" ht="12.75">
      <c r="B13" s="5"/>
      <c r="C13" s="5"/>
      <c r="D13" s="5"/>
      <c r="E13" s="5"/>
      <c r="F13" s="5"/>
      <c r="G13" s="5"/>
      <c r="H13" s="5"/>
      <c r="I13" s="5"/>
      <c r="J13" s="5"/>
    </row>
    <row r="14" spans="2:10" ht="12.75">
      <c r="B14" s="5"/>
      <c r="C14" s="5"/>
      <c r="D14" s="5"/>
      <c r="E14" s="5"/>
      <c r="F14" s="5"/>
      <c r="G14" s="5"/>
      <c r="H14" s="5"/>
      <c r="I14" s="5"/>
      <c r="J14" s="5"/>
    </row>
    <row r="15" spans="2:10" ht="12.75">
      <c r="B15" s="5"/>
      <c r="C15" s="5"/>
      <c r="D15" s="5"/>
      <c r="E15" s="5"/>
      <c r="F15" s="5"/>
      <c r="G15" s="5"/>
      <c r="H15" s="5"/>
      <c r="I15" s="5"/>
      <c r="J15" s="5"/>
    </row>
    <row r="16" spans="2:10" ht="12.75">
      <c r="B16" s="5"/>
      <c r="C16" s="5"/>
      <c r="D16" s="5"/>
      <c r="E16" s="5"/>
      <c r="F16" s="5"/>
      <c r="G16" s="5"/>
      <c r="H16" s="5"/>
      <c r="I16" s="5"/>
      <c r="J16" s="5"/>
    </row>
    <row r="17" spans="2:10" ht="12.75">
      <c r="B17" s="5"/>
      <c r="C17" s="5"/>
      <c r="D17" s="5"/>
      <c r="E17" s="5"/>
      <c r="F17" s="5"/>
      <c r="G17" s="5"/>
      <c r="H17" s="5"/>
      <c r="I17" s="5"/>
      <c r="J17" s="5"/>
    </row>
    <row r="18" spans="2:10" ht="12.75">
      <c r="B18" s="5"/>
      <c r="C18" s="5"/>
      <c r="D18" s="5"/>
      <c r="E18" s="5"/>
      <c r="F18" s="5"/>
      <c r="G18" s="5"/>
      <c r="H18" s="5"/>
      <c r="I18" s="5"/>
      <c r="J18" s="5"/>
    </row>
    <row r="19" spans="2:10" ht="12.75">
      <c r="B19" s="5"/>
      <c r="C19" s="5"/>
      <c r="D19" s="5"/>
      <c r="E19" s="5"/>
      <c r="F19" s="5"/>
      <c r="G19" s="5"/>
      <c r="H19" s="5"/>
      <c r="I19" s="5"/>
      <c r="J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38"/>
    </row>
    <row r="28" ht="12.75">
      <c r="B28" s="137" t="s">
        <v>123</v>
      </c>
    </row>
    <row r="29" ht="12.75">
      <c r="B29" s="137" t="s">
        <v>140</v>
      </c>
    </row>
    <row r="30" ht="12.75">
      <c r="B30" s="38" t="s">
        <v>260</v>
      </c>
    </row>
    <row r="31" ht="12.75">
      <c r="B31" s="137" t="s">
        <v>142</v>
      </c>
    </row>
  </sheetData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>
    <tabColor indexed="15"/>
  </sheetPr>
  <dimension ref="B2:H35"/>
  <sheetViews>
    <sheetView workbookViewId="0" topLeftCell="A2">
      <selection activeCell="N23" sqref="N23"/>
    </sheetView>
  </sheetViews>
  <sheetFormatPr defaultColWidth="9.140625" defaultRowHeight="12.75"/>
  <cols>
    <col min="1" max="1" width="9.140625" style="2" customWidth="1"/>
    <col min="2" max="2" width="18.57421875" style="2" customWidth="1"/>
    <col min="3" max="16384" width="9.140625" style="2" customWidth="1"/>
  </cols>
  <sheetData>
    <row r="2" spans="3:6" ht="38.25">
      <c r="C2" s="89" t="s">
        <v>3</v>
      </c>
      <c r="D2" s="89" t="s">
        <v>46</v>
      </c>
      <c r="E2" s="9" t="s">
        <v>2</v>
      </c>
      <c r="F2" s="9" t="s">
        <v>8</v>
      </c>
    </row>
    <row r="3" spans="2:8" ht="12.75" customHeight="1">
      <c r="B3" s="100" t="s">
        <v>76</v>
      </c>
      <c r="C3" s="150">
        <v>26.250380877596868</v>
      </c>
      <c r="D3" s="150">
        <v>83.40921922211145</v>
      </c>
      <c r="E3" s="150">
        <v>23.410795755528206</v>
      </c>
      <c r="F3" s="150">
        <v>60.283400863424355</v>
      </c>
      <c r="H3" s="150"/>
    </row>
    <row r="4" spans="2:8" ht="12.75" customHeight="1">
      <c r="B4" s="100" t="s">
        <v>77</v>
      </c>
      <c r="C4" s="150">
        <v>7.935542498800316</v>
      </c>
      <c r="D4" s="150">
        <v>6.604409066283029</v>
      </c>
      <c r="E4" s="150">
        <v>9.569869234563052</v>
      </c>
      <c r="F4" s="150">
        <v>8.637886832211853</v>
      </c>
      <c r="H4" s="150"/>
    </row>
    <row r="5" spans="2:6" ht="12.75" customHeight="1">
      <c r="B5" s="102" t="s">
        <v>79</v>
      </c>
      <c r="C5" s="150">
        <v>0.9936888949416153</v>
      </c>
      <c r="D5" s="150">
        <v>1.8534625001012341</v>
      </c>
      <c r="E5" s="150">
        <v>8.79869137489363</v>
      </c>
      <c r="F5" s="150">
        <v>6.611618851464184</v>
      </c>
    </row>
    <row r="6" spans="2:8" ht="12.75" customHeight="1">
      <c r="B6" s="100" t="s">
        <v>80</v>
      </c>
      <c r="C6" s="150">
        <v>0.06686698884956803</v>
      </c>
      <c r="D6" s="150">
        <v>0.23676767680593366</v>
      </c>
      <c r="E6" s="150">
        <v>1.241093038208409</v>
      </c>
      <c r="F6" s="150">
        <v>5.590308976149334</v>
      </c>
      <c r="H6" s="150"/>
    </row>
    <row r="7" spans="2:8" ht="12.75" customHeight="1">
      <c r="B7" s="100" t="s">
        <v>81</v>
      </c>
      <c r="C7" s="150">
        <v>3.2633475980283837</v>
      </c>
      <c r="D7" s="150">
        <v>3.7348245130260116</v>
      </c>
      <c r="E7" s="150">
        <v>24.346685620634585</v>
      </c>
      <c r="F7" s="150">
        <v>11.046106216148695</v>
      </c>
      <c r="H7" s="150"/>
    </row>
    <row r="8" spans="2:8" ht="12.75" customHeight="1">
      <c r="B8" s="102" t="s">
        <v>78</v>
      </c>
      <c r="C8" s="150">
        <v>61.49017314178331</v>
      </c>
      <c r="D8" s="150">
        <v>4.161317021672377</v>
      </c>
      <c r="E8" s="150">
        <v>32.63286497617215</v>
      </c>
      <c r="F8" s="150">
        <v>7.830678260601549</v>
      </c>
      <c r="H8" s="150"/>
    </row>
    <row r="11" ht="15.75">
      <c r="B11" s="53" t="s">
        <v>212</v>
      </c>
    </row>
    <row r="33" ht="12.75">
      <c r="B33" s="137" t="s">
        <v>123</v>
      </c>
    </row>
    <row r="34" ht="12.75">
      <c r="B34" s="137" t="s">
        <v>139</v>
      </c>
    </row>
    <row r="35" ht="12.75">
      <c r="B35" s="38" t="s">
        <v>25</v>
      </c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>
    <tabColor indexed="15"/>
  </sheetPr>
  <dimension ref="C1:K34"/>
  <sheetViews>
    <sheetView workbookViewId="0" topLeftCell="A1">
      <selection activeCell="C9" sqref="C9"/>
    </sheetView>
  </sheetViews>
  <sheetFormatPr defaultColWidth="9.140625" defaultRowHeight="12.75"/>
  <cols>
    <col min="1" max="2" width="9.140625" style="2" customWidth="1"/>
    <col min="3" max="3" width="36.57421875" style="2" customWidth="1"/>
    <col min="4" max="16384" width="9.140625" style="2" customWidth="1"/>
  </cols>
  <sheetData>
    <row r="1" spans="4:8" ht="12.75">
      <c r="D1" s="317" t="s">
        <v>234</v>
      </c>
      <c r="E1" s="317"/>
      <c r="F1" s="317"/>
      <c r="G1" s="317"/>
      <c r="H1" s="317"/>
    </row>
    <row r="2" spans="3:8" ht="12.75">
      <c r="C2" s="4"/>
      <c r="D2" s="264" t="s">
        <v>231</v>
      </c>
      <c r="E2" s="264" t="s">
        <v>100</v>
      </c>
      <c r="F2" s="264" t="s">
        <v>101</v>
      </c>
      <c r="G2" s="264" t="s">
        <v>102</v>
      </c>
      <c r="H2" s="4" t="s">
        <v>232</v>
      </c>
    </row>
    <row r="3" spans="3:9" ht="12.75">
      <c r="C3" s="67" t="s">
        <v>3</v>
      </c>
      <c r="D3" s="43">
        <v>57.94864482070905</v>
      </c>
      <c r="E3" s="43">
        <v>21.95426817174321</v>
      </c>
      <c r="F3" s="43">
        <v>15.700601709847767</v>
      </c>
      <c r="G3" s="43">
        <v>3.3437698631348503</v>
      </c>
      <c r="H3" s="43">
        <v>1.052715434565111</v>
      </c>
      <c r="I3" s="43"/>
    </row>
    <row r="4" spans="3:9" ht="12.75">
      <c r="C4" s="67" t="s">
        <v>46</v>
      </c>
      <c r="D4" s="43">
        <v>6.571937413021309</v>
      </c>
      <c r="E4" s="43">
        <v>33.985297332905866</v>
      </c>
      <c r="F4" s="43">
        <v>49.43337423614543</v>
      </c>
      <c r="G4" s="43">
        <v>7.715233688296776</v>
      </c>
      <c r="H4" s="43">
        <v>2.2941573296308104</v>
      </c>
      <c r="I4" s="43"/>
    </row>
    <row r="5" spans="3:11" ht="12.75">
      <c r="C5" s="67" t="s">
        <v>2</v>
      </c>
      <c r="D5" s="43">
        <v>60.14910279411217</v>
      </c>
      <c r="E5" s="43">
        <v>26.10670673694409</v>
      </c>
      <c r="F5" s="43">
        <v>10.929307692511042</v>
      </c>
      <c r="G5" s="43">
        <v>2.249965140512286</v>
      </c>
      <c r="H5" s="43">
        <v>0.5649176359206527</v>
      </c>
      <c r="I5" s="43"/>
      <c r="K5" s="43"/>
    </row>
    <row r="6" spans="3:9" ht="12.75">
      <c r="C6" s="67" t="s">
        <v>8</v>
      </c>
      <c r="D6" s="43">
        <v>27.83524613586833</v>
      </c>
      <c r="E6" s="43">
        <v>37.29945699317808</v>
      </c>
      <c r="F6" s="43">
        <v>29.164935601543007</v>
      </c>
      <c r="G6" s="43">
        <v>3.5794065373810775</v>
      </c>
      <c r="H6" s="43">
        <v>2.1209547320295745</v>
      </c>
      <c r="I6" s="43"/>
    </row>
    <row r="9" ht="15.75">
      <c r="C9" s="53" t="s">
        <v>233</v>
      </c>
    </row>
    <row r="32" ht="12.75">
      <c r="C32" s="137" t="s">
        <v>123</v>
      </c>
    </row>
    <row r="33" ht="12.75">
      <c r="C33" s="137" t="s">
        <v>235</v>
      </c>
    </row>
    <row r="34" ht="12.75">
      <c r="C34" s="38" t="s">
        <v>25</v>
      </c>
    </row>
  </sheetData>
  <mergeCells count="1">
    <mergeCell ref="D1:H1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>
    <tabColor indexed="15"/>
  </sheetPr>
  <dimension ref="B1:M36"/>
  <sheetViews>
    <sheetView workbookViewId="0" topLeftCell="A10">
      <selection activeCell="I27" sqref="I27"/>
    </sheetView>
  </sheetViews>
  <sheetFormatPr defaultColWidth="9.140625" defaultRowHeight="12.75" customHeight="1"/>
  <cols>
    <col min="1" max="1" width="9.140625" style="2" customWidth="1"/>
    <col min="2" max="2" width="31.8515625" style="2" customWidth="1"/>
    <col min="3" max="16384" width="9.140625" style="2" customWidth="1"/>
  </cols>
  <sheetData>
    <row r="1" spans="2:13" s="5" customFormat="1" ht="12.75" customHeight="1">
      <c r="B1" s="122"/>
      <c r="C1" s="148"/>
      <c r="D1" s="148"/>
      <c r="E1" s="148"/>
      <c r="F1" s="148"/>
      <c r="G1" s="148"/>
      <c r="H1" s="148"/>
      <c r="I1" s="148"/>
      <c r="J1" s="148"/>
      <c r="K1" s="148"/>
      <c r="L1" s="149"/>
      <c r="M1" s="148"/>
    </row>
    <row r="2" spans="3:6" ht="24.75" customHeight="1">
      <c r="C2" s="9" t="s">
        <v>1</v>
      </c>
      <c r="D2" s="9" t="s">
        <v>2</v>
      </c>
      <c r="E2" s="9" t="s">
        <v>8</v>
      </c>
      <c r="F2" s="9" t="s">
        <v>9</v>
      </c>
    </row>
    <row r="3" spans="2:6" ht="12.75" customHeight="1">
      <c r="B3" s="100" t="s">
        <v>92</v>
      </c>
      <c r="C3" s="150">
        <v>43.56322412950115</v>
      </c>
      <c r="D3" s="150">
        <v>17.58274031757456</v>
      </c>
      <c r="E3" s="150">
        <v>25.673044920201754</v>
      </c>
      <c r="F3" s="150">
        <v>36.34917034375129</v>
      </c>
    </row>
    <row r="4" spans="2:6" ht="12.75" customHeight="1">
      <c r="B4" s="100" t="s">
        <v>93</v>
      </c>
      <c r="C4" s="150">
        <v>23.1190040901182</v>
      </c>
      <c r="D4" s="150">
        <v>15.072669906327013</v>
      </c>
      <c r="E4" s="150">
        <v>18.009994524914795</v>
      </c>
      <c r="F4" s="150">
        <v>20.951954940715893</v>
      </c>
    </row>
    <row r="5" spans="2:6" ht="12.75" customHeight="1">
      <c r="B5" s="100" t="s">
        <v>94</v>
      </c>
      <c r="C5" s="150">
        <v>3.479063333245137</v>
      </c>
      <c r="D5" s="150">
        <v>16.451675136072595</v>
      </c>
      <c r="E5" s="150">
        <v>12.30760408545422</v>
      </c>
      <c r="F5" s="150">
        <v>7.064943991470961</v>
      </c>
    </row>
    <row r="6" spans="2:6" ht="12.75" customHeight="1">
      <c r="B6" s="100" t="s">
        <v>95</v>
      </c>
      <c r="C6" s="150">
        <v>5.783694036539531</v>
      </c>
      <c r="D6" s="150">
        <v>10.172363809220014</v>
      </c>
      <c r="E6" s="150">
        <v>15.271663728786567</v>
      </c>
      <c r="F6" s="150">
        <v>8.008703525706043</v>
      </c>
    </row>
    <row r="7" spans="2:6" ht="12.75" customHeight="1">
      <c r="B7" s="100" t="s">
        <v>96</v>
      </c>
      <c r="C7" s="150">
        <v>9.936326322269158</v>
      </c>
      <c r="D7" s="150">
        <v>16.40671639379446</v>
      </c>
      <c r="E7" s="150">
        <v>22.602769798193222</v>
      </c>
      <c r="F7" s="150">
        <v>13.010974278668193</v>
      </c>
    </row>
    <row r="8" spans="2:6" ht="12.75" customHeight="1">
      <c r="B8" s="100" t="s">
        <v>97</v>
      </c>
      <c r="C8" s="150">
        <v>14.11868808832722</v>
      </c>
      <c r="D8" s="150">
        <v>24.313834437011366</v>
      </c>
      <c r="E8" s="150">
        <v>6.13492294244945</v>
      </c>
      <c r="F8" s="150">
        <v>14.614252919687361</v>
      </c>
    </row>
    <row r="9" ht="12.75" customHeight="1">
      <c r="B9" s="122"/>
    </row>
    <row r="11" spans="2:7" ht="16.5" customHeight="1">
      <c r="B11" s="318" t="s">
        <v>257</v>
      </c>
      <c r="C11" s="318"/>
      <c r="D11" s="318"/>
      <c r="E11" s="318"/>
      <c r="F11" s="318"/>
      <c r="G11" s="318"/>
    </row>
    <row r="34" ht="12.75" customHeight="1">
      <c r="B34" s="137" t="s">
        <v>123</v>
      </c>
    </row>
    <row r="35" ht="12.75" customHeight="1">
      <c r="B35" s="137" t="s">
        <v>139</v>
      </c>
    </row>
    <row r="36" ht="12.75" customHeight="1">
      <c r="B36" s="137" t="s">
        <v>127</v>
      </c>
    </row>
  </sheetData>
  <mergeCells count="1">
    <mergeCell ref="B11:G11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>
    <tabColor indexed="15"/>
    <pageSetUpPr fitToPage="1"/>
  </sheetPr>
  <dimension ref="D2:L40"/>
  <sheetViews>
    <sheetView workbookViewId="0" topLeftCell="A7">
      <selection activeCell="D11" sqref="D11"/>
    </sheetView>
  </sheetViews>
  <sheetFormatPr defaultColWidth="9.140625" defaultRowHeight="12.75"/>
  <cols>
    <col min="1" max="16384" width="9.140625" style="2" customWidth="1"/>
  </cols>
  <sheetData>
    <row r="2" spans="5:10" s="52" customFormat="1" ht="38.25">
      <c r="E2" s="52" t="s">
        <v>3</v>
      </c>
      <c r="F2" s="52" t="s">
        <v>46</v>
      </c>
      <c r="G2" s="52" t="s">
        <v>2</v>
      </c>
      <c r="H2" s="52" t="s">
        <v>8</v>
      </c>
      <c r="J2" s="52" t="s">
        <v>9</v>
      </c>
    </row>
    <row r="3" spans="4:12" ht="12.75">
      <c r="D3" s="119" t="s">
        <v>100</v>
      </c>
      <c r="E3" s="45">
        <v>2226.0636066185375</v>
      </c>
      <c r="F3" s="45">
        <v>1267.8360680159585</v>
      </c>
      <c r="G3" s="45">
        <v>1496.4338216041645</v>
      </c>
      <c r="H3" s="45">
        <v>964.1093586787254</v>
      </c>
      <c r="I3" s="45"/>
      <c r="J3" s="45">
        <v>5954.442854917388</v>
      </c>
      <c r="L3" s="45"/>
    </row>
    <row r="4" spans="4:12" ht="12.75">
      <c r="D4" s="121" t="s">
        <v>101</v>
      </c>
      <c r="E4" s="45">
        <v>3400.173504675271</v>
      </c>
      <c r="F4" s="45">
        <v>2390.4148003340874</v>
      </c>
      <c r="G4" s="45">
        <v>967.5707557142513</v>
      </c>
      <c r="H4" s="45">
        <v>1199.0809012055859</v>
      </c>
      <c r="I4" s="45"/>
      <c r="J4" s="45">
        <v>7957.239961929195</v>
      </c>
      <c r="L4" s="45"/>
    </row>
    <row r="5" spans="4:12" ht="12.75">
      <c r="D5" s="121" t="s">
        <v>102</v>
      </c>
      <c r="E5" s="45">
        <v>639.0072118510466</v>
      </c>
      <c r="F5" s="45">
        <v>1623.9388424939236</v>
      </c>
      <c r="G5" s="45">
        <v>533.4825294575088</v>
      </c>
      <c r="H5" s="45">
        <v>602.7065806091815</v>
      </c>
      <c r="I5" s="45"/>
      <c r="J5" s="45">
        <v>3399.1351644116626</v>
      </c>
      <c r="L5" s="45"/>
    </row>
    <row r="6" spans="4:12" ht="12.75">
      <c r="D6" s="121" t="s">
        <v>103</v>
      </c>
      <c r="E6" s="45">
        <v>409.5909698722365</v>
      </c>
      <c r="F6" s="45">
        <v>1697.0146994528711</v>
      </c>
      <c r="G6" s="45">
        <v>380.10129543871864</v>
      </c>
      <c r="H6" s="45">
        <v>379.17620504070345</v>
      </c>
      <c r="I6" s="45"/>
      <c r="J6" s="45">
        <v>2865.8831698045374</v>
      </c>
      <c r="L6" s="45"/>
    </row>
    <row r="7" spans="4:12" ht="12.75">
      <c r="D7" s="121" t="s">
        <v>104</v>
      </c>
      <c r="E7" s="45">
        <v>108.58126782108556</v>
      </c>
      <c r="F7" s="45">
        <v>547.5752235569028</v>
      </c>
      <c r="G7" s="45">
        <v>188.36959715870006</v>
      </c>
      <c r="H7" s="45">
        <v>134.2796307115434</v>
      </c>
      <c r="I7" s="45"/>
      <c r="J7" s="45">
        <v>978.8057192482303</v>
      </c>
      <c r="L7" s="45"/>
    </row>
    <row r="8" spans="4:12" ht="25.5">
      <c r="D8" s="121" t="s">
        <v>105</v>
      </c>
      <c r="E8" s="45">
        <v>44.673262644210475</v>
      </c>
      <c r="F8" s="45">
        <v>169.751542663869</v>
      </c>
      <c r="G8" s="45">
        <v>108.92800062665525</v>
      </c>
      <c r="H8" s="45">
        <v>75.50732375425933</v>
      </c>
      <c r="I8" s="45"/>
      <c r="J8" s="45">
        <v>398.8601296889941</v>
      </c>
      <c r="L8" s="45"/>
    </row>
    <row r="11" ht="15.75">
      <c r="D11" s="53" t="s">
        <v>213</v>
      </c>
    </row>
    <row r="38" ht="12.75">
      <c r="D38" s="137" t="s">
        <v>123</v>
      </c>
    </row>
    <row r="39" ht="12.75">
      <c r="D39" s="137" t="s">
        <v>139</v>
      </c>
    </row>
    <row r="40" ht="12.75">
      <c r="D40" s="38" t="s">
        <v>25</v>
      </c>
    </row>
  </sheetData>
  <printOptions/>
  <pageMargins left="0.75" right="0.75" top="1" bottom="1" header="0.5" footer="0.5"/>
  <pageSetup fitToHeight="1" fitToWidth="1" horizontalDpi="600" verticalDpi="600" orientation="landscape" paperSize="9" scale="6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>
    <tabColor indexed="15"/>
  </sheetPr>
  <dimension ref="B1:K38"/>
  <sheetViews>
    <sheetView workbookViewId="0" topLeftCell="A7">
      <selection activeCell="B12" sqref="B12"/>
    </sheetView>
  </sheetViews>
  <sheetFormatPr defaultColWidth="9.140625" defaultRowHeight="12.75"/>
  <cols>
    <col min="1" max="1" width="9.140625" style="2" customWidth="1"/>
    <col min="2" max="2" width="20.7109375" style="2" customWidth="1"/>
    <col min="3" max="4" width="9.140625" style="2" customWidth="1"/>
    <col min="5" max="5" width="10.57421875" style="2" customWidth="1"/>
    <col min="6" max="6" width="10.140625" style="2" customWidth="1"/>
    <col min="7" max="16384" width="9.140625" style="2" customWidth="1"/>
  </cols>
  <sheetData>
    <row r="1" spans="3:11" ht="36">
      <c r="C1" s="145" t="s">
        <v>3</v>
      </c>
      <c r="D1" s="145" t="s">
        <v>46</v>
      </c>
      <c r="E1" s="145" t="s">
        <v>63</v>
      </c>
      <c r="F1" s="145" t="s">
        <v>64</v>
      </c>
      <c r="G1" s="145" t="s">
        <v>126</v>
      </c>
      <c r="J1" s="146"/>
      <c r="K1" s="5"/>
    </row>
    <row r="2" spans="2:11" ht="12.75">
      <c r="B2" s="107" t="s">
        <v>83</v>
      </c>
      <c r="C2" s="43">
        <v>33.733162802720074</v>
      </c>
      <c r="D2" s="43">
        <v>35.85151375279701</v>
      </c>
      <c r="E2" s="43">
        <v>7.2300417696375625</v>
      </c>
      <c r="F2" s="43">
        <v>8.71128988608044</v>
      </c>
      <c r="G2" s="43">
        <v>14.473991788764568</v>
      </c>
      <c r="I2" s="43"/>
      <c r="J2" s="5"/>
      <c r="K2" s="5"/>
    </row>
    <row r="3" spans="2:11" ht="12.75">
      <c r="B3" s="110" t="s">
        <v>84</v>
      </c>
      <c r="C3" s="43">
        <v>12.542094419707778</v>
      </c>
      <c r="D3" s="43">
        <v>29.769559618046237</v>
      </c>
      <c r="E3" s="43">
        <v>22.521247503662348</v>
      </c>
      <c r="F3" s="43">
        <v>22.05105818626047</v>
      </c>
      <c r="G3" s="43">
        <v>13.116040272323215</v>
      </c>
      <c r="I3" s="43"/>
      <c r="J3" s="5"/>
      <c r="K3" s="147"/>
    </row>
    <row r="4" spans="2:11" ht="12.75">
      <c r="B4" s="110" t="s">
        <v>85</v>
      </c>
      <c r="C4" s="43">
        <v>1.868678228276836</v>
      </c>
      <c r="D4" s="43">
        <v>23.903201056783963</v>
      </c>
      <c r="E4" s="43">
        <v>32.61412381631332</v>
      </c>
      <c r="F4" s="43">
        <v>14.443438138396075</v>
      </c>
      <c r="G4" s="43">
        <v>27.170558760229756</v>
      </c>
      <c r="I4" s="43"/>
      <c r="J4" s="5"/>
      <c r="K4" s="147"/>
    </row>
    <row r="5" spans="2:9" ht="12.75">
      <c r="B5" s="110" t="s">
        <v>86</v>
      </c>
      <c r="C5" s="43">
        <v>24.42320693669321</v>
      </c>
      <c r="D5" s="43">
        <v>41.824492889338984</v>
      </c>
      <c r="E5" s="43">
        <v>5.054297588117452</v>
      </c>
      <c r="F5" s="43">
        <v>3.0756383832824303</v>
      </c>
      <c r="G5" s="43">
        <v>25.622364202568026</v>
      </c>
      <c r="I5" s="43"/>
    </row>
    <row r="6" spans="2:9" ht="12.75">
      <c r="B6" s="110" t="s">
        <v>87</v>
      </c>
      <c r="C6" s="43">
        <v>19.074970062942974</v>
      </c>
      <c r="D6" s="43">
        <v>44.7197988302552</v>
      </c>
      <c r="E6" s="43">
        <v>6.737539447237438</v>
      </c>
      <c r="F6" s="43">
        <v>7.499903394850476</v>
      </c>
      <c r="G6" s="43">
        <v>21.96778826471394</v>
      </c>
      <c r="I6" s="43"/>
    </row>
    <row r="7" spans="2:9" ht="12.75">
      <c r="B7" s="110" t="s">
        <v>88</v>
      </c>
      <c r="C7" s="43">
        <v>8.322109767715808</v>
      </c>
      <c r="D7" s="43">
        <v>31.614138655097747</v>
      </c>
      <c r="E7" s="43">
        <v>17.032280396418468</v>
      </c>
      <c r="F7" s="43">
        <v>12.069953421302259</v>
      </c>
      <c r="G7" s="43">
        <v>30.96151775946571</v>
      </c>
      <c r="I7" s="43"/>
    </row>
    <row r="8" spans="2:9" ht="12.75">
      <c r="B8" s="107" t="s">
        <v>89</v>
      </c>
      <c r="C8" s="43">
        <v>12.988852891257777</v>
      </c>
      <c r="D8" s="43">
        <v>34.397815734333435</v>
      </c>
      <c r="E8" s="43">
        <v>15.977053294286392</v>
      </c>
      <c r="F8" s="43">
        <v>11.151110761424347</v>
      </c>
      <c r="G8" s="43">
        <v>25.48516731869809</v>
      </c>
      <c r="I8" s="43"/>
    </row>
    <row r="12" ht="15.75">
      <c r="B12" s="53" t="s">
        <v>269</v>
      </c>
    </row>
    <row r="36" ht="12.75">
      <c r="B36" s="137" t="s">
        <v>123</v>
      </c>
    </row>
    <row r="37" ht="12.75">
      <c r="B37" s="137" t="s">
        <v>138</v>
      </c>
    </row>
    <row r="38" ht="12.75">
      <c r="B38" s="137" t="s">
        <v>127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13"/>
  </sheetPr>
  <dimension ref="B3:Z84"/>
  <sheetViews>
    <sheetView workbookViewId="0" topLeftCell="A13">
      <selection activeCell="D40" sqref="D40"/>
    </sheetView>
  </sheetViews>
  <sheetFormatPr defaultColWidth="9.140625" defaultRowHeight="12.75"/>
  <cols>
    <col min="1" max="1" width="9.140625" style="2" customWidth="1"/>
    <col min="2" max="2" width="7.57421875" style="2" customWidth="1"/>
    <col min="3" max="3" width="12.140625" style="2" customWidth="1"/>
    <col min="4" max="5" width="13.7109375" style="2" customWidth="1"/>
    <col min="6" max="6" width="13.421875" style="2" customWidth="1"/>
    <col min="7" max="7" width="12.140625" style="2" customWidth="1"/>
    <col min="8" max="8" width="3.57421875" style="2" customWidth="1"/>
    <col min="9" max="9" width="14.00390625" style="2" customWidth="1"/>
    <col min="10" max="11" width="12.140625" style="2" customWidth="1"/>
    <col min="12" max="12" width="9.8515625" style="2" customWidth="1"/>
    <col min="13" max="13" width="12.140625" style="2" customWidth="1"/>
    <col min="14" max="14" width="9.140625" style="2" customWidth="1"/>
    <col min="15" max="15" width="11.140625" style="2" customWidth="1"/>
    <col min="16" max="18" width="9.57421875" style="2" bestFit="1" customWidth="1"/>
    <col min="19" max="20" width="9.28125" style="2" bestFit="1" customWidth="1"/>
    <col min="21" max="21" width="9.57421875" style="2" bestFit="1" customWidth="1"/>
    <col min="22" max="23" width="9.28125" style="2" bestFit="1" customWidth="1"/>
    <col min="24" max="24" width="9.57421875" style="2" bestFit="1" customWidth="1"/>
    <col min="25" max="25" width="10.57421875" style="2" bestFit="1" customWidth="1"/>
    <col min="26" max="16384" width="9.140625" style="2" customWidth="1"/>
  </cols>
  <sheetData>
    <row r="3" spans="2:11" ht="15.75">
      <c r="B3" s="53" t="s">
        <v>133</v>
      </c>
      <c r="C3" s="54"/>
      <c r="D3" s="54"/>
      <c r="E3" s="54"/>
      <c r="F3" s="54"/>
      <c r="G3" s="54"/>
      <c r="H3" s="54"/>
      <c r="K3" s="1"/>
    </row>
    <row r="4" spans="2:10" ht="12.75">
      <c r="B4" s="1"/>
      <c r="C4" s="54"/>
      <c r="D4" s="54"/>
      <c r="E4" s="54"/>
      <c r="F4" s="54"/>
      <c r="G4" s="54"/>
      <c r="H4" s="54"/>
      <c r="I4" s="54"/>
      <c r="J4" s="55"/>
    </row>
    <row r="5" spans="2:11" ht="12.75">
      <c r="B5" s="56" t="s">
        <v>0</v>
      </c>
      <c r="C5" s="57"/>
      <c r="D5" s="57"/>
      <c r="E5" s="57"/>
      <c r="F5" s="57"/>
      <c r="G5" s="58"/>
      <c r="H5" s="58"/>
      <c r="I5" s="58"/>
      <c r="J5" s="59"/>
      <c r="K5" s="1"/>
    </row>
    <row r="6" spans="2:7" ht="26.25">
      <c r="B6" s="60"/>
      <c r="C6" s="61" t="s">
        <v>47</v>
      </c>
      <c r="D6" s="61" t="s">
        <v>48</v>
      </c>
      <c r="E6" s="61" t="s">
        <v>49</v>
      </c>
      <c r="F6" s="61" t="s">
        <v>50</v>
      </c>
      <c r="G6" s="62"/>
    </row>
    <row r="7" spans="2:12" ht="12.75">
      <c r="B7" s="63"/>
      <c r="C7" s="64"/>
      <c r="D7" s="64"/>
      <c r="E7" s="64"/>
      <c r="F7" s="65" t="s">
        <v>10</v>
      </c>
      <c r="G7" s="62"/>
      <c r="I7" s="5"/>
      <c r="J7" s="5"/>
      <c r="K7" s="5"/>
      <c r="L7" s="5"/>
    </row>
    <row r="8" spans="2:12" ht="12.75">
      <c r="B8" s="66" t="s">
        <v>51</v>
      </c>
      <c r="C8" s="63">
        <v>14090.51511568187</v>
      </c>
      <c r="D8" s="63">
        <v>4071.7421528493305</v>
      </c>
      <c r="E8" s="63">
        <v>2000.3954789529712</v>
      </c>
      <c r="F8" s="63">
        <v>20163.080969093437</v>
      </c>
      <c r="G8" s="62"/>
      <c r="I8" s="67"/>
      <c r="J8" s="68"/>
      <c r="K8" s="69"/>
      <c r="L8" s="5"/>
    </row>
    <row r="9" spans="2:12" ht="12.75">
      <c r="B9" s="66" t="s">
        <v>52</v>
      </c>
      <c r="C9" s="63">
        <v>14338.938326124215</v>
      </c>
      <c r="D9" s="63">
        <v>3952.7010674745015</v>
      </c>
      <c r="E9" s="63">
        <v>2028.6846457152628</v>
      </c>
      <c r="F9" s="63">
        <v>20320.324039313982</v>
      </c>
      <c r="G9" s="62"/>
      <c r="I9" s="67"/>
      <c r="J9" s="68"/>
      <c r="K9" s="69"/>
      <c r="L9" s="5"/>
    </row>
    <row r="10" spans="2:18" ht="12.75">
      <c r="B10" s="66" t="s">
        <v>53</v>
      </c>
      <c r="C10" s="63">
        <v>14358.20346445783</v>
      </c>
      <c r="D10" s="63">
        <v>3983.185863802103</v>
      </c>
      <c r="E10" s="63">
        <v>2061.630413496795</v>
      </c>
      <c r="F10" s="63">
        <v>20403.01974175673</v>
      </c>
      <c r="G10" s="62"/>
      <c r="I10" s="67"/>
      <c r="J10" s="68"/>
      <c r="K10" s="69"/>
      <c r="L10" s="70"/>
      <c r="M10" s="71"/>
      <c r="N10" s="71"/>
      <c r="O10" s="71"/>
      <c r="P10" s="71"/>
      <c r="Q10" s="71"/>
      <c r="R10" s="71"/>
    </row>
    <row r="11" spans="2:12" ht="12.75">
      <c r="B11" s="66" t="s">
        <v>54</v>
      </c>
      <c r="C11" s="63">
        <v>14558.666709889221</v>
      </c>
      <c r="D11" s="63">
        <v>3971.726572783178</v>
      </c>
      <c r="E11" s="63">
        <v>2131.2434076933932</v>
      </c>
      <c r="F11" s="63">
        <v>20661.63669036579</v>
      </c>
      <c r="G11" s="62"/>
      <c r="I11" s="67"/>
      <c r="J11" s="68"/>
      <c r="K11" s="69"/>
      <c r="L11" s="5"/>
    </row>
    <row r="12" spans="2:12" ht="12.75">
      <c r="B12" s="66" t="s">
        <v>55</v>
      </c>
      <c r="C12" s="63">
        <v>14700.520856878178</v>
      </c>
      <c r="D12" s="63">
        <v>3804.2075648520517</v>
      </c>
      <c r="E12" s="63">
        <v>2234.270023645336</v>
      </c>
      <c r="F12" s="63">
        <v>20738.998445375564</v>
      </c>
      <c r="G12" s="62"/>
      <c r="I12" s="5"/>
      <c r="J12" s="5"/>
      <c r="K12" s="5"/>
      <c r="L12" s="5"/>
    </row>
    <row r="13" spans="2:12" ht="12.75">
      <c r="B13" s="66" t="s">
        <v>56</v>
      </c>
      <c r="C13" s="63">
        <v>14677.253719940061</v>
      </c>
      <c r="D13" s="63">
        <v>3797.0049790515095</v>
      </c>
      <c r="E13" s="63">
        <v>2283.550790153161</v>
      </c>
      <c r="F13" s="63">
        <v>20757.809489144733</v>
      </c>
      <c r="G13" s="62"/>
      <c r="I13" s="5"/>
      <c r="J13" s="5"/>
      <c r="K13" s="5"/>
      <c r="L13" s="5"/>
    </row>
    <row r="14" spans="2:8" ht="12.75">
      <c r="B14" s="66" t="s">
        <v>57</v>
      </c>
      <c r="C14" s="63">
        <v>14791.213658151479</v>
      </c>
      <c r="D14" s="63">
        <v>3695.737270386114</v>
      </c>
      <c r="E14" s="63">
        <v>2445.1644820343186</v>
      </c>
      <c r="F14" s="63">
        <v>20932.11541057191</v>
      </c>
      <c r="G14" s="62"/>
      <c r="H14" s="1"/>
    </row>
    <row r="15" spans="2:7" ht="12.75">
      <c r="B15" s="66" t="s">
        <v>58</v>
      </c>
      <c r="C15" s="63">
        <v>14789.758439690318</v>
      </c>
      <c r="D15" s="63">
        <v>3736.2821626117084</v>
      </c>
      <c r="E15" s="63">
        <v>2566.1658965261745</v>
      </c>
      <c r="F15" s="63">
        <v>21092.2064988282</v>
      </c>
      <c r="G15" s="62"/>
    </row>
    <row r="16" spans="2:7" ht="12.75">
      <c r="B16" s="66" t="s">
        <v>59</v>
      </c>
      <c r="C16" s="63">
        <v>14732.640654698156</v>
      </c>
      <c r="D16" s="63">
        <v>3754.811023940676</v>
      </c>
      <c r="E16" s="63">
        <v>2690.915607859543</v>
      </c>
      <c r="F16" s="63">
        <v>21178.367286498375</v>
      </c>
      <c r="G16" s="62"/>
    </row>
    <row r="17" spans="2:7" ht="12.75">
      <c r="B17" s="66" t="s">
        <v>60</v>
      </c>
      <c r="C17" s="63">
        <v>14628.320195202103</v>
      </c>
      <c r="D17" s="63">
        <v>3796.899669039016</v>
      </c>
      <c r="E17" s="63">
        <v>2982.0183039155</v>
      </c>
      <c r="F17" s="63">
        <v>21407.238168156615</v>
      </c>
      <c r="G17" s="62"/>
    </row>
    <row r="18" spans="2:7" ht="12.75">
      <c r="B18" s="66"/>
      <c r="C18" s="63"/>
      <c r="D18" s="63"/>
      <c r="E18" s="63"/>
      <c r="F18" s="63"/>
      <c r="G18" s="62"/>
    </row>
    <row r="19" spans="2:9" ht="14.25" customHeight="1">
      <c r="B19" s="72" t="s">
        <v>61</v>
      </c>
      <c r="C19" s="73">
        <v>14621.2049999999</v>
      </c>
      <c r="D19" s="73">
        <v>3841.9294663148803</v>
      </c>
      <c r="E19" s="73">
        <v>3067.26853368512</v>
      </c>
      <c r="F19" s="73">
        <v>21530.403</v>
      </c>
      <c r="G19" s="74"/>
      <c r="H19" s="5"/>
      <c r="I19" s="5"/>
    </row>
    <row r="20" spans="2:9" ht="14.25" customHeight="1">
      <c r="B20" s="75" t="s">
        <v>62</v>
      </c>
      <c r="C20" s="76">
        <v>14524.621000000034</v>
      </c>
      <c r="D20" s="76">
        <v>3674.8859999999922</v>
      </c>
      <c r="E20" s="76">
        <v>3354.86</v>
      </c>
      <c r="F20" s="76">
        <v>21554.36700000003</v>
      </c>
      <c r="G20" s="74"/>
      <c r="H20" s="5"/>
      <c r="I20" s="5"/>
    </row>
    <row r="21" spans="6:21" ht="12.75" customHeight="1">
      <c r="F21" s="17" t="s">
        <v>24</v>
      </c>
      <c r="G21" s="74"/>
      <c r="H21" s="74"/>
      <c r="I21" s="74"/>
      <c r="J21" s="74"/>
      <c r="L21" s="77"/>
      <c r="M21" s="77"/>
      <c r="N21" s="77"/>
      <c r="O21" s="77"/>
      <c r="P21" s="77"/>
      <c r="Q21" s="77"/>
      <c r="R21" s="77"/>
      <c r="S21" s="77"/>
      <c r="T21" s="77"/>
      <c r="U21" s="77"/>
    </row>
    <row r="22" spans="2:21" ht="12.75">
      <c r="B22" s="66" t="s">
        <v>51</v>
      </c>
      <c r="C22" s="43">
        <v>69.8827482629278</v>
      </c>
      <c r="D22" s="43">
        <v>20.194047522254248</v>
      </c>
      <c r="E22" s="43">
        <v>9.92108042426272</v>
      </c>
      <c r="F22" s="43">
        <v>100</v>
      </c>
      <c r="G22" s="74"/>
      <c r="H22" s="74"/>
      <c r="I22" s="74"/>
      <c r="J22" s="62"/>
      <c r="L22" s="71"/>
      <c r="M22" s="71"/>
      <c r="N22" s="71"/>
      <c r="O22" s="71"/>
      <c r="P22" s="71"/>
      <c r="Q22" s="71"/>
      <c r="R22" s="71"/>
      <c r="S22" s="71"/>
      <c r="T22" s="71"/>
      <c r="U22" s="71"/>
    </row>
    <row r="23" spans="2:15" ht="12.75" customHeight="1">
      <c r="B23" s="66" t="s">
        <v>52</v>
      </c>
      <c r="C23" s="43">
        <v>70.56451608932267</v>
      </c>
      <c r="D23" s="43">
        <v>19.451958836026247</v>
      </c>
      <c r="E23" s="43">
        <v>9.983525074651082</v>
      </c>
      <c r="F23" s="43">
        <v>100</v>
      </c>
      <c r="G23" s="78"/>
      <c r="H23" s="78"/>
      <c r="I23" s="79"/>
      <c r="J23" s="80"/>
      <c r="K23" s="80"/>
      <c r="L23" s="80"/>
      <c r="M23" s="80"/>
      <c r="N23" s="62"/>
      <c r="O23" s="62"/>
    </row>
    <row r="24" spans="2:15" ht="12.75">
      <c r="B24" s="66" t="s">
        <v>53</v>
      </c>
      <c r="C24" s="43">
        <v>70.37293325297527</v>
      </c>
      <c r="D24" s="43">
        <v>19.52253104794156</v>
      </c>
      <c r="E24" s="43">
        <v>10.104535699083167</v>
      </c>
      <c r="F24" s="43">
        <v>100</v>
      </c>
      <c r="G24" s="78"/>
      <c r="H24" s="78"/>
      <c r="I24" s="79"/>
      <c r="J24" s="79"/>
      <c r="K24" s="79"/>
      <c r="L24" s="79"/>
      <c r="M24" s="78"/>
      <c r="N24" s="62"/>
      <c r="O24" s="62"/>
    </row>
    <row r="25" spans="2:15" ht="12.75" customHeight="1">
      <c r="B25" s="66" t="s">
        <v>54</v>
      </c>
      <c r="C25" s="43">
        <v>70.46231103597765</v>
      </c>
      <c r="D25" s="43">
        <v>19.222710341408405</v>
      </c>
      <c r="E25" s="43">
        <v>10.314978622613957</v>
      </c>
      <c r="F25" s="43">
        <v>100</v>
      </c>
      <c r="G25" s="55"/>
      <c r="H25" s="55"/>
      <c r="I25" s="55"/>
      <c r="J25" s="79"/>
      <c r="K25" s="79"/>
      <c r="L25" s="79"/>
      <c r="M25" s="78"/>
      <c r="N25" s="62"/>
      <c r="O25" s="62"/>
    </row>
    <row r="26" spans="2:15" ht="12.75" customHeight="1">
      <c r="B26" s="66" t="s">
        <v>55</v>
      </c>
      <c r="C26" s="43">
        <v>70.88346573532888</v>
      </c>
      <c r="D26" s="43">
        <v>18.343255943009744</v>
      </c>
      <c r="E26" s="43">
        <v>10.77327832166138</v>
      </c>
      <c r="F26" s="43">
        <v>100</v>
      </c>
      <c r="G26" s="55"/>
      <c r="H26" s="55"/>
      <c r="I26" s="55"/>
      <c r="J26" s="79"/>
      <c r="K26" s="79"/>
      <c r="L26" s="79"/>
      <c r="M26" s="78"/>
      <c r="N26" s="62"/>
      <c r="O26" s="62"/>
    </row>
    <row r="27" spans="2:15" ht="12.75">
      <c r="B27" s="66" t="s">
        <v>56</v>
      </c>
      <c r="C27" s="43">
        <v>70.70714146218323</v>
      </c>
      <c r="D27" s="43">
        <v>18.29193480669118</v>
      </c>
      <c r="E27" s="43">
        <v>11.000923731125582</v>
      </c>
      <c r="F27" s="43">
        <v>100</v>
      </c>
      <c r="G27" s="55"/>
      <c r="H27" s="55"/>
      <c r="I27" s="55"/>
      <c r="J27" s="55"/>
      <c r="K27" s="55"/>
      <c r="L27" s="55"/>
      <c r="M27" s="54"/>
      <c r="N27" s="62"/>
      <c r="O27" s="62"/>
    </row>
    <row r="28" spans="2:15" ht="12.75">
      <c r="B28" s="66" t="s">
        <v>57</v>
      </c>
      <c r="C28" s="43">
        <v>70.66277520465549</v>
      </c>
      <c r="D28" s="43">
        <v>17.655823111502414</v>
      </c>
      <c r="E28" s="43">
        <v>11.681401683842099</v>
      </c>
      <c r="F28" s="43">
        <v>100</v>
      </c>
      <c r="J28" s="55"/>
      <c r="K28" s="55"/>
      <c r="L28" s="55"/>
      <c r="M28" s="54"/>
      <c r="N28" s="58"/>
      <c r="O28" s="58"/>
    </row>
    <row r="29" spans="2:15" ht="12.75">
      <c r="B29" s="66" t="s">
        <v>58</v>
      </c>
      <c r="C29" s="43">
        <v>70.11954126521557</v>
      </c>
      <c r="D29" s="43">
        <v>17.714041263626363</v>
      </c>
      <c r="E29" s="43">
        <v>12.166417471158082</v>
      </c>
      <c r="F29" s="43">
        <v>100</v>
      </c>
      <c r="J29" s="55"/>
      <c r="K29" s="55"/>
      <c r="L29" s="55"/>
      <c r="M29" s="54"/>
      <c r="N29" s="54"/>
      <c r="O29" s="54"/>
    </row>
    <row r="30" spans="2:15" ht="12.75">
      <c r="B30" s="66" t="s">
        <v>59</v>
      </c>
      <c r="C30" s="43">
        <v>69.56457244978702</v>
      </c>
      <c r="D30" s="43">
        <v>17.729464094875915</v>
      </c>
      <c r="E30" s="43">
        <v>12.705963455337063</v>
      </c>
      <c r="F30" s="43">
        <v>100</v>
      </c>
      <c r="K30" s="50"/>
      <c r="L30" s="50"/>
      <c r="M30" s="50"/>
      <c r="N30" s="54"/>
      <c r="O30" s="54"/>
    </row>
    <row r="31" spans="2:15" ht="12.75">
      <c r="B31" s="66" t="s">
        <v>60</v>
      </c>
      <c r="C31" s="43">
        <v>68.33352383102745</v>
      </c>
      <c r="D31" s="43">
        <v>17.736522755592663</v>
      </c>
      <c r="E31" s="43">
        <v>13.929953413379915</v>
      </c>
      <c r="F31" s="43">
        <v>100</v>
      </c>
      <c r="N31" s="58"/>
      <c r="O31" s="58"/>
    </row>
    <row r="32" spans="2:15" ht="12.75">
      <c r="B32" s="66"/>
      <c r="C32" s="43"/>
      <c r="D32" s="43"/>
      <c r="E32" s="43"/>
      <c r="F32" s="43"/>
      <c r="N32" s="58"/>
      <c r="O32" s="58"/>
    </row>
    <row r="33" spans="2:15" ht="12.75">
      <c r="B33" s="72" t="s">
        <v>61</v>
      </c>
      <c r="C33" s="43">
        <v>67.90957419607938</v>
      </c>
      <c r="D33" s="43">
        <v>17.844206010983076</v>
      </c>
      <c r="E33" s="43">
        <v>14.246219792937087</v>
      </c>
      <c r="F33" s="43">
        <v>100</v>
      </c>
      <c r="N33" s="58"/>
      <c r="O33" s="58"/>
    </row>
    <row r="34" spans="2:15" ht="12.75">
      <c r="B34" s="75" t="s">
        <v>62</v>
      </c>
      <c r="C34" s="81">
        <v>67.3859779783838</v>
      </c>
      <c r="D34" s="81">
        <v>17.04938029495364</v>
      </c>
      <c r="E34" s="81">
        <v>15.564641726662634</v>
      </c>
      <c r="F34" s="81">
        <v>100</v>
      </c>
      <c r="N34" s="58"/>
      <c r="O34" s="58"/>
    </row>
    <row r="35" spans="2:15" ht="12.75" customHeight="1">
      <c r="B35" s="137" t="s">
        <v>131</v>
      </c>
      <c r="C35" s="293"/>
      <c r="D35" s="293"/>
      <c r="E35" s="293"/>
      <c r="F35" s="293"/>
      <c r="G35" s="5"/>
      <c r="H35" s="5"/>
      <c r="I35" s="5"/>
      <c r="N35" s="58"/>
      <c r="O35" s="58"/>
    </row>
    <row r="36" spans="2:15" ht="13.5" customHeight="1">
      <c r="B36" s="305" t="s">
        <v>261</v>
      </c>
      <c r="C36" s="305"/>
      <c r="D36" s="305"/>
      <c r="E36" s="305"/>
      <c r="F36" s="305"/>
      <c r="N36" s="58"/>
      <c r="O36" s="58"/>
    </row>
    <row r="37" spans="2:15" ht="12.75">
      <c r="B37" s="137" t="s">
        <v>142</v>
      </c>
      <c r="J37" s="5"/>
      <c r="N37" s="58"/>
      <c r="O37" s="58"/>
    </row>
    <row r="38" spans="14:15" ht="12.75">
      <c r="N38" s="58"/>
      <c r="O38" s="58"/>
    </row>
    <row r="39" spans="14:15" ht="12.75">
      <c r="N39" s="58"/>
      <c r="O39" s="58"/>
    </row>
    <row r="40" spans="14:15" ht="12.75">
      <c r="N40" s="58"/>
      <c r="O40" s="58"/>
    </row>
    <row r="41" spans="2:26" s="5" customFormat="1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8"/>
      <c r="O41" s="8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4:15" ht="12.75">
      <c r="N42" s="58"/>
      <c r="O42" s="71"/>
    </row>
    <row r="43" spans="14:26" ht="12.75">
      <c r="N43" s="58"/>
      <c r="O43" s="58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2:15" ht="12.75">
      <c r="B44" s="83"/>
      <c r="C44" s="21"/>
      <c r="D44" s="21"/>
      <c r="E44" s="21"/>
      <c r="F44" s="21"/>
      <c r="N44" s="58"/>
      <c r="O44" s="58"/>
    </row>
    <row r="45" spans="2:15" ht="12.75">
      <c r="B45" s="83"/>
      <c r="C45" s="21"/>
      <c r="D45" s="21"/>
      <c r="E45" s="21"/>
      <c r="F45" s="21"/>
      <c r="N45" s="58"/>
      <c r="O45" s="58"/>
    </row>
    <row r="46" spans="14:15" ht="12.75">
      <c r="N46" s="58"/>
      <c r="O46" s="58"/>
    </row>
    <row r="47" spans="14:15" ht="12.75">
      <c r="N47" s="58"/>
      <c r="O47" s="58"/>
    </row>
    <row r="48" spans="14:15" ht="12.75">
      <c r="N48" s="58"/>
      <c r="O48" s="58"/>
    </row>
    <row r="49" spans="14:15" ht="12.75">
      <c r="N49" s="58"/>
      <c r="O49" s="58"/>
    </row>
    <row r="50" spans="14:15" ht="12.75">
      <c r="N50" s="58"/>
      <c r="O50" s="58"/>
    </row>
    <row r="51" spans="14:15" ht="12.75">
      <c r="N51" s="58"/>
      <c r="O51" s="58"/>
    </row>
    <row r="52" spans="14:15" ht="12.75">
      <c r="N52" s="58"/>
      <c r="O52" s="58"/>
    </row>
    <row r="53" spans="14:15" ht="12.75">
      <c r="N53" s="58"/>
      <c r="O53" s="58"/>
    </row>
    <row r="54" spans="14:15" ht="12.75">
      <c r="N54" s="58"/>
      <c r="O54" s="58"/>
    </row>
    <row r="55" spans="14:15" ht="12.75">
      <c r="N55" s="58"/>
      <c r="O55" s="58"/>
    </row>
    <row r="56" spans="14:15" ht="12.75">
      <c r="N56" s="54"/>
      <c r="O56" s="54"/>
    </row>
    <row r="57" spans="14:15" ht="12.75">
      <c r="N57" s="54"/>
      <c r="O57" s="54"/>
    </row>
    <row r="58" spans="14:15" ht="12.75">
      <c r="N58" s="54"/>
      <c r="O58" s="54"/>
    </row>
    <row r="59" spans="14:15" ht="12.75">
      <c r="N59" s="58"/>
      <c r="O59" s="58"/>
    </row>
    <row r="60" spans="14:15" ht="12.75">
      <c r="N60" s="58"/>
      <c r="O60" s="58"/>
    </row>
    <row r="61" spans="14:15" ht="12.75">
      <c r="N61" s="62"/>
      <c r="O61" s="62"/>
    </row>
    <row r="62" spans="14:15" ht="12.75">
      <c r="N62" s="62"/>
      <c r="O62" s="62"/>
    </row>
    <row r="63" spans="14:15" ht="12.75">
      <c r="N63" s="62"/>
      <c r="O63" s="62"/>
    </row>
    <row r="64" spans="14:15" ht="12.75">
      <c r="N64" s="62"/>
      <c r="O64" s="62"/>
    </row>
    <row r="65" spans="14:15" ht="12.75">
      <c r="N65" s="62"/>
      <c r="O65" s="62"/>
    </row>
    <row r="66" spans="14:15" ht="12.75">
      <c r="N66" s="62"/>
      <c r="O66" s="62"/>
    </row>
    <row r="67" spans="14:15" ht="12.75">
      <c r="N67" s="62"/>
      <c r="O67" s="62"/>
    </row>
    <row r="68" spans="14:15" ht="12.75">
      <c r="N68" s="62"/>
      <c r="O68" s="62"/>
    </row>
    <row r="69" spans="14:15" ht="12.75">
      <c r="N69" s="62"/>
      <c r="O69" s="62"/>
    </row>
    <row r="70" spans="14:15" ht="12.75">
      <c r="N70" s="62"/>
      <c r="O70" s="62"/>
    </row>
    <row r="71" spans="14:15" ht="12.75">
      <c r="N71" s="62"/>
      <c r="O71" s="62"/>
    </row>
    <row r="72" spans="14:15" ht="39.75" customHeight="1">
      <c r="N72" s="62"/>
      <c r="O72" s="62"/>
    </row>
    <row r="73" spans="14:15" ht="12.75" customHeight="1">
      <c r="N73" s="62"/>
      <c r="O73" s="62"/>
    </row>
    <row r="74" spans="14:15" ht="24" customHeight="1">
      <c r="N74" s="62"/>
      <c r="O74" s="62"/>
    </row>
    <row r="75" spans="14:15" ht="12.75" customHeight="1">
      <c r="N75" s="62"/>
      <c r="O75" s="62"/>
    </row>
    <row r="76" spans="14:15" ht="12.75" customHeight="1">
      <c r="N76" s="62"/>
      <c r="O76" s="62"/>
    </row>
    <row r="77" spans="14:15" ht="12.75">
      <c r="N77" s="62"/>
      <c r="O77" s="62"/>
    </row>
    <row r="78" spans="2:26" s="1" customFormat="1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62"/>
      <c r="O78" s="6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 s="1" customFormat="1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55"/>
      <c r="O79" s="55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15" s="1" customFormat="1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84"/>
      <c r="O80" s="84"/>
    </row>
    <row r="81" spans="2:26" s="85" customFormat="1" ht="12.7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84"/>
      <c r="O81" s="84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4:26" ht="12.75">
      <c r="N82" s="84"/>
      <c r="O82" s="8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4:26" ht="12.75">
      <c r="N83" s="86"/>
      <c r="O83" s="86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</row>
    <row r="84" spans="14:15" ht="12.75">
      <c r="N84" s="85"/>
      <c r="O84" s="85"/>
    </row>
  </sheetData>
  <mergeCells count="1">
    <mergeCell ref="B36:F36"/>
  </mergeCells>
  <printOptions/>
  <pageMargins left="0.75" right="0.75" top="1" bottom="1" header="0.5" footer="0.5"/>
  <pageSetup horizontalDpi="600" verticalDpi="600" orientation="portrait" paperSize="9" scale="58" r:id="rId1"/>
  <rowBreaks count="1" manualBreakCount="1">
    <brk id="7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>
    <tabColor indexed="15"/>
  </sheetPr>
  <dimension ref="B2:L32"/>
  <sheetViews>
    <sheetView workbookViewId="0" topLeftCell="B1">
      <selection activeCell="B9" sqref="B9"/>
    </sheetView>
  </sheetViews>
  <sheetFormatPr defaultColWidth="9.140625" defaultRowHeight="12.75"/>
  <cols>
    <col min="1" max="1" width="9.140625" style="2" customWidth="1"/>
    <col min="2" max="2" width="20.140625" style="2" customWidth="1"/>
    <col min="3" max="16384" width="9.140625" style="2" customWidth="1"/>
  </cols>
  <sheetData>
    <row r="2" spans="3:7" ht="36">
      <c r="C2" s="93" t="s">
        <v>185</v>
      </c>
      <c r="D2" s="93" t="s">
        <v>174</v>
      </c>
      <c r="E2" s="93" t="s">
        <v>175</v>
      </c>
      <c r="F2" s="93" t="s">
        <v>176</v>
      </c>
      <c r="G2" s="5" t="s">
        <v>258</v>
      </c>
    </row>
    <row r="3" spans="2:7" ht="12.75">
      <c r="B3" s="67" t="s">
        <v>3</v>
      </c>
      <c r="C3" s="43">
        <v>27.933726339620314</v>
      </c>
      <c r="D3" s="43">
        <v>42.98993581236116</v>
      </c>
      <c r="E3" s="43">
        <v>41.11061895738359</v>
      </c>
      <c r="F3" s="43">
        <v>35.20965539814951</v>
      </c>
      <c r="G3" s="43">
        <v>25.225746997834147</v>
      </c>
    </row>
    <row r="4" spans="2:7" ht="12.75">
      <c r="B4" s="2" t="s">
        <v>46</v>
      </c>
      <c r="C4" s="43">
        <v>7.587191623856297</v>
      </c>
      <c r="D4" s="43">
        <v>11.345577995457859</v>
      </c>
      <c r="E4" s="43">
        <v>21.87326611310474</v>
      </c>
      <c r="F4" s="43">
        <v>33.40617414497062</v>
      </c>
      <c r="G4" s="43">
        <v>58.266427241080244</v>
      </c>
    </row>
    <row r="5" spans="2:12" ht="12.75">
      <c r="B5" s="2" t="s">
        <v>2</v>
      </c>
      <c r="C5" s="43">
        <v>43.18631282077759</v>
      </c>
      <c r="D5" s="43">
        <v>30.711648640682654</v>
      </c>
      <c r="E5" s="43">
        <v>21.138634721275988</v>
      </c>
      <c r="F5" s="43">
        <v>13.714236992986379</v>
      </c>
      <c r="G5" s="43">
        <v>3.6582834126682604</v>
      </c>
      <c r="L5" s="43"/>
    </row>
    <row r="6" spans="2:12" ht="12.75">
      <c r="B6" s="2" t="s">
        <v>8</v>
      </c>
      <c r="C6" s="43">
        <v>21.29276921574583</v>
      </c>
      <c r="D6" s="43">
        <v>14.952837551498293</v>
      </c>
      <c r="E6" s="43">
        <v>15.877480208235633</v>
      </c>
      <c r="F6" s="43">
        <v>17.669933463893365</v>
      </c>
      <c r="G6" s="43">
        <v>12.849542348417456</v>
      </c>
      <c r="L6" s="43"/>
    </row>
    <row r="7" spans="3:7" ht="12.75">
      <c r="C7" s="77"/>
      <c r="D7" s="77"/>
      <c r="E7" s="77"/>
      <c r="F7" s="77"/>
      <c r="G7" s="43"/>
    </row>
    <row r="8" ht="12.75">
      <c r="L8" s="43"/>
    </row>
    <row r="9" ht="15.75">
      <c r="B9" s="53" t="s">
        <v>270</v>
      </c>
    </row>
    <row r="10" ht="12.75">
      <c r="L10" s="43"/>
    </row>
    <row r="11" ht="12.75">
      <c r="L11" s="43"/>
    </row>
    <row r="30" ht="12.75">
      <c r="B30" s="137" t="s">
        <v>123</v>
      </c>
    </row>
    <row r="31" ht="12.75">
      <c r="B31" s="137" t="s">
        <v>268</v>
      </c>
    </row>
    <row r="32" ht="12.75">
      <c r="B32" s="38" t="s">
        <v>25</v>
      </c>
    </row>
  </sheetData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>
    <tabColor indexed="15"/>
  </sheetPr>
  <dimension ref="B4:I33"/>
  <sheetViews>
    <sheetView workbookViewId="0" topLeftCell="A1">
      <selection activeCell="I4" sqref="I4"/>
    </sheetView>
  </sheetViews>
  <sheetFormatPr defaultColWidth="9.140625" defaultRowHeight="12.75"/>
  <cols>
    <col min="1" max="16384" width="9.140625" style="2" customWidth="1"/>
  </cols>
  <sheetData>
    <row r="4" spans="2:9" ht="15.75">
      <c r="B4" s="263" t="s">
        <v>214</v>
      </c>
      <c r="C4" s="263"/>
      <c r="D4" s="263"/>
      <c r="E4" s="263"/>
      <c r="F4" s="263"/>
      <c r="I4" s="53" t="s">
        <v>229</v>
      </c>
    </row>
    <row r="5" spans="3:6" ht="12.75">
      <c r="C5" s="186" t="s">
        <v>1</v>
      </c>
      <c r="D5" s="186" t="s">
        <v>2</v>
      </c>
      <c r="E5" s="186" t="s">
        <v>8</v>
      </c>
      <c r="F5" s="186" t="s">
        <v>0</v>
      </c>
    </row>
    <row r="6" spans="2:6" ht="12.75">
      <c r="B6" s="228" t="s">
        <v>215</v>
      </c>
      <c r="C6" s="43">
        <v>1.805150998400644</v>
      </c>
      <c r="D6" s="43">
        <v>5.13520529056928</v>
      </c>
      <c r="E6" s="43">
        <v>3.224145161161887</v>
      </c>
      <c r="F6" s="43">
        <v>2.6904905998952353</v>
      </c>
    </row>
    <row r="7" spans="2:6" ht="12.75">
      <c r="B7" s="228" t="s">
        <v>216</v>
      </c>
      <c r="C7" s="43">
        <v>1.709057209185304</v>
      </c>
      <c r="D7" s="43">
        <v>4.929934118826715</v>
      </c>
      <c r="E7" s="43">
        <v>3.083602900093174</v>
      </c>
      <c r="F7" s="43">
        <v>2.5657515191904188</v>
      </c>
    </row>
    <row r="8" spans="2:6" ht="12.75">
      <c r="B8" s="228" t="s">
        <v>217</v>
      </c>
      <c r="C8" s="43">
        <v>1.5614666767242442</v>
      </c>
      <c r="D8" s="43">
        <v>4.833569895878523</v>
      </c>
      <c r="E8" s="43">
        <v>3.4062651478750086</v>
      </c>
      <c r="F8" s="43">
        <v>2.46341858974134</v>
      </c>
    </row>
    <row r="9" spans="2:6" ht="12.75">
      <c r="B9" s="228" t="s">
        <v>218</v>
      </c>
      <c r="C9" s="43">
        <v>1.5570329081228291</v>
      </c>
      <c r="D9" s="43">
        <v>4.828745876227314</v>
      </c>
      <c r="E9" s="43">
        <v>3.4695217151907656</v>
      </c>
      <c r="F9" s="43">
        <v>2.456363704375552</v>
      </c>
    </row>
    <row r="10" spans="2:6" ht="12.75">
      <c r="B10" s="228" t="s">
        <v>219</v>
      </c>
      <c r="C10" s="43">
        <v>1.4843682513769072</v>
      </c>
      <c r="D10" s="43">
        <v>4.982029137705975</v>
      </c>
      <c r="E10" s="43">
        <v>3.549554057205088</v>
      </c>
      <c r="F10" s="43">
        <v>2.431354790790247</v>
      </c>
    </row>
    <row r="11" spans="2:6" ht="12.75">
      <c r="B11" s="228" t="s">
        <v>220</v>
      </c>
      <c r="C11" s="43">
        <v>1.450359033787119</v>
      </c>
      <c r="D11" s="43">
        <v>5.230412131417134</v>
      </c>
      <c r="E11" s="43">
        <v>3.5268367821146716</v>
      </c>
      <c r="F11" s="43">
        <v>2.4458687700391275</v>
      </c>
    </row>
    <row r="12" spans="2:6" ht="12.75">
      <c r="B12" s="228" t="s">
        <v>221</v>
      </c>
      <c r="C12" s="43">
        <v>1.4017452954194394</v>
      </c>
      <c r="D12" s="43">
        <v>5.4105697620361415</v>
      </c>
      <c r="E12" s="43">
        <v>3.7261546241034704</v>
      </c>
      <c r="F12" s="43">
        <v>2.447798573223063</v>
      </c>
    </row>
    <row r="13" spans="2:6" ht="12.75">
      <c r="B13" s="228" t="s">
        <v>222</v>
      </c>
      <c r="C13" s="43">
        <v>1.422467489915779</v>
      </c>
      <c r="D13" s="43">
        <v>5.306573841162217</v>
      </c>
      <c r="E13" s="43">
        <v>3.9651475546879333</v>
      </c>
      <c r="F13" s="43">
        <v>2.446695507649222</v>
      </c>
    </row>
    <row r="14" spans="2:6" ht="12.75">
      <c r="B14" s="228" t="s">
        <v>223</v>
      </c>
      <c r="C14" s="43">
        <v>1.4068406644441043</v>
      </c>
      <c r="D14" s="43">
        <v>4.933828197011201</v>
      </c>
      <c r="E14" s="43">
        <v>4.203929792098769</v>
      </c>
      <c r="F14" s="43">
        <v>2.375486874367435</v>
      </c>
    </row>
    <row r="15" spans="2:6" ht="12.75">
      <c r="B15" s="228" t="s">
        <v>224</v>
      </c>
      <c r="C15" s="43">
        <v>1.4025768750522536</v>
      </c>
      <c r="D15" s="43">
        <v>5.240439680816636</v>
      </c>
      <c r="E15" s="43">
        <v>4.647327380866698</v>
      </c>
      <c r="F15" s="43">
        <v>2.47976648154751</v>
      </c>
    </row>
    <row r="16" spans="2:6" ht="12.75">
      <c r="B16" s="228" t="s">
        <v>225</v>
      </c>
      <c r="C16" s="43">
        <v>1.3874953741099174</v>
      </c>
      <c r="D16" s="43">
        <v>5.540780572271478</v>
      </c>
      <c r="E16" s="43">
        <v>4.649505326435717</v>
      </c>
      <c r="F16" s="43">
        <v>2.5320761311526474</v>
      </c>
    </row>
    <row r="17" spans="2:6" ht="12.75">
      <c r="B17" s="228" t="s">
        <v>226</v>
      </c>
      <c r="C17" s="43">
        <v>1.3766986341752199</v>
      </c>
      <c r="D17" s="43">
        <v>5.861475574364719</v>
      </c>
      <c r="E17" s="43">
        <v>5.053261429864785</v>
      </c>
      <c r="F17" s="43">
        <v>2.6527108630772687</v>
      </c>
    </row>
    <row r="18" spans="2:6" ht="12.75">
      <c r="B18" s="228" t="s">
        <v>227</v>
      </c>
      <c r="C18" s="43">
        <v>1.419879288678708</v>
      </c>
      <c r="D18" s="43">
        <v>5.931687461059646</v>
      </c>
      <c r="E18" s="43">
        <v>4.945237748360715</v>
      </c>
      <c r="F18" s="43">
        <v>2.696965632959885</v>
      </c>
    </row>
    <row r="19" spans="2:6" ht="12.75">
      <c r="B19" s="228" t="s">
        <v>61</v>
      </c>
      <c r="C19" s="43">
        <v>1.403472635543374</v>
      </c>
      <c r="D19" s="43">
        <v>6.369540462427764</v>
      </c>
      <c r="E19" s="43">
        <v>5.28526314401805</v>
      </c>
      <c r="F19" s="43">
        <v>2.8288518570364682</v>
      </c>
    </row>
    <row r="20" spans="2:6" ht="12.75">
      <c r="B20" s="228" t="s">
        <v>62</v>
      </c>
      <c r="C20" s="43">
        <v>1.40608892119921</v>
      </c>
      <c r="D20" s="43">
        <v>7.134810229485884</v>
      </c>
      <c r="E20" s="43">
        <v>5.072264381160202</v>
      </c>
      <c r="F20" s="43">
        <v>2.947149146154022</v>
      </c>
    </row>
    <row r="31" ht="12.75">
      <c r="I31" s="137" t="s">
        <v>123</v>
      </c>
    </row>
    <row r="32" ht="12.75">
      <c r="I32" s="137" t="s">
        <v>228</v>
      </c>
    </row>
    <row r="33" ht="12.75">
      <c r="I33" s="137" t="s">
        <v>271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>
    <tabColor indexed="35"/>
    <pageSetUpPr fitToPage="1"/>
  </sheetPr>
  <dimension ref="B1:Q32"/>
  <sheetViews>
    <sheetView workbookViewId="0" topLeftCell="C1">
      <selection activeCell="F29" sqref="F29"/>
    </sheetView>
  </sheetViews>
  <sheetFormatPr defaultColWidth="9.140625" defaultRowHeight="12.75"/>
  <cols>
    <col min="1" max="1" width="9.140625" style="2" customWidth="1"/>
    <col min="2" max="2" width="15.140625" style="2" customWidth="1"/>
    <col min="3" max="16384" width="9.140625" style="2" customWidth="1"/>
  </cols>
  <sheetData>
    <row r="1" spans="3:6" ht="25.5">
      <c r="C1" s="191" t="s">
        <v>242</v>
      </c>
      <c r="D1" s="191" t="s">
        <v>192</v>
      </c>
      <c r="E1" s="191" t="s">
        <v>238</v>
      </c>
      <c r="F1" s="191" t="s">
        <v>194</v>
      </c>
    </row>
    <row r="2" spans="2:17" ht="30" customHeight="1">
      <c r="B2" s="2" t="s">
        <v>11</v>
      </c>
      <c r="C2" s="43">
        <v>1.7909166720710104</v>
      </c>
      <c r="D2" s="43">
        <v>24.05899347476036</v>
      </c>
      <c r="E2" s="43">
        <v>40.881829551329936</v>
      </c>
      <c r="F2" s="43">
        <v>33.26826030183874</v>
      </c>
      <c r="I2" s="316" t="s">
        <v>256</v>
      </c>
      <c r="J2" s="316"/>
      <c r="K2" s="316"/>
      <c r="L2" s="316"/>
      <c r="M2" s="316"/>
      <c r="N2" s="316"/>
      <c r="O2" s="316"/>
      <c r="P2" s="316"/>
      <c r="Q2" s="316"/>
    </row>
    <row r="3" spans="2:6" ht="12.75">
      <c r="B3" s="2" t="s">
        <v>12</v>
      </c>
      <c r="C3" s="43">
        <v>2.428770162160269</v>
      </c>
      <c r="D3" s="43">
        <v>23.79842373439559</v>
      </c>
      <c r="E3" s="43">
        <v>37.32159770530953</v>
      </c>
      <c r="F3" s="43">
        <v>36.45120839813462</v>
      </c>
    </row>
    <row r="4" spans="2:6" ht="12.75">
      <c r="B4" s="2" t="s">
        <v>239</v>
      </c>
      <c r="C4" s="43">
        <v>2.3186481333022892</v>
      </c>
      <c r="D4" s="43">
        <v>23.55051435725834</v>
      </c>
      <c r="E4" s="43">
        <v>37.225314414163975</v>
      </c>
      <c r="F4" s="43">
        <v>36.90552309527545</v>
      </c>
    </row>
    <row r="5" spans="2:6" ht="12.75">
      <c r="B5" s="2" t="s">
        <v>15</v>
      </c>
      <c r="C5" s="43">
        <v>1.8126141109018303</v>
      </c>
      <c r="D5" s="43">
        <v>19.22669443709904</v>
      </c>
      <c r="E5" s="43">
        <v>37.557094263824595</v>
      </c>
      <c r="F5" s="43">
        <v>41.403597188174615</v>
      </c>
    </row>
    <row r="6" spans="2:6" ht="12.75">
      <c r="B6" s="2" t="s">
        <v>16</v>
      </c>
      <c r="C6" s="43">
        <v>2.960677107430191</v>
      </c>
      <c r="D6" s="43">
        <v>23.193236821651105</v>
      </c>
      <c r="E6" s="43">
        <v>34.82999632241491</v>
      </c>
      <c r="F6" s="43">
        <v>39.001139751326704</v>
      </c>
    </row>
    <row r="7" spans="2:6" ht="12.75">
      <c r="B7" s="2" t="s">
        <v>240</v>
      </c>
      <c r="C7" s="43">
        <v>2.0841580840521274</v>
      </c>
      <c r="D7" s="43">
        <v>22.89706155126046</v>
      </c>
      <c r="E7" s="43">
        <v>34.83376718401218</v>
      </c>
      <c r="F7" s="43">
        <v>40.17092718677186</v>
      </c>
    </row>
    <row r="8" spans="2:6" ht="12.75">
      <c r="B8" s="2" t="s">
        <v>19</v>
      </c>
      <c r="C8" s="43">
        <v>7.811438015203843</v>
      </c>
      <c r="D8" s="43">
        <v>36.64958183387682</v>
      </c>
      <c r="E8" s="43">
        <v>30.86260450151762</v>
      </c>
      <c r="F8" s="43">
        <v>24.665409300189392</v>
      </c>
    </row>
    <row r="9" spans="2:6" ht="12.75">
      <c r="B9" s="2" t="s">
        <v>241</v>
      </c>
      <c r="C9" s="43">
        <v>1.9863182817682055</v>
      </c>
      <c r="D9" s="43">
        <v>23.39003723137707</v>
      </c>
      <c r="E9" s="43">
        <v>33.99453481502837</v>
      </c>
      <c r="F9" s="43">
        <v>40.62910967182643</v>
      </c>
    </row>
    <row r="10" spans="2:6" ht="12.75">
      <c r="B10" s="2" t="s">
        <v>21</v>
      </c>
      <c r="C10" s="43">
        <v>1.5121756055833462</v>
      </c>
      <c r="D10" s="43">
        <v>21.83865552733772</v>
      </c>
      <c r="E10" s="43">
        <v>35.54491847503667</v>
      </c>
      <c r="F10" s="43">
        <v>41.104250392042374</v>
      </c>
    </row>
    <row r="11" spans="2:6" ht="12.75">
      <c r="B11" s="15" t="s">
        <v>23</v>
      </c>
      <c r="C11" s="176">
        <v>2.947706647906314</v>
      </c>
      <c r="D11" s="176">
        <v>24.785577048348145</v>
      </c>
      <c r="E11" s="176">
        <v>35.343961179391734</v>
      </c>
      <c r="F11" s="176">
        <v>36.92275512435394</v>
      </c>
    </row>
    <row r="30" ht="12.75">
      <c r="H30" s="137" t="s">
        <v>123</v>
      </c>
    </row>
    <row r="31" ht="12.75">
      <c r="H31" s="137" t="s">
        <v>259</v>
      </c>
    </row>
    <row r="32" ht="12.75">
      <c r="H32" s="137" t="s">
        <v>244</v>
      </c>
    </row>
  </sheetData>
  <mergeCells count="1">
    <mergeCell ref="I2:Q2"/>
  </mergeCells>
  <printOptions/>
  <pageMargins left="0.75" right="0.75" top="1" bottom="1" header="0.5" footer="0.5"/>
  <pageSetup fitToHeight="1" fitToWidth="1" horizontalDpi="600" verticalDpi="600" orientation="portrait" paperSize="9" scale="5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">
    <tabColor indexed="46"/>
  </sheetPr>
  <dimension ref="B1:Z82"/>
  <sheetViews>
    <sheetView workbookViewId="0" topLeftCell="A1">
      <selection activeCell="F7" sqref="F7"/>
    </sheetView>
  </sheetViews>
  <sheetFormatPr defaultColWidth="9.140625" defaultRowHeight="12.75"/>
  <cols>
    <col min="1" max="1" width="9.140625" style="2" customWidth="1"/>
    <col min="2" max="2" width="7.57421875" style="151" customWidth="1"/>
    <col min="3" max="3" width="12.140625" style="2" customWidth="1"/>
    <col min="4" max="5" width="13.7109375" style="2" customWidth="1"/>
    <col min="6" max="6" width="13.421875" style="2" customWidth="1"/>
    <col min="7" max="7" width="12.140625" style="2" customWidth="1"/>
    <col min="8" max="8" width="3.57421875" style="2" customWidth="1"/>
    <col min="9" max="9" width="9.8515625" style="151" customWidth="1"/>
    <col min="10" max="13" width="12.8515625" style="2" customWidth="1"/>
    <col min="14" max="14" width="9.140625" style="2" customWidth="1"/>
    <col min="15" max="15" width="11.140625" style="2" customWidth="1"/>
    <col min="16" max="18" width="9.57421875" style="2" bestFit="1" customWidth="1"/>
    <col min="19" max="20" width="9.28125" style="2" bestFit="1" customWidth="1"/>
    <col min="21" max="21" width="9.57421875" style="2" bestFit="1" customWidth="1"/>
    <col min="22" max="23" width="9.28125" style="2" bestFit="1" customWidth="1"/>
    <col min="24" max="24" width="9.57421875" style="2" bestFit="1" customWidth="1"/>
    <col min="25" max="25" width="10.57421875" style="2" bestFit="1" customWidth="1"/>
    <col min="26" max="16384" width="9.140625" style="2" customWidth="1"/>
  </cols>
  <sheetData>
    <row r="1" spans="9:12" ht="12.75">
      <c r="I1" s="152"/>
      <c r="J1" s="132"/>
      <c r="K1" s="132"/>
      <c r="L1" s="132"/>
    </row>
    <row r="2" spans="9:12" ht="12.75">
      <c r="I2" s="152"/>
      <c r="J2" s="132"/>
      <c r="K2" s="132"/>
      <c r="L2" s="132"/>
    </row>
    <row r="3" spans="2:13" s="155" customFormat="1" ht="15.75">
      <c r="B3" s="153" t="s">
        <v>128</v>
      </c>
      <c r="C3" s="154"/>
      <c r="D3" s="154"/>
      <c r="E3" s="154"/>
      <c r="F3" s="154"/>
      <c r="G3" s="154"/>
      <c r="I3" s="153" t="s">
        <v>129</v>
      </c>
      <c r="J3" s="154"/>
      <c r="K3" s="154"/>
      <c r="L3" s="154"/>
      <c r="M3" s="154"/>
    </row>
    <row r="4" spans="2:13" ht="12.75">
      <c r="B4" s="156"/>
      <c r="C4" s="54"/>
      <c r="D4" s="54"/>
      <c r="E4" s="54"/>
      <c r="F4" s="54"/>
      <c r="G4" s="54"/>
      <c r="I4" s="156"/>
      <c r="J4" s="54"/>
      <c r="K4" s="54"/>
      <c r="L4" s="54"/>
      <c r="M4" s="54"/>
    </row>
    <row r="5" spans="2:13" ht="12.75">
      <c r="B5" s="157" t="s">
        <v>0</v>
      </c>
      <c r="C5" s="57"/>
      <c r="D5" s="57"/>
      <c r="E5" s="57"/>
      <c r="F5" s="57"/>
      <c r="G5" s="58"/>
      <c r="I5" s="157" t="s">
        <v>0</v>
      </c>
      <c r="J5" s="57"/>
      <c r="K5" s="57"/>
      <c r="L5" s="57"/>
      <c r="M5" s="57"/>
    </row>
    <row r="6" spans="2:13" ht="26.25">
      <c r="B6" s="158"/>
      <c r="C6" s="61" t="s">
        <v>47</v>
      </c>
      <c r="D6" s="61" t="s">
        <v>48</v>
      </c>
      <c r="E6" s="61" t="s">
        <v>49</v>
      </c>
      <c r="F6" s="61" t="s">
        <v>50</v>
      </c>
      <c r="G6" s="62"/>
      <c r="I6" s="158"/>
      <c r="J6" s="61" t="s">
        <v>47</v>
      </c>
      <c r="K6" s="61" t="s">
        <v>48</v>
      </c>
      <c r="L6" s="61" t="s">
        <v>49</v>
      </c>
      <c r="M6" s="61" t="s">
        <v>50</v>
      </c>
    </row>
    <row r="7" spans="3:13" ht="12.75">
      <c r="C7" s="64"/>
      <c r="D7" s="64"/>
      <c r="E7" s="64"/>
      <c r="F7" s="65" t="s">
        <v>10</v>
      </c>
      <c r="G7" s="62"/>
      <c r="I7" s="102"/>
      <c r="J7" s="5"/>
      <c r="K7" s="5"/>
      <c r="L7" s="5"/>
      <c r="M7" s="32" t="s">
        <v>24</v>
      </c>
    </row>
    <row r="8" spans="2:13" ht="12.75">
      <c r="B8" s="119">
        <v>1980</v>
      </c>
      <c r="C8" s="24">
        <v>9680</v>
      </c>
      <c r="D8" s="24">
        <v>5378</v>
      </c>
      <c r="E8" s="24">
        <v>2043</v>
      </c>
      <c r="F8" s="24">
        <v>17101</v>
      </c>
      <c r="G8" s="62"/>
      <c r="I8" s="119">
        <v>1980</v>
      </c>
      <c r="J8" s="159">
        <v>56.60487690778317</v>
      </c>
      <c r="K8" s="159">
        <v>31.448453306824163</v>
      </c>
      <c r="L8" s="159">
        <v>11.946669785392668</v>
      </c>
      <c r="M8" s="159">
        <v>100</v>
      </c>
    </row>
    <row r="9" spans="2:13" ht="12.75">
      <c r="B9" s="119">
        <v>1981</v>
      </c>
      <c r="C9" s="24">
        <v>9860</v>
      </c>
      <c r="D9" s="24">
        <v>5460</v>
      </c>
      <c r="E9" s="24">
        <v>1910</v>
      </c>
      <c r="F9" s="24">
        <v>17230</v>
      </c>
      <c r="G9" s="62"/>
      <c r="I9" s="119">
        <v>1981</v>
      </c>
      <c r="J9" s="159">
        <v>57.22576900754498</v>
      </c>
      <c r="K9" s="159">
        <v>31.688914683691237</v>
      </c>
      <c r="L9" s="159">
        <v>11.085316308763785</v>
      </c>
      <c r="M9" s="159">
        <v>100</v>
      </c>
    </row>
    <row r="10" spans="2:18" ht="12.75">
      <c r="B10" s="160" t="s">
        <v>109</v>
      </c>
      <c r="C10" s="24">
        <v>10236.629</v>
      </c>
      <c r="D10" s="24">
        <v>5316.681</v>
      </c>
      <c r="E10" s="24">
        <v>1913.333</v>
      </c>
      <c r="F10" s="24">
        <v>17466.643</v>
      </c>
      <c r="G10" s="62"/>
      <c r="I10" s="160" t="s">
        <v>109</v>
      </c>
      <c r="J10" s="159">
        <v>58.60673399004034</v>
      </c>
      <c r="K10" s="159">
        <v>30.439054602535816</v>
      </c>
      <c r="L10" s="159">
        <v>10.954211407423854</v>
      </c>
      <c r="M10" s="159">
        <v>100</v>
      </c>
      <c r="N10" s="71"/>
      <c r="O10" s="71"/>
      <c r="P10" s="71"/>
      <c r="Q10" s="71"/>
      <c r="R10" s="71"/>
    </row>
    <row r="11" spans="2:13" ht="12.75">
      <c r="B11" s="160" t="s">
        <v>110</v>
      </c>
      <c r="C11" s="24">
        <v>10613.258000000002</v>
      </c>
      <c r="D11" s="24">
        <v>5173.362</v>
      </c>
      <c r="E11" s="24">
        <v>1916.6660000000002</v>
      </c>
      <c r="F11" s="24">
        <v>17703.286000000004</v>
      </c>
      <c r="G11" s="62"/>
      <c r="I11" s="160" t="s">
        <v>110</v>
      </c>
      <c r="J11" s="159">
        <v>59.95077975919273</v>
      </c>
      <c r="K11" s="159">
        <v>29.222608729249465</v>
      </c>
      <c r="L11" s="159">
        <v>10.826611511557797</v>
      </c>
      <c r="M11" s="159">
        <v>100</v>
      </c>
    </row>
    <row r="12" spans="2:13" ht="12.75">
      <c r="B12" s="160">
        <v>1984</v>
      </c>
      <c r="C12" s="24">
        <v>10990</v>
      </c>
      <c r="D12" s="24">
        <v>5030</v>
      </c>
      <c r="E12" s="24">
        <v>1920</v>
      </c>
      <c r="F12" s="24">
        <v>17940</v>
      </c>
      <c r="G12" s="62"/>
      <c r="I12" s="160">
        <v>1984</v>
      </c>
      <c r="J12" s="159">
        <v>61.2597547380156</v>
      </c>
      <c r="K12" s="159">
        <v>28.037904124860646</v>
      </c>
      <c r="L12" s="159">
        <v>10.702341137123746</v>
      </c>
      <c r="M12" s="159">
        <v>100</v>
      </c>
    </row>
    <row r="13" spans="2:13" ht="12.75">
      <c r="B13" s="160" t="s">
        <v>111</v>
      </c>
      <c r="C13" s="24">
        <v>11304.5</v>
      </c>
      <c r="D13" s="24">
        <v>4949</v>
      </c>
      <c r="E13" s="24">
        <v>1865.5</v>
      </c>
      <c r="F13" s="24">
        <v>18119</v>
      </c>
      <c r="G13" s="62"/>
      <c r="I13" s="160" t="s">
        <v>111</v>
      </c>
      <c r="J13" s="159">
        <v>62.39030851592251</v>
      </c>
      <c r="K13" s="159">
        <v>27.313869418842103</v>
      </c>
      <c r="L13" s="159">
        <v>10.295822065235388</v>
      </c>
      <c r="M13" s="159">
        <v>100</v>
      </c>
    </row>
    <row r="14" spans="2:13" ht="12.75">
      <c r="B14" s="160" t="s">
        <v>112</v>
      </c>
      <c r="C14" s="24">
        <v>11619</v>
      </c>
      <c r="D14" s="24">
        <v>4868</v>
      </c>
      <c r="E14" s="24">
        <v>1811</v>
      </c>
      <c r="F14" s="24">
        <v>18298</v>
      </c>
      <c r="G14" s="62"/>
      <c r="I14" s="160" t="s">
        <v>112</v>
      </c>
      <c r="J14" s="159">
        <v>63.49874303202536</v>
      </c>
      <c r="K14" s="159">
        <v>26.604000437206253</v>
      </c>
      <c r="L14" s="159">
        <v>9.89725653076839</v>
      </c>
      <c r="M14" s="159">
        <v>100</v>
      </c>
    </row>
    <row r="15" spans="2:13" ht="12.75">
      <c r="B15" s="160" t="s">
        <v>113</v>
      </c>
      <c r="C15" s="24">
        <v>11933.5</v>
      </c>
      <c r="D15" s="24">
        <v>4787</v>
      </c>
      <c r="E15" s="24">
        <v>1756.5</v>
      </c>
      <c r="F15" s="24">
        <v>18477</v>
      </c>
      <c r="G15" s="62"/>
      <c r="I15" s="160" t="s">
        <v>113</v>
      </c>
      <c r="J15" s="159">
        <v>64.58570114196027</v>
      </c>
      <c r="K15" s="159">
        <v>25.907885479244463</v>
      </c>
      <c r="L15" s="159">
        <v>9.506413378795258</v>
      </c>
      <c r="M15" s="159">
        <v>100</v>
      </c>
    </row>
    <row r="16" spans="2:13" ht="12.75">
      <c r="B16" s="160">
        <v>1988</v>
      </c>
      <c r="C16" s="24">
        <v>12248</v>
      </c>
      <c r="D16" s="24">
        <v>4706</v>
      </c>
      <c r="E16" s="24">
        <v>1702</v>
      </c>
      <c r="F16" s="24">
        <v>18656</v>
      </c>
      <c r="G16" s="62"/>
      <c r="I16" s="160">
        <v>1988</v>
      </c>
      <c r="J16" s="159">
        <v>65.65180102915951</v>
      </c>
      <c r="K16" s="159">
        <v>25.225128644939964</v>
      </c>
      <c r="L16" s="159">
        <v>9.123070325900514</v>
      </c>
      <c r="M16" s="159">
        <v>100</v>
      </c>
    </row>
    <row r="17" spans="2:13" ht="12.75">
      <c r="B17" s="160" t="s">
        <v>114</v>
      </c>
      <c r="C17" s="24">
        <v>12515.066</v>
      </c>
      <c r="D17" s="24">
        <v>4616.09</v>
      </c>
      <c r="E17" s="24">
        <v>1742.626</v>
      </c>
      <c r="F17" s="24">
        <v>18873.782</v>
      </c>
      <c r="G17" s="62"/>
      <c r="I17" s="160" t="s">
        <v>114</v>
      </c>
      <c r="J17" s="159">
        <v>66.30926435411833</v>
      </c>
      <c r="K17" s="159">
        <v>24.45768420976781</v>
      </c>
      <c r="L17" s="159">
        <v>9.233051436113865</v>
      </c>
      <c r="M17" s="159">
        <v>100</v>
      </c>
    </row>
    <row r="18" spans="2:13" ht="12.75">
      <c r="B18" s="160" t="s">
        <v>115</v>
      </c>
      <c r="C18" s="24">
        <v>12782.132000000001</v>
      </c>
      <c r="D18" s="24">
        <v>4526.18</v>
      </c>
      <c r="E18" s="24">
        <v>1783.252</v>
      </c>
      <c r="F18" s="24">
        <v>19091.564000000002</v>
      </c>
      <c r="G18" s="62"/>
      <c r="I18" s="160" t="s">
        <v>115</v>
      </c>
      <c r="J18" s="159">
        <v>66.95172799881665</v>
      </c>
      <c r="K18" s="159">
        <v>23.707748616090328</v>
      </c>
      <c r="L18" s="159">
        <v>9.340523385093016</v>
      </c>
      <c r="M18" s="159">
        <v>100</v>
      </c>
    </row>
    <row r="19" spans="2:13" ht="14.25" customHeight="1">
      <c r="B19" s="160">
        <v>1991</v>
      </c>
      <c r="C19" s="24">
        <v>13050</v>
      </c>
      <c r="D19" s="24">
        <v>4436</v>
      </c>
      <c r="E19" s="24">
        <v>1824</v>
      </c>
      <c r="F19" s="24">
        <v>19310</v>
      </c>
      <c r="G19" s="74"/>
      <c r="I19" s="160">
        <v>1991</v>
      </c>
      <c r="J19" s="159">
        <v>67.58156395649922</v>
      </c>
      <c r="K19" s="159">
        <v>22.972553081305023</v>
      </c>
      <c r="L19" s="159">
        <v>9.445882962195753</v>
      </c>
      <c r="M19" s="159">
        <v>100</v>
      </c>
    </row>
    <row r="20" spans="2:13" ht="14.25" customHeight="1">
      <c r="B20" s="160" t="s">
        <v>116</v>
      </c>
      <c r="C20" s="24">
        <v>13069.237064415833</v>
      </c>
      <c r="D20" s="24">
        <v>4370.871723758306</v>
      </c>
      <c r="E20" s="24">
        <v>1723.5832523530914</v>
      </c>
      <c r="F20" s="24">
        <v>19163.692040527232</v>
      </c>
      <c r="G20" s="74"/>
      <c r="I20" s="160" t="s">
        <v>116</v>
      </c>
      <c r="J20" s="159">
        <v>68.19790798546079</v>
      </c>
      <c r="K20" s="159">
        <v>22.808087890970167</v>
      </c>
      <c r="L20" s="159">
        <v>8.994004123569042</v>
      </c>
      <c r="M20" s="159">
        <v>100</v>
      </c>
    </row>
    <row r="21" spans="2:21" ht="12.75" customHeight="1">
      <c r="B21" s="160" t="s">
        <v>117</v>
      </c>
      <c r="C21" s="24">
        <v>13279.62883226719</v>
      </c>
      <c r="D21" s="24">
        <v>4316.807303852017</v>
      </c>
      <c r="E21" s="24">
        <v>1833.3520580335373</v>
      </c>
      <c r="F21" s="24">
        <v>19429.788194152745</v>
      </c>
      <c r="G21" s="74"/>
      <c r="I21" s="160" t="s">
        <v>117</v>
      </c>
      <c r="J21" s="159">
        <v>68.3467503586251</v>
      </c>
      <c r="K21" s="159">
        <v>22.217469695069187</v>
      </c>
      <c r="L21" s="159">
        <v>9.435779946305702</v>
      </c>
      <c r="M21" s="159">
        <v>100</v>
      </c>
      <c r="N21" s="77"/>
      <c r="O21" s="77"/>
      <c r="P21" s="77"/>
      <c r="Q21" s="77"/>
      <c r="R21" s="77"/>
      <c r="S21" s="77"/>
      <c r="T21" s="77"/>
      <c r="U21" s="77"/>
    </row>
    <row r="22" spans="2:21" ht="12.75">
      <c r="B22" s="160" t="s">
        <v>118</v>
      </c>
      <c r="C22" s="24">
        <v>13428.903087100893</v>
      </c>
      <c r="D22" s="24">
        <v>4257.068486506428</v>
      </c>
      <c r="E22" s="24">
        <v>1869.2553386849982</v>
      </c>
      <c r="F22" s="24">
        <v>19555.226912292317</v>
      </c>
      <c r="G22" s="74"/>
      <c r="I22" s="160" t="s">
        <v>118</v>
      </c>
      <c r="J22" s="159">
        <v>68.6716812202243</v>
      </c>
      <c r="K22" s="159">
        <v>21.769466064494786</v>
      </c>
      <c r="L22" s="159">
        <v>9.558852715280914</v>
      </c>
      <c r="M22" s="159">
        <v>100</v>
      </c>
      <c r="N22" s="71"/>
      <c r="O22" s="71"/>
      <c r="P22" s="71"/>
      <c r="Q22" s="71"/>
      <c r="R22" s="71"/>
      <c r="S22" s="71"/>
      <c r="T22" s="71"/>
      <c r="U22" s="71"/>
    </row>
    <row r="23" spans="2:15" ht="12.75" customHeight="1">
      <c r="B23" s="160" t="s">
        <v>119</v>
      </c>
      <c r="C23" s="24">
        <v>13466.810344367057</v>
      </c>
      <c r="D23" s="24">
        <v>4245.264593146985</v>
      </c>
      <c r="E23" s="24">
        <v>1939.4969432078778</v>
      </c>
      <c r="F23" s="24">
        <v>19651.571880721924</v>
      </c>
      <c r="G23" s="78"/>
      <c r="I23" s="160" t="s">
        <v>119</v>
      </c>
      <c r="J23" s="159">
        <v>68.52790416006323</v>
      </c>
      <c r="K23" s="159">
        <v>21.602671882505057</v>
      </c>
      <c r="L23" s="159">
        <v>9.869423957431685</v>
      </c>
      <c r="M23" s="159">
        <v>100</v>
      </c>
      <c r="N23" s="62"/>
      <c r="O23" s="62"/>
    </row>
    <row r="24" spans="2:15" ht="12.75">
      <c r="B24" s="160" t="s">
        <v>120</v>
      </c>
      <c r="C24" s="24">
        <v>13522</v>
      </c>
      <c r="D24" s="24">
        <v>4218</v>
      </c>
      <c r="E24" s="24">
        <v>1995</v>
      </c>
      <c r="F24" s="24">
        <v>19735</v>
      </c>
      <c r="G24" s="78"/>
      <c r="I24" s="160" t="s">
        <v>120</v>
      </c>
      <c r="J24" s="159">
        <v>68.51786166708894</v>
      </c>
      <c r="K24" s="159">
        <v>21.37319483151761</v>
      </c>
      <c r="L24" s="159">
        <v>10.108943501393464</v>
      </c>
      <c r="M24" s="159">
        <v>100</v>
      </c>
      <c r="N24" s="62"/>
      <c r="O24" s="62"/>
    </row>
    <row r="25" spans="2:15" ht="12.75" customHeight="1">
      <c r="B25" s="160" t="s">
        <v>121</v>
      </c>
      <c r="C25" s="24">
        <v>13629.066999755412</v>
      </c>
      <c r="D25" s="24">
        <v>4169.959236437859</v>
      </c>
      <c r="E25" s="24">
        <v>2077.8527638067285</v>
      </c>
      <c r="F25" s="24">
        <v>19876.878999999997</v>
      </c>
      <c r="G25" s="55"/>
      <c r="I25" s="160" t="s">
        <v>121</v>
      </c>
      <c r="J25" s="159">
        <v>68.56743958523576</v>
      </c>
      <c r="K25" s="159">
        <v>20.978943607987247</v>
      </c>
      <c r="L25" s="159">
        <v>10.453616806777005</v>
      </c>
      <c r="M25" s="159">
        <v>100</v>
      </c>
      <c r="N25" s="62"/>
      <c r="O25" s="62"/>
    </row>
    <row r="26" spans="2:15" ht="12.75" customHeight="1">
      <c r="B26" s="160" t="s">
        <v>122</v>
      </c>
      <c r="C26" s="24">
        <v>13816.976407420418</v>
      </c>
      <c r="D26" s="24">
        <v>4148.307555392012</v>
      </c>
      <c r="E26" s="24">
        <v>2062.5790371875696</v>
      </c>
      <c r="F26" s="24">
        <v>20027.862999999998</v>
      </c>
      <c r="G26" s="55"/>
      <c r="I26" s="160" t="s">
        <v>122</v>
      </c>
      <c r="J26" s="159">
        <v>68.98877033171446</v>
      </c>
      <c r="K26" s="159">
        <v>20.712681904165272</v>
      </c>
      <c r="L26" s="159">
        <v>10.298547764120265</v>
      </c>
      <c r="M26" s="159">
        <v>100</v>
      </c>
      <c r="N26" s="62"/>
      <c r="O26" s="62"/>
    </row>
    <row r="27" spans="2:15" ht="12.75">
      <c r="B27" s="160" t="s">
        <v>51</v>
      </c>
      <c r="C27" s="24">
        <v>14090.518786362218</v>
      </c>
      <c r="D27" s="24">
        <v>4071.7432135674185</v>
      </c>
      <c r="E27" s="24">
        <v>2000.3960000703635</v>
      </c>
      <c r="F27" s="24">
        <v>20162.658</v>
      </c>
      <c r="G27" s="55"/>
      <c r="I27" s="160" t="s">
        <v>51</v>
      </c>
      <c r="J27" s="159">
        <v>69.88423245765621</v>
      </c>
      <c r="K27" s="159">
        <v>20.194476410637023</v>
      </c>
      <c r="L27" s="159">
        <v>9.92129113170676</v>
      </c>
      <c r="M27" s="159">
        <v>100</v>
      </c>
      <c r="N27" s="62"/>
      <c r="O27" s="62"/>
    </row>
    <row r="28" spans="2:15" ht="12.75">
      <c r="B28" s="160" t="s">
        <v>52</v>
      </c>
      <c r="C28" s="24">
        <v>14339.61120025954</v>
      </c>
      <c r="D28" s="24">
        <v>3952.886553335045</v>
      </c>
      <c r="E28" s="24">
        <v>2027.833246405415</v>
      </c>
      <c r="F28" s="24">
        <v>20320.331</v>
      </c>
      <c r="I28" s="160" t="s">
        <v>52</v>
      </c>
      <c r="J28" s="159">
        <v>70.56780325211996</v>
      </c>
      <c r="K28" s="159">
        <v>19.45286498204702</v>
      </c>
      <c r="L28" s="159">
        <v>9.979331765833024</v>
      </c>
      <c r="M28" s="159">
        <v>100</v>
      </c>
      <c r="N28" s="58"/>
      <c r="O28" s="58"/>
    </row>
    <row r="29" spans="2:15" ht="12.75">
      <c r="B29" s="160" t="s">
        <v>53</v>
      </c>
      <c r="C29" s="24">
        <v>14358.509913491469</v>
      </c>
      <c r="D29" s="24">
        <v>3983.270877464293</v>
      </c>
      <c r="E29" s="24">
        <v>2061.2432090442376</v>
      </c>
      <c r="F29" s="24">
        <v>20403.024</v>
      </c>
      <c r="I29" s="160" t="s">
        <v>53</v>
      </c>
      <c r="J29" s="159">
        <v>70.37442054418732</v>
      </c>
      <c r="K29" s="159">
        <v>19.522943645335577</v>
      </c>
      <c r="L29" s="159">
        <v>10.1026358104771</v>
      </c>
      <c r="M29" s="159">
        <v>100</v>
      </c>
      <c r="N29" s="54"/>
      <c r="O29" s="54"/>
    </row>
    <row r="30" spans="2:15" ht="12.75">
      <c r="B30" s="160" t="s">
        <v>54</v>
      </c>
      <c r="C30" s="24">
        <v>14558.972246671841</v>
      </c>
      <c r="D30" s="24">
        <v>3971.809925784059</v>
      </c>
      <c r="E30" s="24">
        <v>2130.864827544099</v>
      </c>
      <c r="F30" s="24">
        <v>20661.646999999997</v>
      </c>
      <c r="I30" s="160" t="s">
        <v>54</v>
      </c>
      <c r="J30" s="159">
        <v>70.46375464004319</v>
      </c>
      <c r="K30" s="159">
        <v>19.22310416872411</v>
      </c>
      <c r="L30" s="159">
        <v>10.313141191232718</v>
      </c>
      <c r="M30" s="159">
        <v>100</v>
      </c>
      <c r="N30" s="54"/>
      <c r="O30" s="54"/>
    </row>
    <row r="31" spans="2:15" ht="12.75">
      <c r="B31" s="160" t="s">
        <v>55</v>
      </c>
      <c r="C31" s="24">
        <v>14700.529756031054</v>
      </c>
      <c r="D31" s="24">
        <v>3804.209867778964</v>
      </c>
      <c r="E31" s="24">
        <v>2234.2713761899836</v>
      </c>
      <c r="F31" s="24">
        <v>20739.011000000002</v>
      </c>
      <c r="I31" s="160" t="s">
        <v>55</v>
      </c>
      <c r="J31" s="159">
        <v>70.88346573532871</v>
      </c>
      <c r="K31" s="159">
        <v>18.343255943009837</v>
      </c>
      <c r="L31" s="159">
        <v>10.773278321661449</v>
      </c>
      <c r="M31" s="159">
        <v>100</v>
      </c>
      <c r="N31" s="58"/>
      <c r="O31" s="58"/>
    </row>
    <row r="32" spans="2:15" ht="12.75">
      <c r="B32" s="160" t="s">
        <v>56</v>
      </c>
      <c r="C32" s="24">
        <v>14677.58169030241</v>
      </c>
      <c r="D32" s="24">
        <v>3797.0898249717634</v>
      </c>
      <c r="E32" s="24">
        <v>2283.148484725827</v>
      </c>
      <c r="F32" s="24">
        <v>20757.82</v>
      </c>
      <c r="I32" s="160" t="s">
        <v>56</v>
      </c>
      <c r="J32" s="159">
        <v>70.70868564378345</v>
      </c>
      <c r="K32" s="159">
        <v>18.292334286412366</v>
      </c>
      <c r="L32" s="159">
        <v>10.998980069804185</v>
      </c>
      <c r="M32" s="159">
        <v>100</v>
      </c>
      <c r="N32" s="58"/>
      <c r="O32" s="58"/>
    </row>
    <row r="33" spans="2:15" ht="12.75">
      <c r="B33" s="160">
        <v>2005</v>
      </c>
      <c r="C33" s="24">
        <v>14791.229620468253</v>
      </c>
      <c r="D33" s="24">
        <v>3695.741258735596</v>
      </c>
      <c r="E33" s="24">
        <v>2445.1671207961513</v>
      </c>
      <c r="F33" s="24">
        <v>20932.138000000003</v>
      </c>
      <c r="I33" s="160">
        <v>2005</v>
      </c>
      <c r="J33" s="159">
        <v>70.6627752046554</v>
      </c>
      <c r="K33" s="159">
        <v>17.655823111502492</v>
      </c>
      <c r="L33" s="159">
        <v>11.681401683842095</v>
      </c>
      <c r="M33" s="159">
        <v>100</v>
      </c>
      <c r="N33" s="58"/>
      <c r="O33" s="58"/>
    </row>
    <row r="34" spans="2:15" ht="12.75">
      <c r="B34" s="119">
        <v>2006</v>
      </c>
      <c r="C34" s="24">
        <v>14790.651258135007</v>
      </c>
      <c r="D34" s="24">
        <v>3736.507712044653</v>
      </c>
      <c r="E34" s="24">
        <v>2565.054029820339</v>
      </c>
      <c r="F34" s="24">
        <v>21092.213</v>
      </c>
      <c r="I34" s="119">
        <v>2006</v>
      </c>
      <c r="J34" s="159">
        <v>70.12375258174667</v>
      </c>
      <c r="K34" s="159">
        <v>17.71510515299961</v>
      </c>
      <c r="L34" s="159">
        <v>12.161142265253718</v>
      </c>
      <c r="M34" s="159">
        <v>100</v>
      </c>
      <c r="N34" s="58"/>
      <c r="O34" s="58"/>
    </row>
    <row r="35" spans="2:15" ht="12.75" customHeight="1">
      <c r="B35" s="119">
        <v>2007</v>
      </c>
      <c r="C35" s="24">
        <v>14732.650194436892</v>
      </c>
      <c r="D35" s="24">
        <v>3754.813455271049</v>
      </c>
      <c r="E35" s="24">
        <v>2690.9173502920585</v>
      </c>
      <c r="F35" s="24">
        <v>21178.381</v>
      </c>
      <c r="I35" s="119">
        <v>2007</v>
      </c>
      <c r="J35" s="159">
        <v>69.56457244978684</v>
      </c>
      <c r="K35" s="159">
        <v>17.72946409487604</v>
      </c>
      <c r="L35" s="159">
        <v>12.70596345533711</v>
      </c>
      <c r="M35" s="159">
        <v>100</v>
      </c>
      <c r="N35" s="58"/>
      <c r="O35" s="58"/>
    </row>
    <row r="36" spans="2:15" ht="12.75">
      <c r="B36" s="119">
        <v>2008</v>
      </c>
      <c r="C36" s="24">
        <v>14628.328280317708</v>
      </c>
      <c r="D36" s="24">
        <v>3796.9017675965524</v>
      </c>
      <c r="E36" s="24">
        <v>2982.0199520857395</v>
      </c>
      <c r="F36" s="24">
        <v>21407.25</v>
      </c>
      <c r="I36" s="119">
        <v>2008</v>
      </c>
      <c r="J36" s="159">
        <v>68.33352383102785</v>
      </c>
      <c r="K36" s="159">
        <v>17.736522755592393</v>
      </c>
      <c r="L36" s="159">
        <v>13.929953413379764</v>
      </c>
      <c r="M36" s="159">
        <v>100</v>
      </c>
      <c r="N36" s="58"/>
      <c r="O36" s="58"/>
    </row>
    <row r="37" spans="2:15" ht="12.75">
      <c r="B37" s="119" t="s">
        <v>61</v>
      </c>
      <c r="C37" s="24">
        <v>14621.205</v>
      </c>
      <c r="D37" s="24">
        <v>3841.92946631488</v>
      </c>
      <c r="E37" s="24">
        <v>3067.26853368512</v>
      </c>
      <c r="F37" s="24">
        <v>21530.403000000002</v>
      </c>
      <c r="I37" s="119" t="s">
        <v>61</v>
      </c>
      <c r="J37" s="159">
        <v>67.90957419607983</v>
      </c>
      <c r="K37" s="159">
        <v>17.844206010983072</v>
      </c>
      <c r="L37" s="159">
        <v>14.246219792937085</v>
      </c>
      <c r="M37" s="159">
        <v>100</v>
      </c>
      <c r="N37" s="58"/>
      <c r="O37" s="58"/>
    </row>
    <row r="38" spans="2:15" ht="12.75">
      <c r="B38" s="161" t="s">
        <v>62</v>
      </c>
      <c r="C38" s="162">
        <v>14524.621000000034</v>
      </c>
      <c r="D38" s="162">
        <v>3674.8859999999922</v>
      </c>
      <c r="E38" s="162">
        <v>3354.86</v>
      </c>
      <c r="F38" s="162">
        <v>21554.367000000027</v>
      </c>
      <c r="I38" s="161" t="s">
        <v>62</v>
      </c>
      <c r="J38" s="163">
        <v>67.38597797838376</v>
      </c>
      <c r="K38" s="163">
        <v>17.04938029495363</v>
      </c>
      <c r="L38" s="163">
        <v>15.56464172666261</v>
      </c>
      <c r="M38" s="163">
        <v>100</v>
      </c>
      <c r="N38" s="58"/>
      <c r="O38" s="58"/>
    </row>
    <row r="39" spans="2:26" s="5" customFormat="1" ht="12.75">
      <c r="B39" s="164" t="s">
        <v>130</v>
      </c>
      <c r="G39" s="2"/>
      <c r="H39" s="2"/>
      <c r="I39" s="90" t="s">
        <v>131</v>
      </c>
      <c r="J39" s="2"/>
      <c r="K39" s="2"/>
      <c r="L39" s="2"/>
      <c r="M39" s="2"/>
      <c r="N39" s="58"/>
      <c r="O39" s="8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2:15" ht="12.75">
      <c r="B40" s="90" t="s">
        <v>131</v>
      </c>
      <c r="I40" s="165" t="s">
        <v>132</v>
      </c>
      <c r="N40" s="58"/>
      <c r="O40" s="71"/>
    </row>
    <row r="41" spans="2:26" ht="12.75">
      <c r="B41" s="165" t="s">
        <v>132</v>
      </c>
      <c r="I41" s="165" t="s">
        <v>125</v>
      </c>
      <c r="N41" s="58"/>
      <c r="O41" s="58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2:15" ht="12.75">
      <c r="B42" s="165" t="s">
        <v>125</v>
      </c>
      <c r="N42" s="58"/>
      <c r="O42" s="58"/>
    </row>
    <row r="43" spans="14:15" ht="12.75">
      <c r="N43" s="58"/>
      <c r="O43" s="58"/>
    </row>
    <row r="44" spans="14:15" ht="12.75">
      <c r="N44" s="58"/>
      <c r="O44" s="58"/>
    </row>
    <row r="45" spans="14:15" ht="12.75">
      <c r="N45" s="58"/>
      <c r="O45" s="58"/>
    </row>
    <row r="46" spans="14:15" ht="12.75">
      <c r="N46" s="58"/>
      <c r="O46" s="58"/>
    </row>
    <row r="47" spans="14:15" ht="12.75">
      <c r="N47" s="58"/>
      <c r="O47" s="58"/>
    </row>
    <row r="48" spans="14:15" ht="12.75">
      <c r="N48" s="58"/>
      <c r="O48" s="58"/>
    </row>
    <row r="49" spans="14:15" ht="12.75">
      <c r="N49" s="58"/>
      <c r="O49" s="58"/>
    </row>
    <row r="50" spans="14:15" ht="12.75">
      <c r="N50" s="58"/>
      <c r="O50" s="58"/>
    </row>
    <row r="51" spans="14:15" ht="12.75">
      <c r="N51" s="58"/>
      <c r="O51" s="58"/>
    </row>
    <row r="52" spans="14:15" ht="12.75">
      <c r="N52" s="58"/>
      <c r="O52" s="58"/>
    </row>
    <row r="53" spans="14:15" ht="12.75">
      <c r="N53" s="58"/>
      <c r="O53" s="58"/>
    </row>
    <row r="54" spans="14:15" ht="12.75">
      <c r="N54" s="54"/>
      <c r="O54" s="54"/>
    </row>
    <row r="55" spans="14:15" ht="12.75">
      <c r="N55" s="54"/>
      <c r="O55" s="54"/>
    </row>
    <row r="56" spans="14:15" ht="12.75">
      <c r="N56" s="54"/>
      <c r="O56" s="54"/>
    </row>
    <row r="57" spans="14:15" ht="12.75">
      <c r="N57" s="58"/>
      <c r="O57" s="58"/>
    </row>
    <row r="58" spans="14:15" ht="12.75">
      <c r="N58" s="58"/>
      <c r="O58" s="58"/>
    </row>
    <row r="59" spans="14:15" ht="12.75">
      <c r="N59" s="62"/>
      <c r="O59" s="62"/>
    </row>
    <row r="60" spans="14:15" ht="12.75">
      <c r="N60" s="62"/>
      <c r="O60" s="62"/>
    </row>
    <row r="61" spans="14:15" ht="12.75">
      <c r="N61" s="62"/>
      <c r="O61" s="62"/>
    </row>
    <row r="62" spans="14:15" ht="12.75">
      <c r="N62" s="62"/>
      <c r="O62" s="62"/>
    </row>
    <row r="63" spans="14:15" ht="12.75">
      <c r="N63" s="62"/>
      <c r="O63" s="62"/>
    </row>
    <row r="64" spans="14:15" ht="12.75">
      <c r="N64" s="62"/>
      <c r="O64" s="62"/>
    </row>
    <row r="65" spans="14:15" ht="12.75">
      <c r="N65" s="62"/>
      <c r="O65" s="62"/>
    </row>
    <row r="66" spans="14:15" ht="12.75">
      <c r="N66" s="62"/>
      <c r="O66" s="62"/>
    </row>
    <row r="67" spans="14:15" ht="12.75">
      <c r="N67" s="62"/>
      <c r="O67" s="62"/>
    </row>
    <row r="68" spans="14:15" ht="12.75">
      <c r="N68" s="62"/>
      <c r="O68" s="62"/>
    </row>
    <row r="69" spans="14:15" ht="12.75">
      <c r="N69" s="62"/>
      <c r="O69" s="62"/>
    </row>
    <row r="70" spans="14:15" ht="12.75" customHeight="1">
      <c r="N70" s="62"/>
      <c r="O70" s="62"/>
    </row>
    <row r="71" spans="14:15" ht="12.75" customHeight="1">
      <c r="N71" s="62"/>
      <c r="O71" s="62"/>
    </row>
    <row r="72" spans="14:15" ht="12.75" customHeight="1">
      <c r="N72" s="62"/>
      <c r="O72" s="62"/>
    </row>
    <row r="73" spans="14:15" ht="12.75" customHeight="1">
      <c r="N73" s="62"/>
      <c r="O73" s="62"/>
    </row>
    <row r="74" spans="14:15" ht="12.75" customHeight="1">
      <c r="N74" s="62"/>
      <c r="O74" s="62"/>
    </row>
    <row r="75" spans="14:15" ht="12.75">
      <c r="N75" s="62"/>
      <c r="O75" s="62"/>
    </row>
    <row r="76" spans="2:26" s="1" customFormat="1" ht="12.75">
      <c r="B76" s="151"/>
      <c r="C76" s="2"/>
      <c r="D76" s="2"/>
      <c r="E76" s="2"/>
      <c r="F76" s="2"/>
      <c r="G76" s="2"/>
      <c r="H76" s="2"/>
      <c r="I76" s="151"/>
      <c r="J76" s="2"/>
      <c r="K76" s="2"/>
      <c r="L76" s="2"/>
      <c r="M76" s="2"/>
      <c r="N76" s="62"/>
      <c r="O76" s="6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 s="1" customFormat="1" ht="12.75">
      <c r="B77" s="151"/>
      <c r="C77" s="2"/>
      <c r="D77" s="2"/>
      <c r="E77" s="2"/>
      <c r="F77" s="2"/>
      <c r="G77" s="2"/>
      <c r="H77" s="2"/>
      <c r="I77" s="151"/>
      <c r="J77" s="2"/>
      <c r="K77" s="2"/>
      <c r="L77" s="2"/>
      <c r="M77" s="2"/>
      <c r="N77" s="55"/>
      <c r="O77" s="55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15" s="1" customFormat="1" ht="12.75">
      <c r="B78" s="151"/>
      <c r="C78" s="2"/>
      <c r="D78" s="2"/>
      <c r="E78" s="2"/>
      <c r="F78" s="2"/>
      <c r="G78" s="2"/>
      <c r="H78" s="2"/>
      <c r="I78" s="151"/>
      <c r="J78" s="2"/>
      <c r="K78" s="2"/>
      <c r="L78" s="2"/>
      <c r="M78" s="2"/>
      <c r="N78" s="84"/>
      <c r="O78" s="84"/>
    </row>
    <row r="79" spans="2:26" s="85" customFormat="1" ht="12.75" customHeight="1">
      <c r="B79" s="151"/>
      <c r="C79" s="2"/>
      <c r="D79" s="2"/>
      <c r="E79" s="2"/>
      <c r="F79" s="2"/>
      <c r="G79" s="2"/>
      <c r="H79" s="2"/>
      <c r="I79" s="151"/>
      <c r="J79" s="2"/>
      <c r="K79" s="2"/>
      <c r="L79" s="2"/>
      <c r="M79" s="2"/>
      <c r="N79" s="84"/>
      <c r="O79" s="84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4:26" ht="12.75">
      <c r="N80" s="84"/>
      <c r="O80" s="8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4:26" ht="12.75">
      <c r="N81" s="86"/>
      <c r="O81" s="86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</row>
    <row r="82" spans="14:15" ht="12.75">
      <c r="N82" s="85"/>
      <c r="O82" s="85"/>
    </row>
  </sheetData>
  <printOptions/>
  <pageMargins left="0.75" right="0.75" top="1" bottom="1" header="0.5" footer="0.5"/>
  <pageSetup horizontalDpi="600" verticalDpi="600" orientation="portrait" paperSize="9" scale="58" r:id="rId1"/>
  <rowBreaks count="1" manualBreakCount="1">
    <brk id="75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">
    <tabColor indexed="46"/>
    <pageSetUpPr fitToPage="1"/>
  </sheetPr>
  <dimension ref="A2:P42"/>
  <sheetViews>
    <sheetView workbookViewId="0" topLeftCell="A1">
      <selection activeCell="H35" sqref="H35"/>
    </sheetView>
  </sheetViews>
  <sheetFormatPr defaultColWidth="9.140625" defaultRowHeight="12.75"/>
  <cols>
    <col min="1" max="1" width="22.7109375" style="2" customWidth="1"/>
    <col min="2" max="2" width="8.8515625" style="2" customWidth="1"/>
    <col min="3" max="3" width="10.7109375" style="2" customWidth="1"/>
    <col min="4" max="4" width="9.421875" style="2" customWidth="1"/>
    <col min="5" max="5" width="4.00390625" style="2" customWidth="1"/>
    <col min="6" max="6" width="8.8515625" style="2" customWidth="1"/>
    <col min="7" max="7" width="11.00390625" style="2" customWidth="1"/>
    <col min="8" max="8" width="8.28125" style="2" customWidth="1"/>
    <col min="9" max="9" width="2.28125" style="2" customWidth="1"/>
    <col min="10" max="10" width="8.421875" style="2" customWidth="1"/>
    <col min="11" max="11" width="4.140625" style="2" customWidth="1"/>
    <col min="12" max="12" width="8.421875" style="2" customWidth="1"/>
    <col min="13" max="13" width="9.8515625" style="2" customWidth="1"/>
    <col min="14" max="14" width="24.421875" style="2" customWidth="1"/>
    <col min="15" max="16384" width="9.140625" style="2" customWidth="1"/>
  </cols>
  <sheetData>
    <row r="2" ht="15.75">
      <c r="A2" s="53" t="s">
        <v>28</v>
      </c>
    </row>
    <row r="3" ht="12.75">
      <c r="A3" s="1"/>
    </row>
    <row r="4" spans="1:14" ht="12.75">
      <c r="A4" s="3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3"/>
    </row>
    <row r="5" spans="1:12" ht="12.75">
      <c r="A5" s="5"/>
      <c r="B5" s="319" t="s">
        <v>1</v>
      </c>
      <c r="C5" s="319"/>
      <c r="D5" s="319"/>
      <c r="E5" s="6"/>
      <c r="F5" s="319" t="s">
        <v>2</v>
      </c>
      <c r="G5" s="319"/>
      <c r="H5" s="319"/>
      <c r="I5" s="6"/>
      <c r="J5" s="5"/>
      <c r="K5" s="5"/>
      <c r="L5" s="5"/>
    </row>
    <row r="6" spans="1:16" ht="44.25" customHeight="1">
      <c r="A6" s="4"/>
      <c r="B6" s="7" t="s">
        <v>3</v>
      </c>
      <c r="C6" s="7" t="s">
        <v>27</v>
      </c>
      <c r="D6" s="7" t="s">
        <v>4</v>
      </c>
      <c r="E6" s="8"/>
      <c r="F6" s="7" t="s">
        <v>5</v>
      </c>
      <c r="G6" s="7" t="s">
        <v>6</v>
      </c>
      <c r="H6" s="7" t="s">
        <v>7</v>
      </c>
      <c r="I6" s="8"/>
      <c r="J6" s="8" t="s">
        <v>8</v>
      </c>
      <c r="K6" s="8"/>
      <c r="L6" s="9" t="s">
        <v>9</v>
      </c>
      <c r="M6" s="177" t="s">
        <v>137</v>
      </c>
      <c r="N6" s="5"/>
      <c r="O6" s="5"/>
      <c r="P6" s="5"/>
    </row>
    <row r="7" spans="1:16" ht="12.75">
      <c r="A7" s="5"/>
      <c r="B7" s="10"/>
      <c r="C7" s="10"/>
      <c r="D7" s="10"/>
      <c r="E7" s="10"/>
      <c r="F7" s="10"/>
      <c r="G7" s="10"/>
      <c r="H7" s="10"/>
      <c r="I7" s="10"/>
      <c r="J7" s="10"/>
      <c r="K7" s="10"/>
      <c r="L7" s="11" t="s">
        <v>10</v>
      </c>
      <c r="M7" s="127"/>
      <c r="N7" s="5"/>
      <c r="O7" s="5"/>
      <c r="P7" s="5"/>
    </row>
    <row r="8" spans="1:16" ht="12.75">
      <c r="A8" s="12" t="s">
        <v>11</v>
      </c>
      <c r="B8" s="24">
        <v>322.222606936326</v>
      </c>
      <c r="C8" s="24">
        <v>384.1827350124997</v>
      </c>
      <c r="D8" s="24">
        <v>706.405341948825</v>
      </c>
      <c r="E8" s="13"/>
      <c r="F8" s="24">
        <v>119.88250809728073</v>
      </c>
      <c r="G8" s="24">
        <v>151.07714639928062</v>
      </c>
      <c r="H8" s="24">
        <v>270.9596544965612</v>
      </c>
      <c r="I8" s="13"/>
      <c r="J8" s="24">
        <v>135.37264472671998</v>
      </c>
      <c r="L8" s="24">
        <v>1112.7376411721068</v>
      </c>
      <c r="M8" s="178">
        <v>948</v>
      </c>
      <c r="N8" s="67"/>
      <c r="O8" s="68"/>
      <c r="P8" s="5"/>
    </row>
    <row r="9" spans="1:16" ht="12.75" customHeight="1">
      <c r="A9" s="12" t="s">
        <v>12</v>
      </c>
      <c r="B9" s="24">
        <v>914.1442090682611</v>
      </c>
      <c r="C9" s="24">
        <v>1084.739593869378</v>
      </c>
      <c r="D9" s="24">
        <v>1998.8838029376388</v>
      </c>
      <c r="E9" s="13"/>
      <c r="F9" s="24">
        <v>157.51083559453437</v>
      </c>
      <c r="G9" s="24">
        <v>422.29662945179916</v>
      </c>
      <c r="H9" s="24">
        <v>579.8074650463336</v>
      </c>
      <c r="I9" s="13"/>
      <c r="J9" s="24">
        <v>398.3085139662072</v>
      </c>
      <c r="L9" s="24">
        <v>2976.999781950184</v>
      </c>
      <c r="M9" s="178">
        <v>2482</v>
      </c>
      <c r="N9" s="67"/>
      <c r="O9" s="68"/>
      <c r="P9" s="5"/>
    </row>
    <row r="10" spans="1:16" ht="12.75">
      <c r="A10" s="12" t="s">
        <v>13</v>
      </c>
      <c r="B10" s="24">
        <v>738.333706330925</v>
      </c>
      <c r="C10" s="24">
        <v>755.1572163990388</v>
      </c>
      <c r="D10" s="24">
        <v>1493.4909227299613</v>
      </c>
      <c r="E10" s="13"/>
      <c r="F10" s="24">
        <v>243.5373746236389</v>
      </c>
      <c r="G10" s="24">
        <v>164.537386012723</v>
      </c>
      <c r="H10" s="24">
        <v>408.07476063636193</v>
      </c>
      <c r="I10" s="13"/>
      <c r="J10" s="24">
        <v>313.03662620543344</v>
      </c>
      <c r="L10" s="24">
        <v>2214.6023095717555</v>
      </c>
      <c r="M10" s="178">
        <v>1984</v>
      </c>
      <c r="N10" s="67"/>
      <c r="O10" s="68"/>
      <c r="P10" s="5"/>
    </row>
    <row r="11" spans="1:16" ht="12.75">
      <c r="A11" s="1" t="s">
        <v>14</v>
      </c>
      <c r="B11" s="25">
        <v>1974.7005223355093</v>
      </c>
      <c r="C11" s="25">
        <v>2224.079545280915</v>
      </c>
      <c r="D11" s="25">
        <v>4198.780067616423</v>
      </c>
      <c r="E11" s="14"/>
      <c r="F11" s="25">
        <v>520.9307183154541</v>
      </c>
      <c r="G11" s="25">
        <v>737.9111618638029</v>
      </c>
      <c r="H11" s="25">
        <v>1258.8418801792589</v>
      </c>
      <c r="I11" s="14"/>
      <c r="J11" s="25">
        <v>846.7177848983607</v>
      </c>
      <c r="L11" s="25">
        <v>6304.339732694039</v>
      </c>
      <c r="M11" s="178">
        <v>5414</v>
      </c>
      <c r="N11" s="67"/>
      <c r="O11" s="68"/>
      <c r="P11" s="5"/>
    </row>
    <row r="12" spans="1:16" ht="12.75" customHeight="1">
      <c r="A12" s="1"/>
      <c r="B12" s="25"/>
      <c r="C12" s="25"/>
      <c r="D12" s="25"/>
      <c r="E12" s="14"/>
      <c r="F12" s="25"/>
      <c r="G12" s="25"/>
      <c r="H12" s="25"/>
      <c r="I12" s="14"/>
      <c r="J12" s="25"/>
      <c r="L12" s="25"/>
      <c r="M12" s="179"/>
      <c r="N12" s="67"/>
      <c r="O12" s="68"/>
      <c r="P12" s="5"/>
    </row>
    <row r="13" spans="1:16" ht="12.75">
      <c r="A13" s="12" t="s">
        <v>15</v>
      </c>
      <c r="B13" s="24">
        <v>600.1742290977927</v>
      </c>
      <c r="C13" s="24">
        <v>734.2826457151847</v>
      </c>
      <c r="D13" s="24">
        <v>1334.4568748129764</v>
      </c>
      <c r="E13" s="13"/>
      <c r="F13" s="24">
        <v>154.36596131778666</v>
      </c>
      <c r="G13" s="24">
        <v>100.60795421647427</v>
      </c>
      <c r="H13" s="24">
        <v>254.97391553426095</v>
      </c>
      <c r="I13" s="13"/>
      <c r="J13" s="24">
        <v>268.81415631051095</v>
      </c>
      <c r="L13" s="24">
        <v>1858.2449466577468</v>
      </c>
      <c r="M13" s="178">
        <v>1564</v>
      </c>
      <c r="N13" s="67"/>
      <c r="O13" s="68"/>
      <c r="P13" s="5"/>
    </row>
    <row r="14" spans="1:16" ht="12.75">
      <c r="A14" s="12" t="s">
        <v>16</v>
      </c>
      <c r="B14" s="24">
        <v>761.5689552836997</v>
      </c>
      <c r="C14" s="24">
        <v>763.6555139984989</v>
      </c>
      <c r="D14" s="24">
        <v>1525.2244692821996</v>
      </c>
      <c r="E14" s="13"/>
      <c r="F14" s="24">
        <v>200.09443642454642</v>
      </c>
      <c r="G14" s="24">
        <v>190.07611269462268</v>
      </c>
      <c r="H14" s="24">
        <v>390.1705491191688</v>
      </c>
      <c r="I14" s="13"/>
      <c r="J14" s="24">
        <v>323.28325679236855</v>
      </c>
      <c r="L14" s="24">
        <v>2238.678275193735</v>
      </c>
      <c r="M14" s="178">
        <v>1867</v>
      </c>
      <c r="N14" s="67"/>
      <c r="O14" s="68"/>
      <c r="P14" s="5"/>
    </row>
    <row r="15" spans="1:16" ht="12.75">
      <c r="A15" s="1" t="s">
        <v>17</v>
      </c>
      <c r="B15" s="25">
        <v>1361.7431843814904</v>
      </c>
      <c r="C15" s="25">
        <v>1497.9381597136814</v>
      </c>
      <c r="D15" s="25">
        <v>2859.681344095174</v>
      </c>
      <c r="E15" s="14"/>
      <c r="F15" s="25">
        <v>354.46039774233316</v>
      </c>
      <c r="G15" s="25">
        <v>290.68406691109703</v>
      </c>
      <c r="H15" s="25">
        <v>645.1444646534286</v>
      </c>
      <c r="I15" s="14"/>
      <c r="J15" s="25">
        <v>592.0974131028798</v>
      </c>
      <c r="L15" s="25">
        <v>4096.923221851484</v>
      </c>
      <c r="M15" s="178">
        <v>3431</v>
      </c>
      <c r="N15" s="67"/>
      <c r="O15" s="68"/>
      <c r="P15" s="5"/>
    </row>
    <row r="16" spans="1:16" ht="12.75">
      <c r="A16" s="1"/>
      <c r="B16" s="25"/>
      <c r="C16" s="25"/>
      <c r="D16" s="25"/>
      <c r="E16" s="14"/>
      <c r="F16" s="25"/>
      <c r="G16" s="25"/>
      <c r="H16" s="25"/>
      <c r="I16" s="14"/>
      <c r="J16" s="25"/>
      <c r="L16" s="25"/>
      <c r="M16" s="179"/>
      <c r="N16" s="67"/>
      <c r="O16" s="68"/>
      <c r="P16" s="5"/>
    </row>
    <row r="17" spans="1:16" ht="12.75">
      <c r="A17" s="12" t="s">
        <v>18</v>
      </c>
      <c r="B17" s="24">
        <v>837.4026815518672</v>
      </c>
      <c r="C17" s="24">
        <v>848.0778242944475</v>
      </c>
      <c r="D17" s="24">
        <v>1685.4805058463126</v>
      </c>
      <c r="E17" s="13"/>
      <c r="F17" s="24">
        <v>177.54401464249196</v>
      </c>
      <c r="G17" s="24">
        <v>223.5522668876903</v>
      </c>
      <c r="H17" s="24">
        <v>401.09628153018224</v>
      </c>
      <c r="I17" s="13"/>
      <c r="J17" s="24">
        <v>305.28211140686125</v>
      </c>
      <c r="L17" s="24">
        <v>2391.858898783354</v>
      </c>
      <c r="M17" s="178">
        <v>1977</v>
      </c>
      <c r="N17" s="67"/>
      <c r="O17" s="68"/>
      <c r="P17" s="5"/>
    </row>
    <row r="18" spans="1:16" ht="12.75">
      <c r="A18" s="12" t="s">
        <v>19</v>
      </c>
      <c r="B18" s="24">
        <v>667.5057852051814</v>
      </c>
      <c r="C18" s="24">
        <v>949.3375805928724</v>
      </c>
      <c r="D18" s="24">
        <v>1616.8433657980527</v>
      </c>
      <c r="E18" s="13"/>
      <c r="F18" s="24">
        <v>456.61927543602565</v>
      </c>
      <c r="G18" s="24">
        <v>254.12562968358029</v>
      </c>
      <c r="H18" s="24">
        <v>710.7449051196057</v>
      </c>
      <c r="I18" s="13"/>
      <c r="J18" s="24">
        <v>697.0871078270801</v>
      </c>
      <c r="L18" s="24">
        <v>3024.675378744738</v>
      </c>
      <c r="M18" s="178">
        <v>1897</v>
      </c>
      <c r="N18" s="67"/>
      <c r="O18" s="68"/>
      <c r="P18" s="5"/>
    </row>
    <row r="19" spans="1:16" ht="12.75">
      <c r="A19" s="12" t="s">
        <v>20</v>
      </c>
      <c r="B19" s="24">
        <v>1144.8492676247413</v>
      </c>
      <c r="C19" s="24">
        <v>1360.5787452298239</v>
      </c>
      <c r="D19" s="24">
        <v>2505.428012854566</v>
      </c>
      <c r="E19" s="13"/>
      <c r="F19" s="24">
        <v>141.82820821272531</v>
      </c>
      <c r="G19" s="24">
        <v>264.84660224060656</v>
      </c>
      <c r="H19" s="24">
        <v>406.6748104533321</v>
      </c>
      <c r="I19" s="13"/>
      <c r="J19" s="24">
        <v>549.97730905803</v>
      </c>
      <c r="L19" s="24">
        <v>3462.0801323659266</v>
      </c>
      <c r="M19" s="178">
        <v>2648</v>
      </c>
      <c r="N19" s="67"/>
      <c r="O19" s="68"/>
      <c r="P19" s="5"/>
    </row>
    <row r="20" spans="1:16" ht="12.75">
      <c r="A20" s="12" t="s">
        <v>21</v>
      </c>
      <c r="B20" s="24">
        <v>841.8883823835995</v>
      </c>
      <c r="C20" s="24">
        <v>816.519321405867</v>
      </c>
      <c r="D20" s="24">
        <v>1658.4077037894676</v>
      </c>
      <c r="E20" s="13"/>
      <c r="F20" s="24">
        <v>93.75112639534048</v>
      </c>
      <c r="G20" s="24">
        <v>158.63253166885187</v>
      </c>
      <c r="H20" s="24">
        <v>252.38365806419236</v>
      </c>
      <c r="I20" s="13"/>
      <c r="J20" s="24">
        <v>363.69827370678826</v>
      </c>
      <c r="L20" s="24">
        <v>2274.489635560443</v>
      </c>
      <c r="M20" s="178">
        <v>1675</v>
      </c>
      <c r="N20" s="67"/>
      <c r="O20" s="68"/>
      <c r="P20" s="5"/>
    </row>
    <row r="21" spans="1:16" ht="12.75">
      <c r="A21" s="1" t="s">
        <v>22</v>
      </c>
      <c r="B21" s="25">
        <v>3491.646116765384</v>
      </c>
      <c r="C21" s="25">
        <v>3974.5134715230097</v>
      </c>
      <c r="D21" s="25">
        <v>7466.159588288395</v>
      </c>
      <c r="E21" s="14"/>
      <c r="F21" s="25">
        <v>869.7426246865823</v>
      </c>
      <c r="G21" s="25">
        <v>901.1570304807294</v>
      </c>
      <c r="H21" s="25">
        <v>1770.8996551673129</v>
      </c>
      <c r="I21" s="14"/>
      <c r="J21" s="25">
        <v>1916.0448019987593</v>
      </c>
      <c r="L21" s="25">
        <v>11153.104045454493</v>
      </c>
      <c r="M21" s="178">
        <v>8197</v>
      </c>
      <c r="N21" s="5"/>
      <c r="O21" s="5"/>
      <c r="P21" s="5"/>
    </row>
    <row r="22" spans="1:16" ht="12.75">
      <c r="A22" s="1"/>
      <c r="B22" s="25"/>
      <c r="C22" s="25"/>
      <c r="D22" s="25"/>
      <c r="E22" s="14"/>
      <c r="F22" s="25"/>
      <c r="G22" s="25"/>
      <c r="H22" s="25"/>
      <c r="I22" s="14"/>
      <c r="J22" s="25"/>
      <c r="L22" s="25"/>
      <c r="M22" s="179"/>
      <c r="N22" s="5"/>
      <c r="O22" s="5"/>
      <c r="P22" s="5"/>
    </row>
    <row r="23" spans="1:13" ht="12.75">
      <c r="A23" s="15" t="s">
        <v>23</v>
      </c>
      <c r="B23" s="26">
        <v>6828.089823482385</v>
      </c>
      <c r="C23" s="26">
        <v>7696.531176517592</v>
      </c>
      <c r="D23" s="26">
        <v>14524.621000000034</v>
      </c>
      <c r="E23" s="16"/>
      <c r="F23" s="26">
        <v>1745.1337407443682</v>
      </c>
      <c r="G23" s="26">
        <v>1929.7522592556318</v>
      </c>
      <c r="H23" s="26">
        <v>3674.8859999999922</v>
      </c>
      <c r="I23" s="16"/>
      <c r="J23" s="26">
        <v>3354.86</v>
      </c>
      <c r="K23" s="4"/>
      <c r="L23" s="26">
        <v>21554.367000000013</v>
      </c>
      <c r="M23" s="180">
        <v>17042</v>
      </c>
    </row>
    <row r="24" ht="12.75">
      <c r="L24" s="17" t="s">
        <v>24</v>
      </c>
    </row>
    <row r="25" spans="1:12" ht="12.75">
      <c r="A25" s="12" t="s">
        <v>11</v>
      </c>
      <c r="B25" s="18">
        <v>28.957644193370818</v>
      </c>
      <c r="C25" s="18">
        <v>34.525904471769216</v>
      </c>
      <c r="D25" s="18">
        <v>63.48354866513998</v>
      </c>
      <c r="E25" s="18"/>
      <c r="F25" s="18">
        <v>10.773654423247693</v>
      </c>
      <c r="G25" s="18">
        <v>13.57706801759154</v>
      </c>
      <c r="H25" s="18">
        <v>24.35072244083922</v>
      </c>
      <c r="I25" s="18"/>
      <c r="J25" s="18">
        <v>12.165728894020756</v>
      </c>
      <c r="L25" s="18">
        <v>100</v>
      </c>
    </row>
    <row r="26" spans="1:12" ht="12.75">
      <c r="A26" s="12" t="s">
        <v>12</v>
      </c>
      <c r="B26" s="18">
        <v>30.70689539887773</v>
      </c>
      <c r="C26" s="18">
        <v>36.437342066541326</v>
      </c>
      <c r="D26" s="18">
        <v>67.14423746541904</v>
      </c>
      <c r="E26" s="18"/>
      <c r="F26" s="18">
        <v>5.29092533192433</v>
      </c>
      <c r="G26" s="18">
        <v>14.185309384710788</v>
      </c>
      <c r="H26" s="18">
        <v>19.476234716635123</v>
      </c>
      <c r="I26" s="18"/>
      <c r="J26" s="18">
        <v>13.379527817945682</v>
      </c>
      <c r="L26" s="18">
        <v>100</v>
      </c>
    </row>
    <row r="27" spans="1:12" ht="12.75">
      <c r="A27" s="12" t="s">
        <v>13</v>
      </c>
      <c r="B27" s="18">
        <v>33.339336057754714</v>
      </c>
      <c r="C27" s="18">
        <v>34.09899886472465</v>
      </c>
      <c r="D27" s="18">
        <v>67.43833492247924</v>
      </c>
      <c r="E27" s="18"/>
      <c r="F27" s="18">
        <v>10.996889760795584</v>
      </c>
      <c r="G27" s="18">
        <v>7.429658377107902</v>
      </c>
      <c r="H27" s="18">
        <v>18.426548137903488</v>
      </c>
      <c r="I27" s="18"/>
      <c r="J27" s="18">
        <v>14.135116939617312</v>
      </c>
      <c r="L27" s="18">
        <v>100</v>
      </c>
    </row>
    <row r="28" spans="1:12" ht="12.75">
      <c r="A28" s="1" t="s">
        <v>14</v>
      </c>
      <c r="B28" s="19">
        <v>31.322876083197038</v>
      </c>
      <c r="C28" s="19">
        <v>35.27854842192169</v>
      </c>
      <c r="D28" s="19">
        <v>66.60142450511871</v>
      </c>
      <c r="E28" s="19"/>
      <c r="F28" s="19">
        <v>8.263049588110384</v>
      </c>
      <c r="G28" s="19">
        <v>11.704812766308054</v>
      </c>
      <c r="H28" s="19">
        <v>19.967862354418468</v>
      </c>
      <c r="I28" s="19"/>
      <c r="J28" s="19">
        <v>13.43071314046288</v>
      </c>
      <c r="L28" s="19">
        <v>100</v>
      </c>
    </row>
    <row r="29" spans="1:12" ht="12.75">
      <c r="A29" s="1"/>
      <c r="B29" s="19"/>
      <c r="C29" s="19"/>
      <c r="D29" s="19"/>
      <c r="E29" s="19"/>
      <c r="F29" s="19"/>
      <c r="G29" s="19"/>
      <c r="H29" s="19"/>
      <c r="I29" s="19"/>
      <c r="J29" s="19"/>
      <c r="L29" s="19"/>
    </row>
    <row r="30" spans="1:12" ht="12.75" customHeight="1">
      <c r="A30" s="12" t="s">
        <v>15</v>
      </c>
      <c r="B30" s="18">
        <v>32.297907236463665</v>
      </c>
      <c r="C30" s="18">
        <v>39.51484690088198</v>
      </c>
      <c r="D30" s="18">
        <v>71.81275413734559</v>
      </c>
      <c r="E30" s="18"/>
      <c r="F30" s="18">
        <v>8.3070836057125</v>
      </c>
      <c r="G30" s="18">
        <v>5.414138453459996</v>
      </c>
      <c r="H30" s="18">
        <v>13.721222059172497</v>
      </c>
      <c r="I30" s="18"/>
      <c r="J30" s="18">
        <v>14.466023803481995</v>
      </c>
      <c r="L30" s="18">
        <v>100</v>
      </c>
    </row>
    <row r="31" spans="1:12" ht="12.75">
      <c r="A31" s="12" t="s">
        <v>16</v>
      </c>
      <c r="B31" s="18">
        <v>34.01868699591475</v>
      </c>
      <c r="C31" s="18">
        <v>34.11189193464668</v>
      </c>
      <c r="D31" s="18">
        <v>68.13057893056147</v>
      </c>
      <c r="E31" s="18"/>
      <c r="F31" s="18">
        <v>8.93806129454802</v>
      </c>
      <c r="G31" s="18">
        <v>8.490550643243882</v>
      </c>
      <c r="H31" s="18">
        <v>17.42861193779189</v>
      </c>
      <c r="I31" s="18"/>
      <c r="J31" s="18">
        <v>14.440809131646738</v>
      </c>
      <c r="L31" s="18">
        <v>100</v>
      </c>
    </row>
    <row r="32" spans="1:12" ht="12.75">
      <c r="A32" s="1" t="s">
        <v>17</v>
      </c>
      <c r="B32" s="19">
        <v>33.23819145837179</v>
      </c>
      <c r="C32" s="19">
        <v>36.56251480926539</v>
      </c>
      <c r="D32" s="19">
        <v>69.80070626763722</v>
      </c>
      <c r="E32" s="19"/>
      <c r="F32" s="19">
        <v>8.651868208117046</v>
      </c>
      <c r="G32" s="19">
        <v>7.095179752471194</v>
      </c>
      <c r="H32" s="19">
        <v>15.747047960588201</v>
      </c>
      <c r="I32" s="19"/>
      <c r="J32" s="19">
        <v>14.452245771774527</v>
      </c>
      <c r="L32" s="19">
        <v>100</v>
      </c>
    </row>
    <row r="33" spans="1:12" ht="12.75">
      <c r="A33" s="1"/>
      <c r="B33" s="19"/>
      <c r="C33" s="19"/>
      <c r="D33" s="19"/>
      <c r="E33" s="19"/>
      <c r="F33" s="19"/>
      <c r="G33" s="19"/>
      <c r="H33" s="19"/>
      <c r="I33" s="19"/>
      <c r="J33" s="19"/>
      <c r="L33" s="19"/>
    </row>
    <row r="34" spans="1:12" ht="12.75">
      <c r="A34" s="12" t="s">
        <v>18</v>
      </c>
      <c r="B34" s="18">
        <v>35.01053853878343</v>
      </c>
      <c r="C34" s="18">
        <v>35.45685009788127</v>
      </c>
      <c r="D34" s="18">
        <v>70.46738863666461</v>
      </c>
      <c r="E34" s="18"/>
      <c r="F34" s="18">
        <v>7.42284650372987</v>
      </c>
      <c r="G34" s="18">
        <v>9.346381887384856</v>
      </c>
      <c r="H34" s="18">
        <v>16.769228391114726</v>
      </c>
      <c r="I34" s="18"/>
      <c r="J34" s="18">
        <v>12.763382972220747</v>
      </c>
      <c r="L34" s="18">
        <v>100</v>
      </c>
    </row>
    <row r="35" spans="1:12" ht="12.75">
      <c r="A35" s="12" t="s">
        <v>19</v>
      </c>
      <c r="B35" s="18">
        <v>22.068675200516928</v>
      </c>
      <c r="C35" s="18">
        <v>31.386428681376525</v>
      </c>
      <c r="D35" s="18">
        <v>53.455103881893415</v>
      </c>
      <c r="E35" s="18"/>
      <c r="F35" s="18">
        <v>15.096472125399652</v>
      </c>
      <c r="G35" s="18">
        <v>8.401748877562003</v>
      </c>
      <c r="H35" s="18">
        <v>23.498221002961646</v>
      </c>
      <c r="I35" s="18"/>
      <c r="J35" s="18">
        <v>23.04667511514496</v>
      </c>
      <c r="L35" s="18">
        <v>100</v>
      </c>
    </row>
    <row r="36" spans="1:12" ht="12.75">
      <c r="A36" s="12" t="s">
        <v>20</v>
      </c>
      <c r="B36" s="18">
        <v>33.068248678645425</v>
      </c>
      <c r="C36" s="18">
        <v>39.299458510800775</v>
      </c>
      <c r="D36" s="18">
        <v>72.36770718944624</v>
      </c>
      <c r="E36" s="18"/>
      <c r="F36" s="18">
        <v>4.096618298543031</v>
      </c>
      <c r="G36" s="18">
        <v>7.6499269836257335</v>
      </c>
      <c r="H36" s="18">
        <v>11.746545282168771</v>
      </c>
      <c r="I36" s="18"/>
      <c r="J36" s="18">
        <v>15.885747528385046</v>
      </c>
      <c r="L36" s="18">
        <v>100</v>
      </c>
    </row>
    <row r="37" spans="1:12" ht="12.75">
      <c r="A37" s="12" t="s">
        <v>21</v>
      </c>
      <c r="B37" s="18">
        <v>37.01438640216775</v>
      </c>
      <c r="C37" s="18">
        <v>35.899012624195734</v>
      </c>
      <c r="D37" s="18">
        <v>72.91339902636355</v>
      </c>
      <c r="E37" s="18"/>
      <c r="F37" s="18">
        <v>4.121853312918695</v>
      </c>
      <c r="G37" s="18">
        <v>6.974423149207458</v>
      </c>
      <c r="H37" s="18">
        <v>11.096276462126156</v>
      </c>
      <c r="I37" s="18"/>
      <c r="J37" s="18">
        <v>15.99032451151054</v>
      </c>
      <c r="L37" s="18">
        <v>100</v>
      </c>
    </row>
    <row r="38" spans="1:12" ht="12.75">
      <c r="A38" s="1" t="s">
        <v>22</v>
      </c>
      <c r="B38" s="19">
        <v>31.30649640257255</v>
      </c>
      <c r="C38" s="19">
        <v>35.63594005153071</v>
      </c>
      <c r="D38" s="19">
        <v>66.94243645410327</v>
      </c>
      <c r="E38" s="19"/>
      <c r="F38" s="19">
        <v>7.798211342259025</v>
      </c>
      <c r="G38" s="19">
        <v>8.079876479301749</v>
      </c>
      <c r="H38" s="19">
        <v>15.878087821560783</v>
      </c>
      <c r="I38" s="19"/>
      <c r="J38" s="19">
        <v>17.179475724335717</v>
      </c>
      <c r="L38" s="19">
        <v>100</v>
      </c>
    </row>
    <row r="39" spans="1:12" ht="12.75">
      <c r="A39" s="1"/>
      <c r="B39" s="19"/>
      <c r="C39" s="19"/>
      <c r="D39" s="19"/>
      <c r="E39" s="19"/>
      <c r="F39" s="19"/>
      <c r="G39" s="19"/>
      <c r="H39" s="19"/>
      <c r="I39" s="19"/>
      <c r="J39" s="19"/>
      <c r="L39" s="19"/>
    </row>
    <row r="40" spans="1:12" ht="12.75">
      <c r="A40" s="15" t="s">
        <v>23</v>
      </c>
      <c r="B40" s="20">
        <v>31.678452090392543</v>
      </c>
      <c r="C40" s="20">
        <v>35.70752588799099</v>
      </c>
      <c r="D40" s="20">
        <v>67.3859779783838</v>
      </c>
      <c r="E40" s="20"/>
      <c r="F40" s="20">
        <v>8.0964277018405</v>
      </c>
      <c r="G40" s="20">
        <v>8.952952593113176</v>
      </c>
      <c r="H40" s="20">
        <v>17.04938029495364</v>
      </c>
      <c r="I40" s="20"/>
      <c r="J40" s="20">
        <v>15.56464172666262</v>
      </c>
      <c r="K40" s="4"/>
      <c r="L40" s="20">
        <v>100</v>
      </c>
    </row>
    <row r="41" ht="14.25">
      <c r="A41" s="22" t="s">
        <v>26</v>
      </c>
    </row>
    <row r="42" ht="12.75">
      <c r="A42" s="21" t="s">
        <v>25</v>
      </c>
    </row>
  </sheetData>
  <mergeCells count="2">
    <mergeCell ref="B5:D5"/>
    <mergeCell ref="F5:H5"/>
  </mergeCells>
  <printOptions/>
  <pageMargins left="0.4" right="0.38" top="0.61" bottom="1" header="0.5" footer="0.5"/>
  <pageSetup fitToHeight="1" fitToWidth="1" horizontalDpi="600" verticalDpi="6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>
    <tabColor indexed="46"/>
    <pageSetUpPr fitToPage="1"/>
  </sheetPr>
  <dimension ref="B3:AA51"/>
  <sheetViews>
    <sheetView workbookViewId="0" topLeftCell="A1">
      <selection activeCell="O42" sqref="O42:P42"/>
    </sheetView>
  </sheetViews>
  <sheetFormatPr defaultColWidth="9.140625" defaultRowHeight="12.75"/>
  <cols>
    <col min="1" max="1" width="9.140625" style="2" customWidth="1"/>
    <col min="2" max="2" width="32.140625" style="5" customWidth="1"/>
    <col min="3" max="4" width="9.8515625" style="5" bestFit="1" customWidth="1"/>
    <col min="5" max="5" width="9.8515625" style="5" customWidth="1"/>
    <col min="6" max="6" width="3.28125" style="5" customWidth="1"/>
    <col min="7" max="7" width="8.00390625" style="5" customWidth="1"/>
    <col min="8" max="8" width="10.421875" style="5" customWidth="1"/>
    <col min="9" max="9" width="8.28125" style="5" customWidth="1"/>
    <col min="10" max="10" width="1.8515625" style="5" customWidth="1"/>
    <col min="11" max="11" width="8.57421875" style="5" customWidth="1"/>
    <col min="12" max="12" width="1.8515625" style="5" customWidth="1"/>
    <col min="13" max="13" width="8.140625" style="5" customWidth="1"/>
    <col min="14" max="14" width="9.140625" style="2" customWidth="1"/>
    <col min="15" max="15" width="9.57421875" style="2" bestFit="1" customWidth="1"/>
    <col min="16" max="16" width="18.00390625" style="2" customWidth="1"/>
    <col min="17" max="17" width="9.57421875" style="2" bestFit="1" customWidth="1"/>
    <col min="18" max="18" width="9.140625" style="2" customWidth="1"/>
    <col min="19" max="21" width="9.57421875" style="2" bestFit="1" customWidth="1"/>
    <col min="22" max="22" width="9.140625" style="2" customWidth="1"/>
    <col min="23" max="23" width="9.57421875" style="2" bestFit="1" customWidth="1"/>
    <col min="24" max="24" width="9.140625" style="2" customWidth="1"/>
    <col min="25" max="25" width="9.57421875" style="2" bestFit="1" customWidth="1"/>
    <col min="26" max="16384" width="9.140625" style="2" customWidth="1"/>
  </cols>
  <sheetData>
    <row r="3" spans="2:13" ht="15.75">
      <c r="B3" s="306" t="s">
        <v>196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2:13" ht="12.75" customHeight="1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2:13" ht="12.75">
      <c r="B5" s="3" t="s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7" spans="2:13" ht="38.25">
      <c r="B7" s="88"/>
      <c r="C7" s="89" t="s">
        <v>3</v>
      </c>
      <c r="D7" s="89" t="s">
        <v>46</v>
      </c>
      <c r="E7" s="9" t="s">
        <v>4</v>
      </c>
      <c r="F7" s="9"/>
      <c r="G7" s="89" t="s">
        <v>63</v>
      </c>
      <c r="H7" s="89" t="s">
        <v>64</v>
      </c>
      <c r="I7" s="9" t="s">
        <v>65</v>
      </c>
      <c r="J7" s="9"/>
      <c r="K7" s="9" t="s">
        <v>66</v>
      </c>
      <c r="L7" s="89"/>
      <c r="M7" s="9" t="s">
        <v>9</v>
      </c>
    </row>
    <row r="8" spans="2:13" ht="12.75" customHeight="1">
      <c r="B8" s="90" t="s">
        <v>67</v>
      </c>
      <c r="C8" s="91"/>
      <c r="D8" s="91"/>
      <c r="E8" s="92"/>
      <c r="F8" s="92"/>
      <c r="G8" s="91"/>
      <c r="H8" s="91"/>
      <c r="I8" s="92"/>
      <c r="J8" s="92"/>
      <c r="K8" s="92"/>
      <c r="L8" s="91"/>
      <c r="M8" s="11" t="s">
        <v>24</v>
      </c>
    </row>
    <row r="9" spans="2:17" ht="12.75" customHeight="1">
      <c r="B9" s="94" t="s">
        <v>68</v>
      </c>
      <c r="C9" s="150">
        <v>0.16638505393946088</v>
      </c>
      <c r="D9" s="150">
        <v>1.3822203952402763</v>
      </c>
      <c r="E9" s="150">
        <v>0.8106507191044037</v>
      </c>
      <c r="F9" s="150"/>
      <c r="G9" s="150">
        <v>4.467597499252741</v>
      </c>
      <c r="H9" s="150">
        <v>5.979845826323833</v>
      </c>
      <c r="I9" s="150">
        <v>5.26170774531778</v>
      </c>
      <c r="J9" s="150"/>
      <c r="K9" s="150">
        <v>15.432558806311874</v>
      </c>
      <c r="L9" s="150"/>
      <c r="M9" s="150">
        <v>3.845375966024519</v>
      </c>
      <c r="O9" s="43"/>
      <c r="P9" s="43"/>
      <c r="Q9" s="43"/>
    </row>
    <row r="10" spans="2:16" ht="12.75" customHeight="1">
      <c r="B10" s="94" t="s">
        <v>69</v>
      </c>
      <c r="C10" s="150">
        <v>1.1023244790497877</v>
      </c>
      <c r="D10" s="150">
        <v>18.34534845416938</v>
      </c>
      <c r="E10" s="150">
        <v>10.239325134829313</v>
      </c>
      <c r="F10" s="150"/>
      <c r="G10" s="150">
        <v>15.145992352873956</v>
      </c>
      <c r="H10" s="150">
        <v>14.30867084863688</v>
      </c>
      <c r="I10" s="150">
        <v>14.706298967956752</v>
      </c>
      <c r="J10" s="150"/>
      <c r="K10" s="150">
        <v>34.607542865473775</v>
      </c>
      <c r="L10" s="150"/>
      <c r="M10" s="150">
        <v>14.793742276263163</v>
      </c>
      <c r="N10" s="43"/>
      <c r="O10" s="43"/>
      <c r="P10" s="43"/>
    </row>
    <row r="11" spans="2:14" ht="12.75" customHeight="1">
      <c r="B11" s="94" t="s">
        <v>70</v>
      </c>
      <c r="C11" s="150">
        <v>4.347932711946684</v>
      </c>
      <c r="D11" s="150">
        <v>33.2432815870611</v>
      </c>
      <c r="E11" s="150">
        <v>19.65944779200777</v>
      </c>
      <c r="F11" s="150"/>
      <c r="G11" s="150">
        <v>20.089499696493764</v>
      </c>
      <c r="H11" s="150">
        <v>17.559990901209158</v>
      </c>
      <c r="I11" s="150">
        <v>18.761206706586748</v>
      </c>
      <c r="J11" s="150"/>
      <c r="K11" s="150">
        <v>21.750630981600708</v>
      </c>
      <c r="L11" s="150"/>
      <c r="M11" s="150">
        <v>19.831788424697052</v>
      </c>
      <c r="N11" s="71"/>
    </row>
    <row r="12" spans="2:13" ht="12.75" customHeight="1">
      <c r="B12" s="94" t="s">
        <v>71</v>
      </c>
      <c r="C12" s="150">
        <v>11.325660138482004</v>
      </c>
      <c r="D12" s="150">
        <v>29.67250935450656</v>
      </c>
      <c r="E12" s="150">
        <v>21.04757281227926</v>
      </c>
      <c r="F12" s="150"/>
      <c r="G12" s="150">
        <v>16.71764626043388</v>
      </c>
      <c r="H12" s="150">
        <v>17.192564631683847</v>
      </c>
      <c r="I12" s="150">
        <v>16.967034894498074</v>
      </c>
      <c r="J12" s="150"/>
      <c r="K12" s="150">
        <v>13.554278112108936</v>
      </c>
      <c r="L12" s="150"/>
      <c r="M12" s="150">
        <v>19.185561910992423</v>
      </c>
    </row>
    <row r="13" spans="2:13" ht="12.75" customHeight="1">
      <c r="B13" s="94" t="s">
        <v>72</v>
      </c>
      <c r="C13" s="150">
        <v>25.513900335635554</v>
      </c>
      <c r="D13" s="150">
        <v>13.46156069983544</v>
      </c>
      <c r="E13" s="150">
        <v>19.127419906513666</v>
      </c>
      <c r="F13" s="150"/>
      <c r="G13" s="150">
        <v>15.06966964010131</v>
      </c>
      <c r="H13" s="150">
        <v>14.60446055934869</v>
      </c>
      <c r="I13" s="150">
        <v>14.825379538419622</v>
      </c>
      <c r="J13" s="150"/>
      <c r="K13" s="150">
        <v>6.969310493338949</v>
      </c>
      <c r="L13" s="150"/>
      <c r="M13" s="150">
        <v>16.50158251281851</v>
      </c>
    </row>
    <row r="14" spans="2:13" ht="12.75" customHeight="1">
      <c r="B14" s="94" t="s">
        <v>73</v>
      </c>
      <c r="C14" s="150">
        <v>57.543797280946485</v>
      </c>
      <c r="D14" s="150">
        <v>3.895079509187137</v>
      </c>
      <c r="E14" s="150">
        <v>29.115583635265878</v>
      </c>
      <c r="F14" s="150"/>
      <c r="G14" s="150">
        <v>28.50959455084419</v>
      </c>
      <c r="H14" s="150">
        <v>30.354467232797738</v>
      </c>
      <c r="I14" s="150">
        <v>29.478372147221037</v>
      </c>
      <c r="J14" s="150"/>
      <c r="K14" s="150">
        <v>7.685678741165751</v>
      </c>
      <c r="L14" s="150"/>
      <c r="M14" s="150">
        <v>25.84194890920421</v>
      </c>
    </row>
    <row r="15" spans="2:13" ht="12.75" customHeight="1">
      <c r="B15" s="96" t="s">
        <v>74</v>
      </c>
      <c r="C15" s="20">
        <v>100</v>
      </c>
      <c r="D15" s="20">
        <v>100</v>
      </c>
      <c r="E15" s="20">
        <v>100</v>
      </c>
      <c r="F15" s="20"/>
      <c r="G15" s="20">
        <v>100</v>
      </c>
      <c r="H15" s="20">
        <v>100</v>
      </c>
      <c r="I15" s="20">
        <v>100</v>
      </c>
      <c r="J15" s="20"/>
      <c r="K15" s="20">
        <v>100</v>
      </c>
      <c r="L15" s="20"/>
      <c r="M15" s="20">
        <v>100</v>
      </c>
    </row>
    <row r="16" spans="2:13" ht="12.75" customHeight="1">
      <c r="B16" s="99" t="s">
        <v>75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</row>
    <row r="17" spans="2:13" ht="12.75" customHeight="1">
      <c r="B17" s="100" t="s">
        <v>76</v>
      </c>
      <c r="C17" s="150">
        <v>26.250380877596868</v>
      </c>
      <c r="D17" s="150">
        <v>83.40921922211145</v>
      </c>
      <c r="E17" s="150">
        <v>56.538591587679264</v>
      </c>
      <c r="F17" s="150"/>
      <c r="G17" s="150">
        <v>23.10510970371763</v>
      </c>
      <c r="H17" s="150">
        <v>23.687236962180965</v>
      </c>
      <c r="I17" s="150">
        <v>23.410795755528206</v>
      </c>
      <c r="J17" s="150"/>
      <c r="K17" s="150">
        <v>60.283400863424355</v>
      </c>
      <c r="L17" s="150"/>
      <c r="M17" s="150">
        <v>51.47337384003612</v>
      </c>
    </row>
    <row r="18" spans="2:13" ht="12.75" customHeight="1">
      <c r="B18" s="100" t="s">
        <v>77</v>
      </c>
      <c r="C18" s="150">
        <v>7.935542498800316</v>
      </c>
      <c r="D18" s="150">
        <v>6.604409066283029</v>
      </c>
      <c r="E18" s="150">
        <v>7.2301808949778295</v>
      </c>
      <c r="F18" s="150"/>
      <c r="G18" s="150">
        <v>10.217711491377468</v>
      </c>
      <c r="H18" s="150">
        <v>8.984005750986707</v>
      </c>
      <c r="I18" s="150">
        <v>9.569869234563052</v>
      </c>
      <c r="J18" s="150"/>
      <c r="K18" s="150">
        <v>8.637886832211853</v>
      </c>
      <c r="L18" s="150"/>
      <c r="M18" s="150">
        <v>7.848187643405789</v>
      </c>
    </row>
    <row r="19" spans="2:13" ht="12.75" customHeight="1">
      <c r="B19" s="102" t="s">
        <v>78</v>
      </c>
      <c r="C19" s="150">
        <v>61.49017314178331</v>
      </c>
      <c r="D19" s="150">
        <v>4.161317021672377</v>
      </c>
      <c r="E19" s="150">
        <v>31.11187077902115</v>
      </c>
      <c r="F19" s="150"/>
      <c r="G19" s="150">
        <v>31.94468912654577</v>
      </c>
      <c r="H19" s="150">
        <v>33.255203356131666</v>
      </c>
      <c r="I19" s="150">
        <v>32.63286497617215</v>
      </c>
      <c r="J19" s="150"/>
      <c r="K19" s="150">
        <v>7.830678260601549</v>
      </c>
      <c r="L19" s="150"/>
      <c r="M19" s="150">
        <v>27.74755665877087</v>
      </c>
    </row>
    <row r="20" spans="2:13" ht="12.75" customHeight="1">
      <c r="B20" s="102" t="s">
        <v>79</v>
      </c>
      <c r="C20" s="150">
        <v>0.9936888949416153</v>
      </c>
      <c r="D20" s="150">
        <v>1.8534625001012341</v>
      </c>
      <c r="E20" s="150">
        <v>1.449279051604432</v>
      </c>
      <c r="F20" s="150"/>
      <c r="G20" s="150">
        <v>9.361673770825515</v>
      </c>
      <c r="H20" s="150">
        <v>8.289569248012524</v>
      </c>
      <c r="I20" s="150">
        <v>8.79869137489363</v>
      </c>
      <c r="J20" s="150"/>
      <c r="K20" s="150">
        <v>6.611618851464184</v>
      </c>
      <c r="L20" s="150"/>
      <c r="M20" s="150">
        <v>3.5058080026072638</v>
      </c>
    </row>
    <row r="21" spans="2:13" ht="12.75" customHeight="1">
      <c r="B21" s="100" t="s">
        <v>80</v>
      </c>
      <c r="C21" s="150">
        <v>0.06686698884956803</v>
      </c>
      <c r="D21" s="150">
        <v>0.23676767680593366</v>
      </c>
      <c r="E21" s="150">
        <v>0.15689659731700864</v>
      </c>
      <c r="F21" s="150"/>
      <c r="G21" s="150">
        <v>1.2724020917602517</v>
      </c>
      <c r="H21" s="150">
        <v>1.2127793075302717</v>
      </c>
      <c r="I21" s="150">
        <v>1.241093038208409</v>
      </c>
      <c r="J21" s="150"/>
      <c r="K21" s="150">
        <v>5.590308976149334</v>
      </c>
      <c r="L21" s="150"/>
      <c r="M21" s="150">
        <v>1.1874365419663213</v>
      </c>
    </row>
    <row r="22" spans="2:13" ht="12.75" customHeight="1">
      <c r="B22" s="100" t="s">
        <v>81</v>
      </c>
      <c r="C22" s="150">
        <v>3.2633475980283837</v>
      </c>
      <c r="D22" s="150">
        <v>3.7348245130260116</v>
      </c>
      <c r="E22" s="150">
        <v>3.513181089400571</v>
      </c>
      <c r="F22" s="150"/>
      <c r="G22" s="150">
        <v>24.0984138157732</v>
      </c>
      <c r="H22" s="150">
        <v>24.57120537515796</v>
      </c>
      <c r="I22" s="150">
        <v>24.346685620634585</v>
      </c>
      <c r="J22" s="150"/>
      <c r="K22" s="150">
        <v>11.046106216148695</v>
      </c>
      <c r="L22" s="150"/>
      <c r="M22" s="150">
        <v>8.23763731321312</v>
      </c>
    </row>
    <row r="23" spans="2:13" ht="12.75" customHeight="1">
      <c r="B23" s="105" t="s">
        <v>0</v>
      </c>
      <c r="C23" s="20">
        <v>100</v>
      </c>
      <c r="D23" s="20">
        <v>100</v>
      </c>
      <c r="E23" s="20">
        <v>100</v>
      </c>
      <c r="F23" s="20"/>
      <c r="G23" s="20">
        <v>100</v>
      </c>
      <c r="H23" s="20">
        <v>100</v>
      </c>
      <c r="I23" s="20">
        <v>100</v>
      </c>
      <c r="J23" s="20"/>
      <c r="K23" s="20">
        <v>100</v>
      </c>
      <c r="L23" s="20"/>
      <c r="M23" s="20">
        <v>100</v>
      </c>
    </row>
    <row r="24" spans="2:13" ht="12.75" customHeight="1">
      <c r="B24" s="99" t="s">
        <v>82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</row>
    <row r="25" spans="2:26" ht="12.75" customHeight="1">
      <c r="B25" s="107" t="s">
        <v>83</v>
      </c>
      <c r="C25" s="166">
        <v>95.93876108618154</v>
      </c>
      <c r="D25" s="166">
        <v>90.45836500392058</v>
      </c>
      <c r="E25" s="166">
        <v>93.03472391324698</v>
      </c>
      <c r="F25" s="166"/>
      <c r="G25" s="166">
        <v>80.45413319816997</v>
      </c>
      <c r="H25" s="166">
        <v>87.66317120355829</v>
      </c>
      <c r="I25" s="166">
        <v>84.23973562990737</v>
      </c>
      <c r="J25" s="166"/>
      <c r="K25" s="166">
        <v>83.78189700918901</v>
      </c>
      <c r="L25" s="166"/>
      <c r="M25" s="166">
        <v>90.09506355671891</v>
      </c>
      <c r="O25" s="167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2:26" ht="12.75" customHeight="1">
      <c r="B26" s="110" t="s">
        <v>84</v>
      </c>
      <c r="C26" s="168">
        <v>0.5246431053151025</v>
      </c>
      <c r="D26" s="168">
        <v>1.1047665260350175</v>
      </c>
      <c r="E26" s="168">
        <v>0.8320478901834173</v>
      </c>
      <c r="F26" s="168"/>
      <c r="G26" s="168">
        <v>3.686012958372361</v>
      </c>
      <c r="H26" s="168">
        <v>3.263780976722577</v>
      </c>
      <c r="I26" s="168">
        <v>3.4642909456300295</v>
      </c>
      <c r="J26" s="168"/>
      <c r="K26" s="168">
        <v>1.1166613113382653</v>
      </c>
      <c r="L26" s="168"/>
      <c r="M26" s="168">
        <v>1.3251280783027652</v>
      </c>
      <c r="O26" s="167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2:26" ht="12.75" customHeight="1">
      <c r="B27" s="110" t="s">
        <v>85</v>
      </c>
      <c r="C27" s="168">
        <v>0.08763242709471958</v>
      </c>
      <c r="D27" s="168">
        <v>0.9944674474969526</v>
      </c>
      <c r="E27" s="168">
        <v>0.5681602154951004</v>
      </c>
      <c r="F27" s="168"/>
      <c r="G27" s="168">
        <v>5.9842060712186695</v>
      </c>
      <c r="H27" s="168">
        <v>2.39661662558639</v>
      </c>
      <c r="I27" s="168">
        <v>4.100294886493345</v>
      </c>
      <c r="J27" s="168"/>
      <c r="K27" s="168">
        <v>2.593305662347025</v>
      </c>
      <c r="L27" s="168"/>
      <c r="M27" s="168">
        <v>1.4855739213298227</v>
      </c>
      <c r="O27" s="167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2:26" ht="12.75" customHeight="1">
      <c r="B28" s="110" t="s">
        <v>86</v>
      </c>
      <c r="C28" s="168">
        <v>1.6162986618935098</v>
      </c>
      <c r="D28" s="168">
        <v>2.455578378932186</v>
      </c>
      <c r="E28" s="168">
        <v>2.061029199647777</v>
      </c>
      <c r="F28" s="168"/>
      <c r="G28" s="168">
        <v>1.3087305587517455</v>
      </c>
      <c r="H28" s="168">
        <v>0.7201979218770783</v>
      </c>
      <c r="I28" s="168">
        <v>0.9996809213876061</v>
      </c>
      <c r="J28" s="168"/>
      <c r="K28" s="168">
        <v>3.4511429474845694</v>
      </c>
      <c r="L28" s="168"/>
      <c r="M28" s="168">
        <v>2.096442119877133</v>
      </c>
      <c r="O28" s="167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2:26" ht="12.75" customHeight="1">
      <c r="B29" s="110" t="s">
        <v>87</v>
      </c>
      <c r="C29" s="168">
        <v>0.9219473665413379</v>
      </c>
      <c r="D29" s="168">
        <v>1.9175482341616645</v>
      </c>
      <c r="E29" s="168">
        <v>1.4495117771381942</v>
      </c>
      <c r="F29" s="168"/>
      <c r="G29" s="168">
        <v>1.2741310351093014</v>
      </c>
      <c r="H29" s="168">
        <v>1.2826128895404365</v>
      </c>
      <c r="I29" s="168">
        <v>1.278585017559688</v>
      </c>
      <c r="J29" s="168"/>
      <c r="K29" s="168">
        <v>2.1609933038519364</v>
      </c>
      <c r="L29" s="168"/>
      <c r="M29" s="168">
        <v>1.5311093744561959</v>
      </c>
      <c r="O29" s="167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2:26" ht="12.75" customHeight="1">
      <c r="B30" s="110" t="s">
        <v>88</v>
      </c>
      <c r="C30" s="168">
        <v>0.9107173529737987</v>
      </c>
      <c r="D30" s="168">
        <v>3.0692744094536026</v>
      </c>
      <c r="E30" s="168">
        <v>2.054527004288539</v>
      </c>
      <c r="F30" s="168"/>
      <c r="G30" s="168">
        <v>7.292786178377949</v>
      </c>
      <c r="H30" s="168">
        <v>4.673620382715217</v>
      </c>
      <c r="I30" s="168">
        <v>5.917412599021972</v>
      </c>
      <c r="J30" s="168"/>
      <c r="K30" s="168">
        <v>6.895999765789212</v>
      </c>
      <c r="L30" s="168"/>
      <c r="M30" s="168">
        <v>3.4666829493151594</v>
      </c>
      <c r="O30" s="167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2:26" ht="12.75" customHeight="1">
      <c r="B31" s="107" t="s">
        <v>89</v>
      </c>
      <c r="C31" s="166">
        <v>4.061238913818468</v>
      </c>
      <c r="D31" s="166">
        <v>9.541634996079425</v>
      </c>
      <c r="E31" s="166">
        <v>6.965276086753028</v>
      </c>
      <c r="F31" s="166"/>
      <c r="G31" s="166">
        <v>19.545866801830027</v>
      </c>
      <c r="H31" s="166">
        <v>12.336828796441699</v>
      </c>
      <c r="I31" s="166">
        <v>15.760264370092642</v>
      </c>
      <c r="J31" s="166"/>
      <c r="K31" s="166">
        <v>16.218102990811012</v>
      </c>
      <c r="L31" s="166"/>
      <c r="M31" s="166">
        <v>9.904936443281075</v>
      </c>
      <c r="O31" s="167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2:26" ht="12.75" customHeight="1">
      <c r="B32" s="112" t="s">
        <v>90</v>
      </c>
      <c r="C32" s="169">
        <v>100</v>
      </c>
      <c r="D32" s="169">
        <v>100</v>
      </c>
      <c r="E32" s="169">
        <v>100</v>
      </c>
      <c r="F32" s="169"/>
      <c r="G32" s="169">
        <v>100</v>
      </c>
      <c r="H32" s="169">
        <v>100</v>
      </c>
      <c r="I32" s="169">
        <v>100</v>
      </c>
      <c r="J32" s="169"/>
      <c r="K32" s="169">
        <v>100</v>
      </c>
      <c r="L32" s="169"/>
      <c r="M32" s="169">
        <v>100</v>
      </c>
      <c r="O32" s="167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2:13" ht="12.75" customHeight="1">
      <c r="B33" s="99" t="s">
        <v>91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</row>
    <row r="34" spans="2:27" ht="12.75" customHeight="1">
      <c r="B34" s="100" t="s">
        <v>92</v>
      </c>
      <c r="C34" s="150">
        <v>53.2818336478519</v>
      </c>
      <c r="D34" s="150">
        <v>34.94121802977691</v>
      </c>
      <c r="E34" s="150">
        <v>43.56322412950115</v>
      </c>
      <c r="F34" s="150"/>
      <c r="G34" s="150">
        <v>18.347575564864677</v>
      </c>
      <c r="H34" s="150">
        <v>16.89107650956256</v>
      </c>
      <c r="I34" s="150">
        <v>17.58274031757456</v>
      </c>
      <c r="J34" s="150"/>
      <c r="K34" s="150">
        <v>25.673044920201754</v>
      </c>
      <c r="L34" s="103"/>
      <c r="M34" s="150">
        <v>36.34917034375129</v>
      </c>
      <c r="O34" s="43"/>
      <c r="P34" s="43"/>
      <c r="Q34" s="43"/>
      <c r="R34" s="43"/>
      <c r="S34" s="43"/>
      <c r="T34" s="43"/>
      <c r="U34" s="43"/>
      <c r="V34" s="43"/>
      <c r="W34" s="43"/>
      <c r="X34" s="43"/>
      <c r="Z34" s="43"/>
      <c r="AA34" s="43"/>
    </row>
    <row r="35" spans="2:27" ht="12.75" customHeight="1">
      <c r="B35" s="100" t="s">
        <v>93</v>
      </c>
      <c r="C35" s="150">
        <v>6.52915007658151</v>
      </c>
      <c r="D35" s="150">
        <v>37.83693490400212</v>
      </c>
      <c r="E35" s="150">
        <v>23.1190040901182</v>
      </c>
      <c r="F35" s="150"/>
      <c r="G35" s="150">
        <v>15.062864215478236</v>
      </c>
      <c r="H35" s="150">
        <v>15.08153749120453</v>
      </c>
      <c r="I35" s="150">
        <v>15.072669906327013</v>
      </c>
      <c r="J35" s="150"/>
      <c r="K35" s="150">
        <v>18.009994524914795</v>
      </c>
      <c r="L35" s="103"/>
      <c r="M35" s="150">
        <v>20.951954940715893</v>
      </c>
      <c r="V35" s="43"/>
      <c r="W35" s="43"/>
      <c r="X35" s="43"/>
      <c r="Z35" s="43"/>
      <c r="AA35" s="43"/>
    </row>
    <row r="36" spans="2:27" ht="12.75" customHeight="1">
      <c r="B36" s="100" t="s">
        <v>94</v>
      </c>
      <c r="C36" s="150">
        <v>1.2154178614209858</v>
      </c>
      <c r="D36" s="150">
        <v>5.487289410116265</v>
      </c>
      <c r="E36" s="150">
        <v>3.479063333245137</v>
      </c>
      <c r="F36" s="150"/>
      <c r="G36" s="150">
        <v>17.19079281697801</v>
      </c>
      <c r="H36" s="150">
        <v>15.783268506598642</v>
      </c>
      <c r="I36" s="150">
        <v>16.451675136072595</v>
      </c>
      <c r="J36" s="150"/>
      <c r="K36" s="150">
        <v>12.30760408545422</v>
      </c>
      <c r="L36" s="103"/>
      <c r="M36" s="150">
        <v>7.064943991470961</v>
      </c>
      <c r="V36" s="43"/>
      <c r="W36" s="43"/>
      <c r="X36" s="43"/>
      <c r="Z36" s="43"/>
      <c r="AA36" s="43"/>
    </row>
    <row r="37" spans="2:27" ht="12.75" customHeight="1">
      <c r="B37" s="100" t="s">
        <v>95</v>
      </c>
      <c r="C37" s="150">
        <v>6.372041255906202</v>
      </c>
      <c r="D37" s="150">
        <v>5.2617332247014685</v>
      </c>
      <c r="E37" s="150">
        <v>5.783694036539531</v>
      </c>
      <c r="F37" s="150"/>
      <c r="G37" s="150">
        <v>11.634755099242877</v>
      </c>
      <c r="H37" s="150">
        <v>8.849878826938392</v>
      </c>
      <c r="I37" s="150">
        <v>10.172363809220014</v>
      </c>
      <c r="J37" s="150"/>
      <c r="K37" s="150">
        <v>15.271663728786567</v>
      </c>
      <c r="L37" s="103"/>
      <c r="M37" s="150">
        <v>8.008703525706043</v>
      </c>
      <c r="V37" s="43"/>
      <c r="W37" s="43"/>
      <c r="X37" s="43"/>
      <c r="Z37" s="43"/>
      <c r="AA37" s="43"/>
    </row>
    <row r="38" spans="2:27" ht="12.75" customHeight="1">
      <c r="B38" s="100" t="s">
        <v>96</v>
      </c>
      <c r="C38" s="150">
        <v>5.155492427029502</v>
      </c>
      <c r="D38" s="150">
        <v>14.177712801342054</v>
      </c>
      <c r="E38" s="150">
        <v>9.936326322269158</v>
      </c>
      <c r="F38" s="150"/>
      <c r="G38" s="150">
        <v>15.874793033594642</v>
      </c>
      <c r="H38" s="150">
        <v>16.887750888726437</v>
      </c>
      <c r="I38" s="150">
        <v>16.40671639379446</v>
      </c>
      <c r="J38" s="150"/>
      <c r="K38" s="150">
        <v>22.602769798193222</v>
      </c>
      <c r="L38" s="103"/>
      <c r="M38" s="150">
        <v>13.010974278668193</v>
      </c>
      <c r="V38" s="43"/>
      <c r="W38" s="43"/>
      <c r="X38" s="43"/>
      <c r="Z38" s="43"/>
      <c r="AA38" s="43"/>
    </row>
    <row r="39" spans="2:27" ht="12.75" customHeight="1">
      <c r="B39" s="100" t="s">
        <v>97</v>
      </c>
      <c r="C39" s="150">
        <v>27.44606473120989</v>
      </c>
      <c r="D39" s="150">
        <v>2.295111630061137</v>
      </c>
      <c r="E39" s="150">
        <v>14.11868808832722</v>
      </c>
      <c r="F39" s="150"/>
      <c r="G39" s="150">
        <v>21.88921926984144</v>
      </c>
      <c r="H39" s="150">
        <v>26.50648777696955</v>
      </c>
      <c r="I39" s="150">
        <v>24.313834437011366</v>
      </c>
      <c r="J39" s="150"/>
      <c r="K39" s="150">
        <v>6.13492294244945</v>
      </c>
      <c r="L39" s="103"/>
      <c r="M39" s="150">
        <v>14.614252919687361</v>
      </c>
      <c r="V39" s="43"/>
      <c r="W39" s="43"/>
      <c r="X39" s="43"/>
      <c r="Z39" s="43"/>
      <c r="AA39" s="43"/>
    </row>
    <row r="40" spans="2:27" ht="12.75" customHeight="1">
      <c r="B40" s="116" t="s">
        <v>98</v>
      </c>
      <c r="C40" s="20">
        <v>100</v>
      </c>
      <c r="D40" s="20">
        <v>100</v>
      </c>
      <c r="E40" s="20">
        <v>100</v>
      </c>
      <c r="F40" s="20"/>
      <c r="G40" s="20">
        <v>100</v>
      </c>
      <c r="H40" s="20">
        <v>100</v>
      </c>
      <c r="I40" s="20">
        <v>100</v>
      </c>
      <c r="J40" s="20"/>
      <c r="K40" s="20">
        <v>100</v>
      </c>
      <c r="L40" s="170"/>
      <c r="M40" s="20">
        <v>100</v>
      </c>
      <c r="V40" s="43"/>
      <c r="W40" s="43"/>
      <c r="X40" s="43"/>
      <c r="Z40" s="43"/>
      <c r="AA40" s="43"/>
    </row>
    <row r="41" spans="2:27" ht="12.75" customHeight="1">
      <c r="B41" s="27" t="s">
        <v>99</v>
      </c>
      <c r="C41" s="150"/>
      <c r="D41" s="150"/>
      <c r="E41" s="150"/>
      <c r="F41" s="150"/>
      <c r="G41" s="150"/>
      <c r="H41" s="150"/>
      <c r="I41" s="150"/>
      <c r="J41" s="150"/>
      <c r="K41" s="150"/>
      <c r="L41" s="91"/>
      <c r="M41" s="150"/>
      <c r="V41" s="43"/>
      <c r="W41" s="43"/>
      <c r="X41" s="43"/>
      <c r="Z41" s="43"/>
      <c r="AA41" s="43"/>
    </row>
    <row r="42" spans="2:27" ht="12.75" customHeight="1">
      <c r="B42" s="119" t="s">
        <v>100</v>
      </c>
      <c r="C42" s="150">
        <v>32.601557158239366</v>
      </c>
      <c r="D42" s="150">
        <v>16.472824431403197</v>
      </c>
      <c r="E42" s="150">
        <v>24.055014410596414</v>
      </c>
      <c r="F42" s="150"/>
      <c r="G42" s="150">
        <v>37.76401230343609</v>
      </c>
      <c r="H42" s="150">
        <v>43.39423866569601</v>
      </c>
      <c r="I42" s="150">
        <v>40.720550830805756</v>
      </c>
      <c r="J42" s="150"/>
      <c r="K42" s="150">
        <v>28.73769274064269</v>
      </c>
      <c r="L42" s="45"/>
      <c r="M42" s="150">
        <v>27.62522719835554</v>
      </c>
      <c r="O42" s="43"/>
      <c r="P42" s="43"/>
      <c r="V42" s="43"/>
      <c r="W42" s="43"/>
      <c r="X42" s="43"/>
      <c r="Z42" s="43"/>
      <c r="AA42" s="43"/>
    </row>
    <row r="43" spans="2:27" ht="12.75" customHeight="1">
      <c r="B43" s="121" t="s">
        <v>101</v>
      </c>
      <c r="C43" s="150">
        <v>49.79684791172166</v>
      </c>
      <c r="D43" s="150">
        <v>31.058339731375668</v>
      </c>
      <c r="E43" s="150">
        <v>39.86739691871734</v>
      </c>
      <c r="F43" s="150"/>
      <c r="G43" s="150">
        <v>28.207599878072887</v>
      </c>
      <c r="H43" s="150">
        <v>24.63064419321762</v>
      </c>
      <c r="I43" s="150">
        <v>26.329272682588012</v>
      </c>
      <c r="J43" s="150"/>
      <c r="K43" s="150">
        <v>35.74160773342511</v>
      </c>
      <c r="L43" s="45"/>
      <c r="M43" s="150">
        <v>36.917066327808065</v>
      </c>
      <c r="V43" s="43"/>
      <c r="W43" s="43"/>
      <c r="X43" s="43"/>
      <c r="Z43" s="43"/>
      <c r="AA43" s="43"/>
    </row>
    <row r="44" spans="2:27" ht="12.75" customHeight="1">
      <c r="B44" s="121" t="s">
        <v>102</v>
      </c>
      <c r="C44" s="150">
        <v>9.35850623483958</v>
      </c>
      <c r="D44" s="150">
        <v>21.099620143794343</v>
      </c>
      <c r="E44" s="150">
        <v>15.580069554620223</v>
      </c>
      <c r="F44" s="150"/>
      <c r="G44" s="150">
        <v>15.069519888250069</v>
      </c>
      <c r="H44" s="150">
        <v>14.017304657739546</v>
      </c>
      <c r="I44" s="150">
        <v>14.516981736508527</v>
      </c>
      <c r="J44" s="150"/>
      <c r="K44" s="150">
        <v>17.965178296834488</v>
      </c>
      <c r="L44" s="45"/>
      <c r="M44" s="150">
        <v>15.770053300157935</v>
      </c>
      <c r="O44" s="43"/>
      <c r="P44" s="43"/>
      <c r="Q44" s="43"/>
      <c r="R44" s="43"/>
      <c r="S44" s="43"/>
      <c r="T44" s="43"/>
      <c r="U44" s="43"/>
      <c r="V44" s="43"/>
      <c r="W44" s="43"/>
      <c r="X44" s="43"/>
      <c r="Z44" s="43"/>
      <c r="AA44" s="43"/>
    </row>
    <row r="45" spans="2:27" ht="12.75" customHeight="1">
      <c r="B45" s="121" t="s">
        <v>103</v>
      </c>
      <c r="C45" s="150">
        <v>5.998617189592581</v>
      </c>
      <c r="D45" s="150">
        <v>22.049084977795204</v>
      </c>
      <c r="E45" s="150">
        <v>14.503687699149692</v>
      </c>
      <c r="F45" s="150"/>
      <c r="G45" s="150">
        <v>9.922793955076422</v>
      </c>
      <c r="H45" s="150">
        <v>10.723411210512536</v>
      </c>
      <c r="I45" s="150">
        <v>10.34321324358684</v>
      </c>
      <c r="J45" s="150"/>
      <c r="K45" s="150">
        <v>11.302295924142989</v>
      </c>
      <c r="L45" s="45"/>
      <c r="M45" s="150">
        <v>13.296067427099711</v>
      </c>
      <c r="O45" s="43"/>
      <c r="P45" s="43"/>
      <c r="Q45" s="43"/>
      <c r="R45" s="43"/>
      <c r="S45" s="43"/>
      <c r="T45" s="43"/>
      <c r="U45" s="43"/>
      <c r="V45" s="43"/>
      <c r="W45" s="43"/>
      <c r="X45" s="43"/>
      <c r="Z45" s="43"/>
      <c r="AA45" s="43"/>
    </row>
    <row r="46" spans="2:27" ht="12.75" customHeight="1">
      <c r="B46" s="121" t="s">
        <v>104</v>
      </c>
      <c r="C46" s="150">
        <v>1.5902144029749754</v>
      </c>
      <c r="D46" s="150">
        <v>7.114571629717728</v>
      </c>
      <c r="E46" s="150">
        <v>4.517546388150092</v>
      </c>
      <c r="F46" s="150"/>
      <c r="G46" s="150">
        <v>5.6709128362551935</v>
      </c>
      <c r="H46" s="150">
        <v>4.632956557827452</v>
      </c>
      <c r="I46" s="150">
        <v>5.125862330387938</v>
      </c>
      <c r="J46" s="150"/>
      <c r="K46" s="150">
        <v>4.002540514702354</v>
      </c>
      <c r="L46" s="45"/>
      <c r="M46" s="150">
        <v>4.541101667463616</v>
      </c>
      <c r="O46" s="43"/>
      <c r="P46" s="43"/>
      <c r="Q46" s="43"/>
      <c r="R46" s="43"/>
      <c r="S46" s="43"/>
      <c r="T46" s="43"/>
      <c r="U46" s="43"/>
      <c r="V46" s="43"/>
      <c r="W46" s="43"/>
      <c r="X46" s="43"/>
      <c r="Z46" s="43"/>
      <c r="AA46" s="43"/>
    </row>
    <row r="47" spans="2:27" ht="12.75" customHeight="1">
      <c r="B47" s="121" t="s">
        <v>105</v>
      </c>
      <c r="C47" s="150">
        <v>0.6542571026317677</v>
      </c>
      <c r="D47" s="150">
        <v>2.205559085913752</v>
      </c>
      <c r="E47" s="150">
        <v>1.4762850287665343</v>
      </c>
      <c r="F47" s="150"/>
      <c r="G47" s="150">
        <v>3.3651611389091958</v>
      </c>
      <c r="H47" s="150">
        <v>2.60144471500698</v>
      </c>
      <c r="I47" s="150">
        <v>2.9641191761228853</v>
      </c>
      <c r="J47" s="150"/>
      <c r="K47" s="150">
        <v>2.2506847902523304</v>
      </c>
      <c r="L47" s="45"/>
      <c r="M47" s="150">
        <v>1.8504840791148867</v>
      </c>
      <c r="O47" s="43"/>
      <c r="P47" s="43"/>
      <c r="Q47" s="43"/>
      <c r="R47" s="43"/>
      <c r="S47" s="43"/>
      <c r="T47" s="43"/>
      <c r="U47" s="43"/>
      <c r="V47" s="43"/>
      <c r="W47" s="43"/>
      <c r="X47" s="43"/>
      <c r="Z47" s="43"/>
      <c r="AA47" s="43"/>
    </row>
    <row r="48" spans="2:27" ht="12.75" customHeight="1">
      <c r="B48" s="122" t="s">
        <v>106</v>
      </c>
      <c r="C48" s="19">
        <v>100</v>
      </c>
      <c r="D48" s="19">
        <v>100</v>
      </c>
      <c r="E48" s="19">
        <v>100</v>
      </c>
      <c r="F48" s="19"/>
      <c r="G48" s="19">
        <v>100</v>
      </c>
      <c r="H48" s="19">
        <v>100</v>
      </c>
      <c r="I48" s="19">
        <v>100</v>
      </c>
      <c r="J48" s="19"/>
      <c r="K48" s="19">
        <v>100</v>
      </c>
      <c r="L48" s="171"/>
      <c r="M48" s="19">
        <v>100</v>
      </c>
      <c r="O48" s="43"/>
      <c r="P48" s="43"/>
      <c r="Q48" s="43"/>
      <c r="R48" s="43"/>
      <c r="S48" s="43"/>
      <c r="T48" s="43"/>
      <c r="U48" s="43"/>
      <c r="V48" s="43"/>
      <c r="W48" s="43"/>
      <c r="X48" s="43"/>
      <c r="Z48" s="43"/>
      <c r="AA48" s="43"/>
    </row>
    <row r="49" spans="2:27" ht="12.75" customHeight="1">
      <c r="B49" s="122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</row>
    <row r="50" spans="2:13" ht="12.75" customHeight="1">
      <c r="B50" s="125" t="s">
        <v>107</v>
      </c>
      <c r="C50" s="126">
        <v>1.9656966716479645</v>
      </c>
      <c r="D50" s="126">
        <v>2.7977594608865743</v>
      </c>
      <c r="E50" s="126">
        <v>2.406602991902038</v>
      </c>
      <c r="F50" s="126"/>
      <c r="G50" s="126">
        <v>2.3000651891448904</v>
      </c>
      <c r="H50" s="126">
        <v>2.1776081901202082</v>
      </c>
      <c r="I50" s="126">
        <v>2.235760699011174</v>
      </c>
      <c r="J50" s="126"/>
      <c r="K50" s="126">
        <v>2.345416970444147</v>
      </c>
      <c r="L50" s="126"/>
      <c r="M50" s="126">
        <v>2.367952054655742</v>
      </c>
    </row>
    <row r="51" ht="12.75">
      <c r="B51" s="38" t="s">
        <v>25</v>
      </c>
    </row>
    <row r="53" ht="15" customHeight="1"/>
  </sheetData>
  <mergeCells count="1">
    <mergeCell ref="B3:M3"/>
  </mergeCells>
  <printOptions/>
  <pageMargins left="0.75" right="0.75" top="1" bottom="1" header="0.5" footer="0.5"/>
  <pageSetup fitToHeight="1" fitToWidth="1" horizontalDpi="600" verticalDpi="600" orientation="portrait" paperSize="9" scale="3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>
    <tabColor indexed="46"/>
  </sheetPr>
  <dimension ref="B1:K31"/>
  <sheetViews>
    <sheetView workbookViewId="0" topLeftCell="A1">
      <selection activeCell="E26" sqref="E26"/>
    </sheetView>
  </sheetViews>
  <sheetFormatPr defaultColWidth="9.140625" defaultRowHeight="12.75"/>
  <cols>
    <col min="1" max="1" width="9.140625" style="2" customWidth="1"/>
    <col min="2" max="2" width="10.8515625" style="2" customWidth="1"/>
    <col min="3" max="4" width="11.28125" style="2" customWidth="1"/>
    <col min="5" max="5" width="11.57421875" style="2" customWidth="1"/>
    <col min="6" max="6" width="13.28125" style="2" customWidth="1"/>
    <col min="7" max="16384" width="9.140625" style="2" customWidth="1"/>
  </cols>
  <sheetData>
    <row r="1" ht="12.75">
      <c r="B1" s="291"/>
    </row>
    <row r="3" ht="15.75">
      <c r="B3" s="53" t="s">
        <v>267</v>
      </c>
    </row>
    <row r="5" spans="2:6" ht="12.75">
      <c r="B5" s="157" t="s">
        <v>0</v>
      </c>
      <c r="C5" s="4"/>
      <c r="D5" s="4"/>
      <c r="E5" s="4"/>
      <c r="F5" s="4"/>
    </row>
    <row r="7" spans="2:6" s="52" customFormat="1" ht="25.5">
      <c r="B7" s="191"/>
      <c r="C7" s="192" t="s">
        <v>47</v>
      </c>
      <c r="D7" s="192" t="s">
        <v>48</v>
      </c>
      <c r="E7" s="192" t="s">
        <v>49</v>
      </c>
      <c r="F7" s="192" t="s">
        <v>50</v>
      </c>
    </row>
    <row r="8" ht="12.75">
      <c r="F8" s="11" t="s">
        <v>10</v>
      </c>
    </row>
    <row r="9" spans="2:6" ht="12.75">
      <c r="B9" s="151">
        <v>1981</v>
      </c>
      <c r="C9" s="193">
        <v>254.37793354921607</v>
      </c>
      <c r="D9" s="193">
        <v>283.3233264219545</v>
      </c>
      <c r="E9" s="193">
        <v>251.3415773722566</v>
      </c>
      <c r="F9" s="193">
        <v>789.0428373434272</v>
      </c>
    </row>
    <row r="10" spans="2:6" ht="12.75">
      <c r="B10" s="151">
        <v>1991</v>
      </c>
      <c r="C10" s="193">
        <v>368.2064141000006</v>
      </c>
      <c r="D10" s="193">
        <v>289.5160284000005</v>
      </c>
      <c r="E10" s="193">
        <v>361.5196364</v>
      </c>
      <c r="F10" s="193">
        <v>1019.2420788999956</v>
      </c>
    </row>
    <row r="11" spans="2:6" ht="12.75">
      <c r="B11" s="151">
        <v>2001</v>
      </c>
      <c r="C11" s="193">
        <v>151.92137375602792</v>
      </c>
      <c r="D11" s="193">
        <v>211.8527908465366</v>
      </c>
      <c r="E11" s="193">
        <v>314.02166748979863</v>
      </c>
      <c r="F11" s="193">
        <v>677.7958320923632</v>
      </c>
    </row>
    <row r="12" ht="12.75">
      <c r="B12" s="151"/>
    </row>
    <row r="13" spans="2:6" ht="12.75">
      <c r="B13" s="102" t="s">
        <v>61</v>
      </c>
      <c r="C13" s="194">
        <v>123.17541770171268</v>
      </c>
      <c r="D13" s="194">
        <v>234.92636155930398</v>
      </c>
      <c r="E13" s="194">
        <v>497.21084113648794</v>
      </c>
      <c r="F13" s="194">
        <v>855.3126203975053</v>
      </c>
    </row>
    <row r="14" spans="2:11" ht="12.75">
      <c r="B14" s="196" t="s">
        <v>62</v>
      </c>
      <c r="C14" s="195">
        <v>117.74394458368894</v>
      </c>
      <c r="D14" s="195">
        <v>193.36176129359876</v>
      </c>
      <c r="E14" s="195">
        <v>517.7407423694345</v>
      </c>
      <c r="F14" s="195">
        <v>828.8464482467225</v>
      </c>
      <c r="H14" s="5"/>
      <c r="I14" s="5"/>
      <c r="J14" s="5"/>
      <c r="K14" s="5"/>
    </row>
    <row r="15" spans="2:11" ht="12.75">
      <c r="B15" s="151"/>
      <c r="F15" s="17" t="s">
        <v>24</v>
      </c>
      <c r="H15" s="5"/>
      <c r="I15" s="5"/>
      <c r="J15" s="5"/>
      <c r="K15" s="5"/>
    </row>
    <row r="16" spans="2:11" ht="12.75">
      <c r="B16" s="151">
        <v>1981</v>
      </c>
      <c r="C16" s="43">
        <v>32.23879889787267</v>
      </c>
      <c r="D16" s="43">
        <v>35.90721732876454</v>
      </c>
      <c r="E16" s="43">
        <v>31.85398377336278</v>
      </c>
      <c r="F16" s="43">
        <v>100</v>
      </c>
      <c r="H16" s="297"/>
      <c r="I16" s="297"/>
      <c r="J16" s="297"/>
      <c r="K16" s="5"/>
    </row>
    <row r="17" spans="2:11" ht="12.75">
      <c r="B17" s="151">
        <v>1991</v>
      </c>
      <c r="C17" s="43">
        <v>36.125511468029536</v>
      </c>
      <c r="D17" s="43">
        <v>28.40503099248582</v>
      </c>
      <c r="E17" s="43">
        <v>35.469457539485184</v>
      </c>
      <c r="F17" s="43">
        <v>100</v>
      </c>
      <c r="H17" s="297"/>
      <c r="I17" s="297"/>
      <c r="J17" s="297"/>
      <c r="K17" s="5"/>
    </row>
    <row r="18" spans="2:11" ht="12.75">
      <c r="B18" s="151">
        <v>2001</v>
      </c>
      <c r="C18" s="43">
        <v>22.414031860751486</v>
      </c>
      <c r="D18" s="43">
        <v>31.256136555538372</v>
      </c>
      <c r="E18" s="43">
        <v>46.32983158371014</v>
      </c>
      <c r="F18" s="43">
        <v>100</v>
      </c>
      <c r="H18" s="297"/>
      <c r="I18" s="297"/>
      <c r="J18" s="297"/>
      <c r="K18" s="5"/>
    </row>
    <row r="19" spans="2:11" ht="12.75">
      <c r="B19" s="151"/>
      <c r="C19" s="43"/>
      <c r="D19" s="43"/>
      <c r="E19" s="43"/>
      <c r="F19" s="43"/>
      <c r="H19" s="5"/>
      <c r="I19" s="5"/>
      <c r="J19" s="5"/>
      <c r="K19" s="5"/>
    </row>
    <row r="20" spans="2:11" ht="12.75">
      <c r="B20" s="151" t="s">
        <v>61</v>
      </c>
      <c r="C20" s="43">
        <v>14.401215972291755</v>
      </c>
      <c r="D20" s="43">
        <v>27.46672455857395</v>
      </c>
      <c r="E20" s="43">
        <v>58.13205946913421</v>
      </c>
      <c r="F20" s="43">
        <v>100</v>
      </c>
      <c r="H20" s="297"/>
      <c r="I20" s="297"/>
      <c r="J20" s="297"/>
      <c r="K20" s="5"/>
    </row>
    <row r="21" spans="2:11" ht="12.75">
      <c r="B21" s="196" t="s">
        <v>62</v>
      </c>
      <c r="C21" s="176">
        <v>14.20576089006056</v>
      </c>
      <c r="D21" s="176">
        <v>23.32902091848511</v>
      </c>
      <c r="E21" s="176">
        <v>62.4652181914543</v>
      </c>
      <c r="F21" s="176">
        <v>100</v>
      </c>
      <c r="H21" s="297"/>
      <c r="I21" s="297"/>
      <c r="J21" s="297"/>
      <c r="K21" s="5"/>
    </row>
    <row r="22" spans="2:11" ht="12.75">
      <c r="B22" s="38" t="s">
        <v>141</v>
      </c>
      <c r="H22" s="5"/>
      <c r="I22" s="5"/>
      <c r="J22" s="5"/>
      <c r="K22" s="5"/>
    </row>
    <row r="23" spans="2:11" ht="12.75">
      <c r="B23" s="137" t="s">
        <v>142</v>
      </c>
      <c r="H23" s="5"/>
      <c r="I23" s="5"/>
      <c r="J23" s="5"/>
      <c r="K23" s="5"/>
    </row>
    <row r="24" spans="8:11" ht="12.75">
      <c r="H24" s="5"/>
      <c r="I24" s="5"/>
      <c r="J24" s="5"/>
      <c r="K24" s="5"/>
    </row>
    <row r="25" spans="2:9" ht="12.75">
      <c r="B25" s="5"/>
      <c r="C25" s="5"/>
      <c r="D25" s="5"/>
      <c r="E25" s="5"/>
      <c r="F25" s="5"/>
      <c r="G25" s="5"/>
      <c r="H25" s="5"/>
      <c r="I25" s="5"/>
    </row>
    <row r="26" spans="2:9" ht="12.75">
      <c r="B26" s="5"/>
      <c r="C26" s="298"/>
      <c r="D26" s="298"/>
      <c r="E26" s="298"/>
      <c r="F26" s="5"/>
      <c r="G26" s="298"/>
      <c r="H26" s="298"/>
      <c r="I26" s="5"/>
    </row>
    <row r="27" spans="2:9" ht="12.75">
      <c r="B27" s="237"/>
      <c r="C27" s="297"/>
      <c r="D27" s="297"/>
      <c r="E27" s="297"/>
      <c r="F27" s="5"/>
      <c r="G27" s="297"/>
      <c r="H27" s="297"/>
      <c r="I27" s="5"/>
    </row>
    <row r="28" spans="2:9" ht="12.75">
      <c r="B28" s="237"/>
      <c r="C28" s="297"/>
      <c r="D28" s="297"/>
      <c r="E28" s="297"/>
      <c r="F28" s="5"/>
      <c r="G28" s="297"/>
      <c r="H28" s="297"/>
      <c r="I28" s="5"/>
    </row>
    <row r="29" spans="2:9" ht="12.75">
      <c r="B29" s="237"/>
      <c r="C29" s="297"/>
      <c r="D29" s="297"/>
      <c r="E29" s="297"/>
      <c r="F29" s="5"/>
      <c r="G29" s="297"/>
      <c r="H29" s="297"/>
      <c r="I29" s="5"/>
    </row>
    <row r="30" spans="2:9" ht="12.75">
      <c r="B30" s="5"/>
      <c r="C30" s="5"/>
      <c r="D30" s="5"/>
      <c r="E30" s="5"/>
      <c r="F30" s="5"/>
      <c r="G30" s="5"/>
      <c r="H30" s="5"/>
      <c r="I30" s="5"/>
    </row>
    <row r="31" spans="2:9" ht="12.75">
      <c r="B31" s="5"/>
      <c r="C31" s="5"/>
      <c r="D31" s="5"/>
      <c r="E31" s="5"/>
      <c r="F31" s="5"/>
      <c r="G31" s="5"/>
      <c r="H31" s="5"/>
      <c r="I31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>
    <tabColor indexed="46"/>
  </sheetPr>
  <dimension ref="B2:L28"/>
  <sheetViews>
    <sheetView workbookViewId="0" topLeftCell="A1">
      <selection activeCell="B2" sqref="B2"/>
    </sheetView>
  </sheetViews>
  <sheetFormatPr defaultColWidth="9.140625" defaultRowHeight="12.75"/>
  <cols>
    <col min="1" max="1" width="9.140625" style="2" customWidth="1"/>
    <col min="2" max="2" width="22.8515625" style="2" customWidth="1"/>
    <col min="3" max="5" width="9.8515625" style="2" bestFit="1" customWidth="1"/>
    <col min="6" max="7" width="9.421875" style="2" bestFit="1" customWidth="1"/>
    <col min="8" max="8" width="3.00390625" style="2" customWidth="1"/>
    <col min="9" max="9" width="11.28125" style="2" customWidth="1"/>
    <col min="10" max="16384" width="9.140625" style="2" customWidth="1"/>
  </cols>
  <sheetData>
    <row r="2" ht="15.75">
      <c r="B2" s="53" t="s">
        <v>237</v>
      </c>
    </row>
    <row r="3" ht="15.75">
      <c r="B3" s="53"/>
    </row>
    <row r="4" spans="2:9" ht="12.75">
      <c r="B4" s="252" t="s">
        <v>0</v>
      </c>
      <c r="C4" s="4"/>
      <c r="D4" s="4"/>
      <c r="E4" s="4"/>
      <c r="F4" s="4"/>
      <c r="G4" s="4"/>
      <c r="H4" s="4"/>
      <c r="I4" s="4"/>
    </row>
    <row r="5" spans="3:8" ht="12.75">
      <c r="C5" s="317" t="s">
        <v>236</v>
      </c>
      <c r="D5" s="317"/>
      <c r="E5" s="317"/>
      <c r="F5" s="317"/>
      <c r="G5" s="317"/>
      <c r="H5" s="271"/>
    </row>
    <row r="6" spans="2:9" ht="25.5">
      <c r="B6" s="4"/>
      <c r="C6" s="267" t="s">
        <v>231</v>
      </c>
      <c r="D6" s="267" t="s">
        <v>100</v>
      </c>
      <c r="E6" s="267" t="s">
        <v>101</v>
      </c>
      <c r="F6" s="267" t="s">
        <v>102</v>
      </c>
      <c r="G6" s="191" t="s">
        <v>232</v>
      </c>
      <c r="H6" s="191"/>
      <c r="I6" s="267" t="s">
        <v>0</v>
      </c>
    </row>
    <row r="7" spans="2:9" ht="12.75">
      <c r="B7" s="5"/>
      <c r="C7" s="268"/>
      <c r="D7" s="268"/>
      <c r="E7" s="268"/>
      <c r="F7" s="268"/>
      <c r="G7" s="51"/>
      <c r="H7" s="51"/>
      <c r="I7" s="65" t="s">
        <v>10</v>
      </c>
    </row>
    <row r="8" spans="2:9" ht="12.75">
      <c r="B8" s="2" t="s">
        <v>3</v>
      </c>
      <c r="C8" s="265">
        <v>3956.785519848787</v>
      </c>
      <c r="D8" s="265">
        <v>1499.0571508548303</v>
      </c>
      <c r="E8" s="265">
        <v>1072.0511875756167</v>
      </c>
      <c r="F8" s="265">
        <v>228.31560974538158</v>
      </c>
      <c r="G8" s="265">
        <v>71.88035545776872</v>
      </c>
      <c r="H8" s="265"/>
      <c r="I8" s="265">
        <v>6828.089823482385</v>
      </c>
    </row>
    <row r="9" spans="2:9" ht="12.75">
      <c r="B9" s="2" t="s">
        <v>46</v>
      </c>
      <c r="C9" s="265">
        <v>505.8112118944087</v>
      </c>
      <c r="D9" s="265">
        <v>2615.6890046593016</v>
      </c>
      <c r="E9" s="265">
        <v>3804.655059689548</v>
      </c>
      <c r="F9" s="265">
        <v>593.8053661609495</v>
      </c>
      <c r="G9" s="265">
        <v>176.57053411339876</v>
      </c>
      <c r="H9" s="265"/>
      <c r="I9" s="265">
        <v>7696.531176517592</v>
      </c>
    </row>
    <row r="10" spans="2:9" ht="12.75">
      <c r="B10" s="25" t="s">
        <v>183</v>
      </c>
      <c r="C10" s="25">
        <f>SUM(C8:C9)</f>
        <v>4462.596731743196</v>
      </c>
      <c r="D10" s="25">
        <f aca="true" t="shared" si="0" ref="D10:I10">SUM(D8:D9)</f>
        <v>4114.746155514132</v>
      </c>
      <c r="E10" s="25">
        <f t="shared" si="0"/>
        <v>4876.706247265165</v>
      </c>
      <c r="F10" s="25">
        <f t="shared" si="0"/>
        <v>822.1209759063311</v>
      </c>
      <c r="G10" s="25">
        <f t="shared" si="0"/>
        <v>248.45088957116747</v>
      </c>
      <c r="H10" s="25"/>
      <c r="I10" s="25">
        <f t="shared" si="0"/>
        <v>14524.620999999977</v>
      </c>
    </row>
    <row r="11" spans="2:9" ht="12.75">
      <c r="B11" s="25"/>
      <c r="C11" s="25"/>
      <c r="D11" s="25"/>
      <c r="E11" s="25"/>
      <c r="F11" s="25"/>
      <c r="G11" s="25"/>
      <c r="H11" s="25"/>
      <c r="I11" s="25"/>
    </row>
    <row r="12" spans="2:9" ht="12.75">
      <c r="B12" s="25" t="s">
        <v>2</v>
      </c>
      <c r="C12" s="25">
        <v>2210.410957706432</v>
      </c>
      <c r="D12" s="25">
        <v>959.3917109370132</v>
      </c>
      <c r="E12" s="25">
        <v>401.6395982890105</v>
      </c>
      <c r="F12" s="25">
        <v>82.68365395356615</v>
      </c>
      <c r="G12" s="25">
        <v>20.760079113978993</v>
      </c>
      <c r="H12" s="25"/>
      <c r="I12" s="25">
        <v>3674.8859999999922</v>
      </c>
    </row>
    <row r="13" spans="2:9" ht="12.75">
      <c r="B13" s="25"/>
      <c r="C13" s="25"/>
      <c r="D13" s="25"/>
      <c r="E13" s="25"/>
      <c r="F13" s="25"/>
      <c r="G13" s="25"/>
      <c r="H13" s="25"/>
      <c r="I13" s="25"/>
    </row>
    <row r="14" spans="2:9" ht="12.75">
      <c r="B14" s="25" t="s">
        <v>8</v>
      </c>
      <c r="C14" s="25">
        <v>933.8335385137923</v>
      </c>
      <c r="D14" s="25">
        <v>1251.3445628813342</v>
      </c>
      <c r="E14" s="25">
        <v>978.4427585219258</v>
      </c>
      <c r="F14" s="25">
        <v>120.08407815998281</v>
      </c>
      <c r="G14" s="25">
        <v>71.15506192296738</v>
      </c>
      <c r="H14" s="25"/>
      <c r="I14" s="25">
        <v>3354.86</v>
      </c>
    </row>
    <row r="15" spans="2:9" ht="12.75">
      <c r="B15" s="25"/>
      <c r="C15" s="25"/>
      <c r="D15" s="25"/>
      <c r="E15" s="25"/>
      <c r="F15" s="25"/>
      <c r="G15" s="25"/>
      <c r="H15" s="25"/>
      <c r="I15" s="25"/>
    </row>
    <row r="16" spans="2:9" ht="12.75">
      <c r="B16" s="26" t="s">
        <v>9</v>
      </c>
      <c r="C16" s="26">
        <f>SUM(C10:C14)</f>
        <v>7606.84122796342</v>
      </c>
      <c r="D16" s="26">
        <f aca="true" t="shared" si="1" ref="D16:I16">SUM(D10:D14)</f>
        <v>6325.482429332479</v>
      </c>
      <c r="E16" s="26">
        <f t="shared" si="1"/>
        <v>6256.788604076101</v>
      </c>
      <c r="F16" s="26">
        <f t="shared" si="1"/>
        <v>1024.88870801988</v>
      </c>
      <c r="G16" s="26">
        <f t="shared" si="1"/>
        <v>340.3660306081138</v>
      </c>
      <c r="H16" s="26"/>
      <c r="I16" s="26">
        <f t="shared" si="1"/>
        <v>21554.36699999997</v>
      </c>
    </row>
    <row r="17" spans="3:9" ht="12.75">
      <c r="C17" s="266"/>
      <c r="D17" s="266"/>
      <c r="E17" s="266"/>
      <c r="F17" s="266"/>
      <c r="I17" s="198" t="s">
        <v>24</v>
      </c>
    </row>
    <row r="18" spans="2:9" ht="12.75">
      <c r="B18" s="2" t="s">
        <v>3</v>
      </c>
      <c r="C18" s="43">
        <v>57.94864482070905</v>
      </c>
      <c r="D18" s="43">
        <v>21.95426817174321</v>
      </c>
      <c r="E18" s="43">
        <v>15.700601709847767</v>
      </c>
      <c r="F18" s="43">
        <v>3.3437698631348503</v>
      </c>
      <c r="G18" s="43">
        <v>1.052715434565111</v>
      </c>
      <c r="H18" s="43"/>
      <c r="I18" s="43">
        <v>100</v>
      </c>
    </row>
    <row r="19" spans="2:9" ht="12.75">
      <c r="B19" s="2" t="s">
        <v>46</v>
      </c>
      <c r="C19" s="43">
        <v>6.571937413021309</v>
      </c>
      <c r="D19" s="43">
        <v>33.985297332905866</v>
      </c>
      <c r="E19" s="43">
        <v>49.43337423614543</v>
      </c>
      <c r="F19" s="43">
        <v>7.715233688296776</v>
      </c>
      <c r="G19" s="43">
        <v>2.2941573296308104</v>
      </c>
      <c r="H19" s="43"/>
      <c r="I19" s="43">
        <v>100</v>
      </c>
    </row>
    <row r="20" spans="2:9" ht="12.75">
      <c r="B20" s="1" t="s">
        <v>183</v>
      </c>
      <c r="C20" s="19">
        <f>C10/$I10*100</f>
        <v>30.724359222476117</v>
      </c>
      <c r="D20" s="19">
        <f aca="true" t="shared" si="2" ref="D20:I20">D10/$I10*100</f>
        <v>28.329456276443555</v>
      </c>
      <c r="E20" s="19">
        <f t="shared" si="2"/>
        <v>33.57544577077208</v>
      </c>
      <c r="F20" s="19">
        <f t="shared" si="2"/>
        <v>5.660188833198005</v>
      </c>
      <c r="G20" s="19">
        <f t="shared" si="2"/>
        <v>1.7105498971103468</v>
      </c>
      <c r="H20" s="19"/>
      <c r="I20" s="19">
        <f t="shared" si="2"/>
        <v>100</v>
      </c>
    </row>
    <row r="21" spans="2:9" ht="12.75">
      <c r="B21" s="1"/>
      <c r="C21" s="19"/>
      <c r="D21" s="19"/>
      <c r="E21" s="19"/>
      <c r="F21" s="19"/>
      <c r="G21" s="19"/>
      <c r="H21" s="19"/>
      <c r="I21" s="19"/>
    </row>
    <row r="22" spans="2:9" ht="12.75">
      <c r="B22" s="1" t="s">
        <v>2</v>
      </c>
      <c r="C22" s="19">
        <v>60.14910279411217</v>
      </c>
      <c r="D22" s="19">
        <v>26.10670673694409</v>
      </c>
      <c r="E22" s="19">
        <v>10.929307692511042</v>
      </c>
      <c r="F22" s="19">
        <v>2.249965140512286</v>
      </c>
      <c r="G22" s="19">
        <v>0.5649176359206527</v>
      </c>
      <c r="H22" s="19"/>
      <c r="I22" s="19">
        <v>100</v>
      </c>
    </row>
    <row r="23" spans="2:9" ht="12.75">
      <c r="B23" s="1"/>
      <c r="C23" s="19"/>
      <c r="D23" s="19"/>
      <c r="E23" s="19"/>
      <c r="F23" s="19"/>
      <c r="G23" s="19"/>
      <c r="H23" s="19"/>
      <c r="I23" s="19"/>
    </row>
    <row r="24" spans="2:9" ht="12.75">
      <c r="B24" s="1" t="s">
        <v>8</v>
      </c>
      <c r="C24" s="19">
        <v>27.83524613586833</v>
      </c>
      <c r="D24" s="19">
        <v>37.29945699317808</v>
      </c>
      <c r="E24" s="19">
        <v>29.164935601543007</v>
      </c>
      <c r="F24" s="19">
        <v>3.5794065373810775</v>
      </c>
      <c r="G24" s="19">
        <v>2.1209547320295745</v>
      </c>
      <c r="H24" s="19"/>
      <c r="I24" s="19">
        <v>100</v>
      </c>
    </row>
    <row r="25" spans="2:9" ht="12.75">
      <c r="B25" s="1"/>
      <c r="C25" s="1"/>
      <c r="D25" s="1"/>
      <c r="E25" s="1"/>
      <c r="F25" s="1"/>
      <c r="G25" s="1"/>
      <c r="H25" s="1"/>
      <c r="I25" s="1"/>
    </row>
    <row r="26" spans="2:9" ht="12.75">
      <c r="B26" s="15" t="s">
        <v>9</v>
      </c>
      <c r="C26" s="20">
        <f>C16/$I16*100</f>
        <v>35.29141555381066</v>
      </c>
      <c r="D26" s="20">
        <f aca="true" t="shared" si="3" ref="D26:I26">D16/$I16*100</f>
        <v>29.346639728888757</v>
      </c>
      <c r="E26" s="20">
        <f t="shared" si="3"/>
        <v>29.02793946153051</v>
      </c>
      <c r="F26" s="20">
        <f t="shared" si="3"/>
        <v>4.754900517467673</v>
      </c>
      <c r="G26" s="20">
        <f t="shared" si="3"/>
        <v>1.579104738302518</v>
      </c>
      <c r="H26" s="20"/>
      <c r="I26" s="20">
        <f t="shared" si="3"/>
        <v>100</v>
      </c>
    </row>
    <row r="27" spans="2:12" ht="20.25" customHeight="1">
      <c r="B27" s="269" t="s">
        <v>108</v>
      </c>
      <c r="C27" s="270">
        <v>6357</v>
      </c>
      <c r="D27" s="270">
        <v>4874</v>
      </c>
      <c r="E27" s="270">
        <v>4829</v>
      </c>
      <c r="F27" s="270">
        <v>746</v>
      </c>
      <c r="G27" s="270">
        <v>236</v>
      </c>
      <c r="H27" s="270"/>
      <c r="I27" s="270">
        <v>17042</v>
      </c>
      <c r="L27" s="39"/>
    </row>
    <row r="28" ht="12.75">
      <c r="B28" s="21" t="s">
        <v>25</v>
      </c>
    </row>
  </sheetData>
  <mergeCells count="1">
    <mergeCell ref="C5:G5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9">
    <tabColor indexed="46"/>
    <pageSetUpPr fitToPage="1"/>
  </sheetPr>
  <dimension ref="A1:M53"/>
  <sheetViews>
    <sheetView showGridLines="0" workbookViewId="0" topLeftCell="A1">
      <selection activeCell="D28" sqref="D28:J48"/>
    </sheetView>
  </sheetViews>
  <sheetFormatPr defaultColWidth="9.140625" defaultRowHeight="12.75"/>
  <cols>
    <col min="1" max="1" width="25.8515625" style="0" customWidth="1"/>
    <col min="2" max="2" width="10.28125" style="0" customWidth="1"/>
    <col min="3" max="9" width="9.28125" style="0" customWidth="1"/>
    <col min="10" max="10" width="11.57421875" style="0" bestFit="1" customWidth="1"/>
    <col min="11" max="11" width="3.421875" style="0" customWidth="1"/>
    <col min="12" max="12" width="9.57421875" style="0" customWidth="1"/>
    <col min="13" max="13" width="10.00390625" style="0" customWidth="1"/>
  </cols>
  <sheetData>
    <row r="1" spans="1:12" ht="15.75">
      <c r="A1" s="320" t="s">
        <v>230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</row>
    <row r="2" spans="1:13" ht="15.75">
      <c r="A2" s="21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</row>
    <row r="3" spans="1:13" ht="12.75">
      <c r="A3" s="220" t="s">
        <v>0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202"/>
    </row>
    <row r="4" spans="1:13" ht="45" customHeight="1">
      <c r="A4" s="221"/>
      <c r="B4" s="222" t="s">
        <v>172</v>
      </c>
      <c r="C4" s="223" t="s">
        <v>173</v>
      </c>
      <c r="D4" s="223" t="s">
        <v>174</v>
      </c>
      <c r="E4" s="224" t="s">
        <v>175</v>
      </c>
      <c r="F4" s="224" t="s">
        <v>176</v>
      </c>
      <c r="G4" s="224" t="s">
        <v>177</v>
      </c>
      <c r="H4" s="224" t="s">
        <v>178</v>
      </c>
      <c r="I4" s="224" t="s">
        <v>179</v>
      </c>
      <c r="J4" s="223" t="s">
        <v>43</v>
      </c>
      <c r="K4" s="225"/>
      <c r="L4" s="223" t="s">
        <v>180</v>
      </c>
      <c r="M4" s="223" t="s">
        <v>181</v>
      </c>
    </row>
    <row r="5" spans="1:13" ht="12.75">
      <c r="A5" s="226"/>
      <c r="B5" s="227"/>
      <c r="C5" s="228"/>
      <c r="D5" s="228"/>
      <c r="E5" s="228"/>
      <c r="F5" s="228"/>
      <c r="G5" s="228"/>
      <c r="H5" s="228"/>
      <c r="J5" s="198" t="s">
        <v>10</v>
      </c>
      <c r="K5" s="198"/>
      <c r="L5" s="321" t="s">
        <v>182</v>
      </c>
      <c r="M5" s="322"/>
    </row>
    <row r="6" spans="1:13" ht="12.75">
      <c r="A6" s="226" t="s">
        <v>3</v>
      </c>
      <c r="B6" s="245">
        <v>24.407628563723897</v>
      </c>
      <c r="C6" s="245">
        <v>856.4917589692698</v>
      </c>
      <c r="D6" s="245">
        <v>1367.1128429763269</v>
      </c>
      <c r="E6" s="245">
        <v>934.0953675484448</v>
      </c>
      <c r="F6" s="245">
        <v>1338.71139541372</v>
      </c>
      <c r="G6" s="245">
        <v>829.9095171789762</v>
      </c>
      <c r="H6" s="245">
        <v>552.4470753250033</v>
      </c>
      <c r="I6" s="245">
        <v>924.914237506926</v>
      </c>
      <c r="J6" s="245">
        <v>6828.089823482385</v>
      </c>
      <c r="L6" s="248">
        <v>29900</v>
      </c>
      <c r="M6" s="248">
        <v>21500</v>
      </c>
    </row>
    <row r="7" spans="1:13" ht="12.75">
      <c r="A7" s="226" t="s">
        <v>46</v>
      </c>
      <c r="B7" s="245">
        <v>43.569899440049056</v>
      </c>
      <c r="C7" s="245">
        <v>195.69472187439163</v>
      </c>
      <c r="D7" s="245">
        <v>360.7980587893822</v>
      </c>
      <c r="E7" s="245">
        <v>496.9936495139029</v>
      </c>
      <c r="F7" s="245">
        <v>1270.140974097626</v>
      </c>
      <c r="G7" s="245">
        <v>1453.653051841187</v>
      </c>
      <c r="H7" s="245">
        <v>1159.106453176682</v>
      </c>
      <c r="I7" s="245">
        <v>2716.574367784385</v>
      </c>
      <c r="J7" s="245">
        <v>7696.531176517592</v>
      </c>
      <c r="L7" s="248">
        <v>47200</v>
      </c>
      <c r="M7" s="248">
        <v>40100</v>
      </c>
    </row>
    <row r="8" spans="1:13" ht="12.75">
      <c r="A8" s="229" t="s">
        <v>183</v>
      </c>
      <c r="B8" s="245">
        <v>67.97752800377293</v>
      </c>
      <c r="C8" s="245">
        <v>1052.1864808436617</v>
      </c>
      <c r="D8" s="245">
        <v>1727.910901765708</v>
      </c>
      <c r="E8" s="245">
        <v>1431.0890170623488</v>
      </c>
      <c r="F8" s="245">
        <v>2608.852369511347</v>
      </c>
      <c r="G8" s="245">
        <v>2283.5625690201623</v>
      </c>
      <c r="H8" s="245">
        <v>1711.5535285016879</v>
      </c>
      <c r="I8" s="245">
        <v>3641.4886052913075</v>
      </c>
      <c r="J8" s="245">
        <v>14524.621000000034</v>
      </c>
      <c r="L8" s="248">
        <v>39100</v>
      </c>
      <c r="M8" s="248">
        <v>31200</v>
      </c>
    </row>
    <row r="9" spans="1:10" ht="12.75">
      <c r="A9" s="226"/>
      <c r="B9" s="245"/>
      <c r="C9" s="245"/>
      <c r="D9" s="245"/>
      <c r="E9" s="245"/>
      <c r="F9" s="245"/>
      <c r="G9" s="245"/>
      <c r="H9" s="245"/>
      <c r="I9" s="245"/>
      <c r="J9" s="245"/>
    </row>
    <row r="10" spans="1:13" ht="12.75">
      <c r="A10" s="229" t="s">
        <v>184</v>
      </c>
      <c r="B10" s="245">
        <v>242.55004212282793</v>
      </c>
      <c r="C10" s="245">
        <v>1119.3447531187414</v>
      </c>
      <c r="D10" s="245">
        <v>976.6539189291167</v>
      </c>
      <c r="E10" s="245">
        <v>480.3017145013396</v>
      </c>
      <c r="F10" s="245">
        <v>521.4309863106515</v>
      </c>
      <c r="G10" s="245">
        <v>215.36307773116582</v>
      </c>
      <c r="H10" s="245">
        <v>73.17877182290567</v>
      </c>
      <c r="I10" s="245">
        <v>46.06273546324951</v>
      </c>
      <c r="J10" s="245">
        <v>3674.8859999999922</v>
      </c>
      <c r="L10" s="248">
        <v>15100</v>
      </c>
      <c r="M10" s="248">
        <v>12000</v>
      </c>
    </row>
    <row r="11" spans="1:10" ht="12.75">
      <c r="A11" s="231"/>
      <c r="B11" s="245"/>
      <c r="C11" s="245"/>
      <c r="D11" s="245"/>
      <c r="E11" s="245"/>
      <c r="F11" s="245"/>
      <c r="G11" s="245"/>
      <c r="H11" s="245"/>
      <c r="I11" s="245"/>
      <c r="J11" s="245"/>
    </row>
    <row r="12" spans="1:13" ht="12.75">
      <c r="A12" s="229" t="s">
        <v>126</v>
      </c>
      <c r="B12" s="245">
        <v>136.2605565504372</v>
      </c>
      <c r="C12" s="245">
        <v>535.2140305843216</v>
      </c>
      <c r="D12" s="245">
        <v>475.51167196007145</v>
      </c>
      <c r="E12" s="245">
        <v>360.76033606376325</v>
      </c>
      <c r="F12" s="245">
        <v>671.8310933983038</v>
      </c>
      <c r="G12" s="245">
        <v>467.08359892892645</v>
      </c>
      <c r="H12" s="245">
        <v>284.0440884690709</v>
      </c>
      <c r="I12" s="245">
        <v>424.15462404510544</v>
      </c>
      <c r="J12" s="245">
        <v>3354.86</v>
      </c>
      <c r="L12" s="248">
        <v>28700</v>
      </c>
      <c r="M12" s="248">
        <v>21800</v>
      </c>
    </row>
    <row r="13" spans="1:10" ht="12.75">
      <c r="A13" s="91"/>
      <c r="B13" s="245"/>
      <c r="C13" s="245"/>
      <c r="D13" s="245"/>
      <c r="E13" s="245"/>
      <c r="F13" s="245"/>
      <c r="G13" s="245"/>
      <c r="H13" s="245"/>
      <c r="I13" s="245"/>
      <c r="J13" s="245"/>
    </row>
    <row r="14" spans="1:13" s="235" customFormat="1" ht="12.75">
      <c r="A14" s="98" t="s">
        <v>9</v>
      </c>
      <c r="B14" s="243">
        <v>446.7881266770377</v>
      </c>
      <c r="C14" s="243">
        <v>2706.745264546724</v>
      </c>
      <c r="D14" s="243">
        <v>3180.076492654898</v>
      </c>
      <c r="E14" s="243">
        <v>2272.1510676274515</v>
      </c>
      <c r="F14" s="243">
        <v>3802.114449220306</v>
      </c>
      <c r="G14" s="243">
        <v>2966.009245680248</v>
      </c>
      <c r="H14" s="243">
        <v>2068.776388793665</v>
      </c>
      <c r="I14" s="243">
        <v>4111.705964799659</v>
      </c>
      <c r="J14" s="243">
        <v>21554.367000000013</v>
      </c>
      <c r="L14" s="249">
        <v>33400</v>
      </c>
      <c r="M14" s="249">
        <v>25300</v>
      </c>
    </row>
    <row r="15" spans="1:13" ht="12.75">
      <c r="A15" s="92"/>
      <c r="B15" s="234"/>
      <c r="C15" s="234"/>
      <c r="D15" s="234"/>
      <c r="E15" s="234"/>
      <c r="F15" s="234"/>
      <c r="G15" s="234"/>
      <c r="H15" s="234"/>
      <c r="I15" s="234"/>
      <c r="J15" s="234"/>
      <c r="K15" s="236"/>
      <c r="L15" s="237"/>
      <c r="M15" s="238"/>
    </row>
    <row r="16" spans="1:11" ht="12.75">
      <c r="A16" s="226"/>
      <c r="B16" s="43"/>
      <c r="C16" s="43"/>
      <c r="D16" s="43"/>
      <c r="E16" s="43"/>
      <c r="F16" s="43"/>
      <c r="G16" s="77"/>
      <c r="H16" s="43"/>
      <c r="J16" s="239" t="s">
        <v>169</v>
      </c>
      <c r="K16" s="239"/>
    </row>
    <row r="17" spans="1:13" ht="12.75">
      <c r="A17" s="226" t="s">
        <v>3</v>
      </c>
      <c r="B17" s="246">
        <f>B6/$J6*100</f>
        <v>0.3574591019553371</v>
      </c>
      <c r="C17" s="246">
        <f aca="true" t="shared" si="0" ref="C17:J17">C6/$J6*100</f>
        <v>12.543651022628923</v>
      </c>
      <c r="D17" s="246">
        <f t="shared" si="0"/>
        <v>20.02189306699963</v>
      </c>
      <c r="E17" s="246">
        <f t="shared" si="0"/>
        <v>13.680185699022454</v>
      </c>
      <c r="F17" s="246">
        <f t="shared" si="0"/>
        <v>19.605942950688448</v>
      </c>
      <c r="G17" s="246">
        <f t="shared" si="0"/>
        <v>12.154343874107314</v>
      </c>
      <c r="H17" s="246">
        <f t="shared" si="0"/>
        <v>8.090799764014388</v>
      </c>
      <c r="I17" s="246">
        <f t="shared" si="0"/>
        <v>13.545724520583589</v>
      </c>
      <c r="J17" s="246">
        <f t="shared" si="0"/>
        <v>100</v>
      </c>
      <c r="K17" s="43"/>
      <c r="L17" s="240"/>
      <c r="M17" s="241"/>
    </row>
    <row r="18" spans="1:13" ht="12.75">
      <c r="A18" s="226" t="s">
        <v>46</v>
      </c>
      <c r="B18" s="246">
        <f>B7/$J7*100</f>
        <v>0.5660978750139084</v>
      </c>
      <c r="C18" s="246">
        <f aca="true" t="shared" si="1" ref="C18:J19">C7/$J7*100</f>
        <v>2.542635342938175</v>
      </c>
      <c r="D18" s="246">
        <f t="shared" si="1"/>
        <v>4.687800913354197</v>
      </c>
      <c r="E18" s="246">
        <f t="shared" si="1"/>
        <v>6.45737200454991</v>
      </c>
      <c r="F18" s="246">
        <f t="shared" si="1"/>
        <v>16.50277176779163</v>
      </c>
      <c r="G18" s="246">
        <f t="shared" si="1"/>
        <v>18.88711964522846</v>
      </c>
      <c r="H18" s="246">
        <f t="shared" si="1"/>
        <v>15.060115090719824</v>
      </c>
      <c r="I18" s="246">
        <f t="shared" si="1"/>
        <v>35.29608736040407</v>
      </c>
      <c r="J18" s="246">
        <f t="shared" si="1"/>
        <v>100</v>
      </c>
      <c r="K18" s="43"/>
      <c r="L18" s="240"/>
      <c r="M18" s="241"/>
    </row>
    <row r="19" spans="1:13" ht="12.75">
      <c r="A19" s="229" t="s">
        <v>183</v>
      </c>
      <c r="B19" s="246">
        <f>B8/$J8*100</f>
        <v>0.4680158470487648</v>
      </c>
      <c r="C19" s="246">
        <f t="shared" si="1"/>
        <v>7.244157908448415</v>
      </c>
      <c r="D19" s="246">
        <f t="shared" si="1"/>
        <v>11.896426776063239</v>
      </c>
      <c r="E19" s="246">
        <f t="shared" si="1"/>
        <v>9.852849289921888</v>
      </c>
      <c r="F19" s="246">
        <f t="shared" si="1"/>
        <v>17.96158653304166</v>
      </c>
      <c r="G19" s="246">
        <f t="shared" si="1"/>
        <v>15.722011397200362</v>
      </c>
      <c r="H19" s="246">
        <f t="shared" si="1"/>
        <v>11.783808531056913</v>
      </c>
      <c r="I19" s="246">
        <f t="shared" si="1"/>
        <v>25.071143717218504</v>
      </c>
      <c r="J19" s="246">
        <f t="shared" si="1"/>
        <v>100</v>
      </c>
      <c r="K19" s="18"/>
      <c r="L19" s="24"/>
      <c r="M19" s="241"/>
    </row>
    <row r="20" spans="1:13" ht="12.75">
      <c r="A20" s="226"/>
      <c r="B20" s="246"/>
      <c r="C20" s="246"/>
      <c r="D20" s="246"/>
      <c r="E20" s="246"/>
      <c r="F20" s="246"/>
      <c r="G20" s="246"/>
      <c r="H20" s="246"/>
      <c r="I20" s="246"/>
      <c r="J20" s="246"/>
      <c r="K20" s="230"/>
      <c r="L20" s="240"/>
      <c r="M20" s="241"/>
    </row>
    <row r="21" spans="1:13" ht="12.75">
      <c r="A21" s="92" t="s">
        <v>184</v>
      </c>
      <c r="B21" s="246">
        <f aca="true" t="shared" si="2" ref="B21:J21">B10/$J10*100</f>
        <v>6.600205887279999</v>
      </c>
      <c r="C21" s="246">
        <f t="shared" si="2"/>
        <v>30.459305489170106</v>
      </c>
      <c r="D21" s="246">
        <f t="shared" si="2"/>
        <v>26.57644125366389</v>
      </c>
      <c r="E21" s="246">
        <f t="shared" si="2"/>
        <v>13.069839839966207</v>
      </c>
      <c r="F21" s="246">
        <f t="shared" si="2"/>
        <v>14.189038416719665</v>
      </c>
      <c r="G21" s="246">
        <f t="shared" si="2"/>
        <v>5.860401594258061</v>
      </c>
      <c r="H21" s="246">
        <f t="shared" si="2"/>
        <v>1.991320868808062</v>
      </c>
      <c r="I21" s="246">
        <f t="shared" si="2"/>
        <v>1.2534466501341703</v>
      </c>
      <c r="J21" s="246">
        <f t="shared" si="2"/>
        <v>100</v>
      </c>
      <c r="K21" s="18"/>
      <c r="L21" s="240"/>
      <c r="M21" s="241"/>
    </row>
    <row r="22" spans="1:13" ht="12.75">
      <c r="A22" s="231"/>
      <c r="B22" s="246"/>
      <c r="C22" s="246"/>
      <c r="D22" s="246"/>
      <c r="E22" s="246"/>
      <c r="F22" s="246"/>
      <c r="G22" s="246"/>
      <c r="H22" s="246"/>
      <c r="I22" s="246"/>
      <c r="J22" s="246"/>
      <c r="K22" s="242"/>
      <c r="L22" s="240"/>
      <c r="M22" s="241"/>
    </row>
    <row r="23" spans="1:13" ht="12.75">
      <c r="A23" s="229" t="s">
        <v>126</v>
      </c>
      <c r="B23" s="246">
        <f aca="true" t="shared" si="3" ref="B23:J23">B12/$J12*100</f>
        <v>4.0615869678745815</v>
      </c>
      <c r="C23" s="246">
        <f t="shared" si="3"/>
        <v>15.95339389972522</v>
      </c>
      <c r="D23" s="246">
        <f t="shared" si="3"/>
        <v>14.173815657287381</v>
      </c>
      <c r="E23" s="246">
        <f t="shared" si="3"/>
        <v>10.753364851700614</v>
      </c>
      <c r="F23" s="246">
        <f t="shared" si="3"/>
        <v>20.025607429171526</v>
      </c>
      <c r="G23" s="246">
        <f t="shared" si="3"/>
        <v>13.922595843907837</v>
      </c>
      <c r="H23" s="246">
        <f t="shared" si="3"/>
        <v>8.466645060272885</v>
      </c>
      <c r="I23" s="246">
        <f t="shared" si="3"/>
        <v>12.642990290059956</v>
      </c>
      <c r="J23" s="246">
        <f t="shared" si="3"/>
        <v>100</v>
      </c>
      <c r="K23" s="159"/>
      <c r="L23" s="232"/>
      <c r="M23" s="233"/>
    </row>
    <row r="24" spans="1:13" ht="12.75">
      <c r="A24" s="91"/>
      <c r="B24" s="246"/>
      <c r="C24" s="246"/>
      <c r="D24" s="246"/>
      <c r="E24" s="246"/>
      <c r="F24" s="246"/>
      <c r="G24" s="246"/>
      <c r="H24" s="246"/>
      <c r="I24" s="246"/>
      <c r="J24" s="246"/>
      <c r="K24" s="159"/>
      <c r="L24" s="232"/>
      <c r="M24" s="233"/>
    </row>
    <row r="25" spans="1:13" s="235" customFormat="1" ht="12.75">
      <c r="A25" s="98" t="s">
        <v>9</v>
      </c>
      <c r="B25" s="247">
        <f aca="true" t="shared" si="4" ref="B25:J25">B14/$J14*100</f>
        <v>2.07284271756641</v>
      </c>
      <c r="C25" s="247">
        <f t="shared" si="4"/>
        <v>12.557758084692175</v>
      </c>
      <c r="D25" s="247">
        <f t="shared" si="4"/>
        <v>14.75374569178903</v>
      </c>
      <c r="E25" s="247">
        <f t="shared" si="4"/>
        <v>10.541488263735372</v>
      </c>
      <c r="F25" s="247">
        <f t="shared" si="4"/>
        <v>17.63964791552591</v>
      </c>
      <c r="G25" s="247">
        <f t="shared" si="4"/>
        <v>13.760595454648453</v>
      </c>
      <c r="H25" s="247">
        <f t="shared" si="4"/>
        <v>9.59794545946844</v>
      </c>
      <c r="I25" s="247">
        <f t="shared" si="4"/>
        <v>19.075976412574107</v>
      </c>
      <c r="J25" s="247">
        <f t="shared" si="4"/>
        <v>100</v>
      </c>
      <c r="K25" s="20"/>
      <c r="L25" s="26"/>
      <c r="M25" s="243"/>
    </row>
    <row r="26" spans="1:12" ht="12.75">
      <c r="A26" s="244" t="s">
        <v>108</v>
      </c>
      <c r="L26" s="219"/>
    </row>
    <row r="27" spans="1:12" ht="12.75">
      <c r="A27" s="21" t="s">
        <v>25</v>
      </c>
      <c r="L27" s="219"/>
    </row>
    <row r="28" spans="6:10" ht="12.75">
      <c r="F28" s="246"/>
      <c r="I28" s="248"/>
      <c r="J28" s="246"/>
    </row>
    <row r="29" spans="4:10" ht="12.75">
      <c r="D29" s="248"/>
      <c r="I29" s="248"/>
      <c r="J29" s="246"/>
    </row>
    <row r="30" spans="4:10" ht="12.75">
      <c r="D30" s="248"/>
      <c r="I30" s="248"/>
      <c r="J30" s="246"/>
    </row>
    <row r="31" spans="4:10" ht="12.75">
      <c r="D31" s="248"/>
      <c r="I31" s="248"/>
      <c r="J31" s="246"/>
    </row>
    <row r="32" spans="2:10" ht="12.75">
      <c r="B32" s="248"/>
      <c r="C32" s="248"/>
      <c r="D32" s="248"/>
      <c r="E32" s="248"/>
      <c r="F32" s="248"/>
      <c r="G32" s="248"/>
      <c r="H32" s="248"/>
      <c r="I32" s="248"/>
      <c r="J32" s="246"/>
    </row>
    <row r="33" spans="2:10" ht="12.75">
      <c r="B33" s="248"/>
      <c r="C33" s="248"/>
      <c r="D33" s="248"/>
      <c r="E33" s="248"/>
      <c r="F33" s="248"/>
      <c r="G33" s="248"/>
      <c r="H33" s="248"/>
      <c r="I33" s="248"/>
      <c r="J33" s="246"/>
    </row>
    <row r="34" spans="2:10" ht="12.75">
      <c r="B34" s="248"/>
      <c r="C34" s="248"/>
      <c r="D34" s="248"/>
      <c r="E34" s="248"/>
      <c r="F34" s="248"/>
      <c r="G34" s="248"/>
      <c r="H34" s="248"/>
      <c r="I34" s="248"/>
      <c r="J34" s="246"/>
    </row>
    <row r="35" spans="2:10" ht="12.75">
      <c r="B35" s="248"/>
      <c r="C35" s="248"/>
      <c r="D35" s="248"/>
      <c r="E35" s="248"/>
      <c r="F35" s="248"/>
      <c r="G35" s="248"/>
      <c r="H35" s="248"/>
      <c r="I35" s="248"/>
      <c r="J35" s="246"/>
    </row>
    <row r="36" spans="2:10" ht="12.75">
      <c r="B36" s="248"/>
      <c r="C36" s="248"/>
      <c r="D36" s="248"/>
      <c r="E36" s="248"/>
      <c r="F36" s="248"/>
      <c r="G36" s="248"/>
      <c r="H36" s="248"/>
      <c r="I36" s="248"/>
      <c r="J36" s="246"/>
    </row>
    <row r="37" spans="2:10" ht="12.75">
      <c r="B37" s="248"/>
      <c r="C37" s="248"/>
      <c r="D37" s="248"/>
      <c r="E37" s="248"/>
      <c r="F37" s="248"/>
      <c r="G37" s="248"/>
      <c r="H37" s="248"/>
      <c r="I37" s="248"/>
      <c r="J37" s="248"/>
    </row>
    <row r="38" spans="2:10" ht="12.75">
      <c r="B38" s="248"/>
      <c r="C38" s="248"/>
      <c r="D38" s="248"/>
      <c r="E38" s="248"/>
      <c r="F38" s="248"/>
      <c r="G38" s="248"/>
      <c r="H38" s="248"/>
      <c r="I38" s="248"/>
      <c r="J38" s="248"/>
    </row>
    <row r="39" spans="2:10" ht="12.75">
      <c r="B39" s="248"/>
      <c r="C39" s="248"/>
      <c r="D39" s="248"/>
      <c r="E39" s="248"/>
      <c r="F39" s="248"/>
      <c r="G39" s="248"/>
      <c r="H39" s="248"/>
      <c r="I39" s="248"/>
      <c r="J39" s="248"/>
    </row>
    <row r="40" spans="2:10" ht="12.75">
      <c r="B40" s="248"/>
      <c r="C40" s="248"/>
      <c r="D40" s="248"/>
      <c r="E40" s="248"/>
      <c r="F40" s="248"/>
      <c r="G40" s="248"/>
      <c r="H40" s="248"/>
      <c r="I40" s="248"/>
      <c r="J40" s="248"/>
    </row>
    <row r="41" spans="2:10" ht="12.75">
      <c r="B41" s="248"/>
      <c r="C41" s="248"/>
      <c r="D41" s="248"/>
      <c r="E41" s="248"/>
      <c r="F41" s="248"/>
      <c r="G41" s="248"/>
      <c r="H41" s="248"/>
      <c r="I41" s="248"/>
      <c r="J41" s="248"/>
    </row>
    <row r="42" spans="2:10" ht="12.75">
      <c r="B42" s="248"/>
      <c r="C42" s="248"/>
      <c r="D42" s="248"/>
      <c r="E42" s="248"/>
      <c r="F42" s="248"/>
      <c r="G42" s="248"/>
      <c r="H42" s="248"/>
      <c r="I42" s="248"/>
      <c r="J42" s="248"/>
    </row>
    <row r="43" spans="2:10" ht="12.75">
      <c r="B43" s="248"/>
      <c r="C43" s="248"/>
      <c r="D43" s="248"/>
      <c r="E43" s="248"/>
      <c r="F43" s="248"/>
      <c r="G43" s="248"/>
      <c r="H43" s="248"/>
      <c r="I43" s="248"/>
      <c r="J43" s="248"/>
    </row>
    <row r="44" spans="2:10" ht="12.75">
      <c r="B44" s="248"/>
      <c r="C44" s="248"/>
      <c r="D44" s="248"/>
      <c r="E44" s="248"/>
      <c r="F44" s="248"/>
      <c r="G44" s="248"/>
      <c r="H44" s="248"/>
      <c r="I44" s="248"/>
      <c r="J44" s="248"/>
    </row>
    <row r="45" spans="2:10" ht="12.75">
      <c r="B45" s="248"/>
      <c r="C45" s="248"/>
      <c r="D45" s="248"/>
      <c r="E45" s="248"/>
      <c r="F45" s="248"/>
      <c r="G45" s="248"/>
      <c r="H45" s="248"/>
      <c r="I45" s="248"/>
      <c r="J45" s="248"/>
    </row>
    <row r="46" spans="2:10" ht="12.75">
      <c r="B46" s="248"/>
      <c r="C46" s="248"/>
      <c r="D46" s="248"/>
      <c r="E46" s="248"/>
      <c r="F46" s="248"/>
      <c r="G46" s="248"/>
      <c r="H46" s="248"/>
      <c r="I46" s="248"/>
      <c r="J46" s="248"/>
    </row>
    <row r="47" spans="2:10" ht="12.75">
      <c r="B47" s="248"/>
      <c r="C47" s="248"/>
      <c r="D47" s="248"/>
      <c r="E47" s="248"/>
      <c r="F47" s="248"/>
      <c r="G47" s="248"/>
      <c r="H47" s="248"/>
      <c r="I47" s="248"/>
      <c r="J47" s="248"/>
    </row>
    <row r="48" spans="2:10" ht="12.75">
      <c r="B48" s="248"/>
      <c r="C48" s="248"/>
      <c r="D48" s="248"/>
      <c r="E48" s="248"/>
      <c r="F48" s="248"/>
      <c r="G48" s="248"/>
      <c r="H48" s="248"/>
      <c r="I48" s="248"/>
      <c r="J48" s="248"/>
    </row>
    <row r="49" spans="2:10" ht="12.75">
      <c r="B49" s="248"/>
      <c r="C49" s="248"/>
      <c r="D49" s="248"/>
      <c r="E49" s="248"/>
      <c r="F49" s="248"/>
      <c r="G49" s="248"/>
      <c r="H49" s="248"/>
      <c r="I49" s="248"/>
      <c r="J49" s="248"/>
    </row>
    <row r="50" spans="2:10" ht="12.75">
      <c r="B50" s="248"/>
      <c r="C50" s="248"/>
      <c r="D50" s="248"/>
      <c r="E50" s="248"/>
      <c r="F50" s="248"/>
      <c r="G50" s="248"/>
      <c r="H50" s="248"/>
      <c r="I50" s="248"/>
      <c r="J50" s="248"/>
    </row>
    <row r="51" spans="2:10" ht="12.75">
      <c r="B51" s="248"/>
      <c r="C51" s="248"/>
      <c r="D51" s="248"/>
      <c r="E51" s="248"/>
      <c r="F51" s="248"/>
      <c r="G51" s="248"/>
      <c r="H51" s="248"/>
      <c r="I51" s="248"/>
      <c r="J51" s="248"/>
    </row>
    <row r="52" spans="2:10" ht="12.75">
      <c r="B52" s="248"/>
      <c r="C52" s="248"/>
      <c r="D52" s="248"/>
      <c r="E52" s="248"/>
      <c r="F52" s="248"/>
      <c r="G52" s="248"/>
      <c r="H52" s="248"/>
      <c r="I52" s="248"/>
      <c r="J52" s="248"/>
    </row>
    <row r="53" spans="2:10" ht="12.75">
      <c r="B53" s="248"/>
      <c r="C53" s="248"/>
      <c r="D53" s="248"/>
      <c r="E53" s="248"/>
      <c r="F53" s="248"/>
      <c r="G53" s="248"/>
      <c r="H53" s="248"/>
      <c r="I53" s="248"/>
      <c r="J53" s="248"/>
    </row>
  </sheetData>
  <mergeCells count="2">
    <mergeCell ref="A1:L1"/>
    <mergeCell ref="L5:M5"/>
  </mergeCells>
  <printOptions/>
  <pageMargins left="0.75" right="0.75" top="1" bottom="1" header="0.5" footer="0.5"/>
  <pageSetup fitToHeight="1" fitToWidth="1" horizontalDpi="600" verticalDpi="600" orientation="landscape" paperSize="9" scale="97" r:id="rId1"/>
  <colBreaks count="1" manualBreakCount="1">
    <brk id="12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>
    <tabColor indexed="46"/>
  </sheetPr>
  <dimension ref="A1:F74"/>
  <sheetViews>
    <sheetView workbookViewId="0" topLeftCell="A1">
      <selection activeCell="J11" sqref="J11"/>
    </sheetView>
  </sheetViews>
  <sheetFormatPr defaultColWidth="9.140625" defaultRowHeight="12.75"/>
  <cols>
    <col min="1" max="1" width="23.28125" style="2" customWidth="1"/>
    <col min="2" max="4" width="12.7109375" style="2" customWidth="1"/>
    <col min="5" max="5" width="16.140625" style="2" customWidth="1"/>
    <col min="6" max="6" width="14.8515625" style="2" customWidth="1"/>
    <col min="7" max="9" width="9.140625" style="2" customWidth="1"/>
    <col min="10" max="10" width="15.7109375" style="2" customWidth="1"/>
    <col min="11" max="15" width="9.140625" style="2" customWidth="1"/>
    <col min="16" max="16" width="11.28125" style="2" customWidth="1"/>
    <col min="17" max="16384" width="9.140625" style="2" customWidth="1"/>
  </cols>
  <sheetData>
    <row r="1" spans="1:6" ht="35.25" customHeight="1">
      <c r="A1" s="318" t="s">
        <v>250</v>
      </c>
      <c r="B1" s="318"/>
      <c r="C1" s="318"/>
      <c r="D1" s="318"/>
      <c r="E1" s="318"/>
      <c r="F1" s="318"/>
    </row>
    <row r="2" ht="12.75" customHeight="1">
      <c r="A2" s="275"/>
    </row>
    <row r="3" spans="1:6" ht="12.75" customHeight="1">
      <c r="A3" s="220" t="s">
        <v>0</v>
      </c>
      <c r="B3" s="4"/>
      <c r="C3" s="4"/>
      <c r="D3" s="4"/>
      <c r="E3" s="4"/>
      <c r="F3" s="4"/>
    </row>
    <row r="4" ht="12.75" customHeight="1"/>
    <row r="5" spans="2:5" ht="12.75" customHeight="1">
      <c r="B5" s="323" t="s">
        <v>190</v>
      </c>
      <c r="C5" s="323"/>
      <c r="D5" s="323"/>
      <c r="E5" s="323"/>
    </row>
    <row r="6" spans="1:6" ht="38.25" customHeight="1">
      <c r="A6" s="276"/>
      <c r="B6" s="277" t="s">
        <v>242</v>
      </c>
      <c r="C6" s="277" t="s">
        <v>245</v>
      </c>
      <c r="D6" s="277" t="s">
        <v>246</v>
      </c>
      <c r="E6" s="277" t="s">
        <v>247</v>
      </c>
      <c r="F6" s="277" t="s">
        <v>248</v>
      </c>
    </row>
    <row r="7" spans="1:6" ht="15" customHeight="1">
      <c r="A7" s="278" t="s">
        <v>249</v>
      </c>
      <c r="B7" s="279"/>
      <c r="C7" s="279"/>
      <c r="D7" s="279"/>
      <c r="E7" s="279"/>
      <c r="F7" s="32" t="s">
        <v>10</v>
      </c>
    </row>
    <row r="8" spans="1:6" ht="12.75" customHeight="1">
      <c r="A8" s="5" t="s">
        <v>11</v>
      </c>
      <c r="B8" s="283" t="s">
        <v>251</v>
      </c>
      <c r="C8" s="39">
        <v>104.19548741454018</v>
      </c>
      <c r="D8" s="39">
        <v>302.02333085267577</v>
      </c>
      <c r="E8" s="39">
        <v>313.7506041845507</v>
      </c>
      <c r="F8" s="39">
        <v>726.6383728537185</v>
      </c>
    </row>
    <row r="9" spans="1:6" ht="12.75" customHeight="1">
      <c r="A9" s="2" t="s">
        <v>12</v>
      </c>
      <c r="B9" s="283">
        <v>34.02775541615367</v>
      </c>
      <c r="C9" s="39">
        <v>286.1855888665143</v>
      </c>
      <c r="D9" s="39">
        <v>753.823544739644</v>
      </c>
      <c r="E9" s="39">
        <v>937.4783031217236</v>
      </c>
      <c r="F9" s="39">
        <v>2011.5151921440363</v>
      </c>
    </row>
    <row r="10" spans="1:6" ht="12.75" customHeight="1">
      <c r="A10" s="2" t="s">
        <v>13</v>
      </c>
      <c r="B10" s="283">
        <v>23.25812515102545</v>
      </c>
      <c r="C10" s="39">
        <v>193.57227502564126</v>
      </c>
      <c r="D10" s="39">
        <v>542.037980632072</v>
      </c>
      <c r="E10" s="39">
        <v>708.9116535447365</v>
      </c>
      <c r="F10" s="39">
        <v>1467.7800343534739</v>
      </c>
    </row>
    <row r="11" spans="1:6" ht="12.75" customHeight="1">
      <c r="A11" s="2" t="s">
        <v>15</v>
      </c>
      <c r="B11" s="283" t="s">
        <v>251</v>
      </c>
      <c r="C11" s="39">
        <v>148.96704198398928</v>
      </c>
      <c r="D11" s="39">
        <v>518.6976383406521</v>
      </c>
      <c r="E11" s="39">
        <v>700.4444732385904</v>
      </c>
      <c r="F11" s="39">
        <v>1377.1421177613954</v>
      </c>
    </row>
    <row r="12" spans="1:6" ht="12.75" customHeight="1">
      <c r="A12" s="2" t="s">
        <v>16</v>
      </c>
      <c r="B12" s="283">
        <v>30.62490975491383</v>
      </c>
      <c r="C12" s="39">
        <v>212.10195322118784</v>
      </c>
      <c r="D12" s="39">
        <v>546.0330356804728</v>
      </c>
      <c r="E12" s="39">
        <v>750.7857558248826</v>
      </c>
      <c r="F12" s="39">
        <v>1539.5456544814567</v>
      </c>
    </row>
    <row r="13" spans="1:6" ht="12.75" customHeight="1">
      <c r="A13" s="2" t="s">
        <v>18</v>
      </c>
      <c r="B13" s="283">
        <v>12.963275689578069</v>
      </c>
      <c r="C13" s="39">
        <v>222.0629741424858</v>
      </c>
      <c r="D13" s="39">
        <v>600.3946584540295</v>
      </c>
      <c r="E13" s="39">
        <v>853.9342823398719</v>
      </c>
      <c r="F13" s="39">
        <v>1689.3551906259665</v>
      </c>
    </row>
    <row r="14" spans="1:6" ht="12.75" customHeight="1">
      <c r="A14" s="2" t="s">
        <v>19</v>
      </c>
      <c r="B14" s="283">
        <v>47.676281950525286</v>
      </c>
      <c r="C14" s="39">
        <v>353.4632441014015</v>
      </c>
      <c r="D14" s="39">
        <v>616.2859670201365</v>
      </c>
      <c r="E14" s="39">
        <v>622.2458739314126</v>
      </c>
      <c r="F14" s="39">
        <v>1639.671367003476</v>
      </c>
    </row>
    <row r="15" spans="1:6" ht="12.75" customHeight="1">
      <c r="A15" s="2" t="s">
        <v>20</v>
      </c>
      <c r="B15" s="283">
        <v>27.185066256008337</v>
      </c>
      <c r="C15" s="39">
        <v>330.58204400383863</v>
      </c>
      <c r="D15" s="39">
        <v>883.7538160775871</v>
      </c>
      <c r="E15" s="39">
        <v>1258.9225886975396</v>
      </c>
      <c r="F15" s="39">
        <v>2500.4435150349736</v>
      </c>
    </row>
    <row r="16" spans="1:6" ht="12.75" customHeight="1">
      <c r="A16" s="2" t="s">
        <v>21</v>
      </c>
      <c r="B16" s="283">
        <v>12.949467860776698</v>
      </c>
      <c r="C16" s="39">
        <v>180.7358168591185</v>
      </c>
      <c r="D16" s="39">
        <v>578.7276002468681</v>
      </c>
      <c r="E16" s="39">
        <v>811.3328854498868</v>
      </c>
      <c r="F16" s="39">
        <v>1583.7457704166488</v>
      </c>
    </row>
    <row r="17" spans="1:6" ht="12.75" customHeight="1">
      <c r="A17" s="15" t="s">
        <v>23</v>
      </c>
      <c r="B17" s="288">
        <v>204.386796679099</v>
      </c>
      <c r="C17" s="282">
        <v>2031.8664256187155</v>
      </c>
      <c r="D17" s="282">
        <v>5341.777572044138</v>
      </c>
      <c r="E17" s="282">
        <v>6957.806420333192</v>
      </c>
      <c r="F17" s="282">
        <v>14535.8372146751</v>
      </c>
    </row>
    <row r="18" spans="2:6" ht="12.75" customHeight="1">
      <c r="B18" s="289"/>
      <c r="F18" s="198" t="s">
        <v>24</v>
      </c>
    </row>
    <row r="19" spans="1:6" ht="12.75" customHeight="1">
      <c r="A19" s="2" t="s">
        <v>11</v>
      </c>
      <c r="B19" s="284" t="s">
        <v>251</v>
      </c>
      <c r="C19" s="43">
        <f aca="true" t="shared" si="0" ref="B19:F26">C8/$F8*100</f>
        <v>14.33938686795943</v>
      </c>
      <c r="D19" s="43">
        <f t="shared" si="0"/>
        <v>41.564462067499</v>
      </c>
      <c r="E19" s="43">
        <f t="shared" si="0"/>
        <v>43.17836986125046</v>
      </c>
      <c r="F19" s="43">
        <f t="shared" si="0"/>
        <v>100</v>
      </c>
    </row>
    <row r="20" spans="1:6" ht="12.75" customHeight="1">
      <c r="A20" s="2" t="s">
        <v>12</v>
      </c>
      <c r="B20" s="284">
        <f t="shared" si="0"/>
        <v>1.6916479452429152</v>
      </c>
      <c r="C20" s="43">
        <f t="shared" si="0"/>
        <v>14.227364028082457</v>
      </c>
      <c r="D20" s="43">
        <f t="shared" si="0"/>
        <v>37.47540896950212</v>
      </c>
      <c r="E20" s="43">
        <f t="shared" si="0"/>
        <v>46.60557905717247</v>
      </c>
      <c r="F20" s="43">
        <f t="shared" si="0"/>
        <v>100</v>
      </c>
    </row>
    <row r="21" spans="1:6" ht="12.75" customHeight="1">
      <c r="A21" s="2" t="s">
        <v>13</v>
      </c>
      <c r="B21" s="284">
        <f t="shared" si="0"/>
        <v>1.584578384135751</v>
      </c>
      <c r="C21" s="43">
        <f t="shared" si="0"/>
        <v>13.18809838634341</v>
      </c>
      <c r="D21" s="43">
        <f t="shared" si="0"/>
        <v>36.929101632781666</v>
      </c>
      <c r="E21" s="43">
        <f t="shared" si="0"/>
        <v>48.29822159673927</v>
      </c>
      <c r="F21" s="43">
        <f t="shared" si="0"/>
        <v>100</v>
      </c>
    </row>
    <row r="22" spans="1:6" ht="12.75" customHeight="1">
      <c r="A22" s="2" t="s">
        <v>15</v>
      </c>
      <c r="B22" s="284" t="s">
        <v>251</v>
      </c>
      <c r="C22" s="43">
        <f t="shared" si="0"/>
        <v>10.817114665416065</v>
      </c>
      <c r="D22" s="43">
        <f t="shared" si="0"/>
        <v>37.66478649159448</v>
      </c>
      <c r="E22" s="43">
        <f t="shared" si="0"/>
        <v>50.86217785403249</v>
      </c>
      <c r="F22" s="43">
        <f t="shared" si="0"/>
        <v>100</v>
      </c>
    </row>
    <row r="23" spans="1:6" ht="12.75" customHeight="1">
      <c r="A23" s="2" t="s">
        <v>16</v>
      </c>
      <c r="B23" s="284">
        <f t="shared" si="0"/>
        <v>1.9892173814896565</v>
      </c>
      <c r="C23" s="43">
        <f t="shared" si="0"/>
        <v>13.776918703500684</v>
      </c>
      <c r="D23" s="43">
        <f t="shared" si="0"/>
        <v>35.4671544874962</v>
      </c>
      <c r="E23" s="43">
        <f t="shared" si="0"/>
        <v>48.766709427513476</v>
      </c>
      <c r="F23" s="43">
        <f t="shared" si="0"/>
        <v>100</v>
      </c>
    </row>
    <row r="24" spans="1:6" ht="12.75" customHeight="1">
      <c r="A24" s="2" t="s">
        <v>18</v>
      </c>
      <c r="B24" s="284">
        <f t="shared" si="0"/>
        <v>0.7673505111009078</v>
      </c>
      <c r="C24" s="43">
        <f t="shared" si="0"/>
        <v>13.144836288702766</v>
      </c>
      <c r="D24" s="43">
        <f t="shared" si="0"/>
        <v>35.53987117602911</v>
      </c>
      <c r="E24" s="43">
        <f t="shared" si="0"/>
        <v>50.547942024167135</v>
      </c>
      <c r="F24" s="43">
        <f t="shared" si="0"/>
        <v>100</v>
      </c>
    </row>
    <row r="25" spans="1:6" ht="12.75" customHeight="1">
      <c r="A25" s="2" t="s">
        <v>19</v>
      </c>
      <c r="B25" s="284">
        <f t="shared" si="0"/>
        <v>2.9076730197255567</v>
      </c>
      <c r="C25" s="43">
        <f t="shared" si="0"/>
        <v>21.5569565471745</v>
      </c>
      <c r="D25" s="43">
        <f t="shared" si="0"/>
        <v>37.58594431922101</v>
      </c>
      <c r="E25" s="43">
        <f t="shared" si="0"/>
        <v>37.94942611387892</v>
      </c>
      <c r="F25" s="43">
        <f t="shared" si="0"/>
        <v>100</v>
      </c>
    </row>
    <row r="26" spans="1:6" ht="12.75" customHeight="1">
      <c r="A26" s="2" t="s">
        <v>20</v>
      </c>
      <c r="B26" s="284">
        <f t="shared" si="0"/>
        <v>1.0872097726881904</v>
      </c>
      <c r="C26" s="43">
        <f t="shared" si="0"/>
        <v>13.22093628654574</v>
      </c>
      <c r="D26" s="43">
        <f t="shared" si="0"/>
        <v>35.34388242580341</v>
      </c>
      <c r="E26" s="43">
        <f t="shared" si="0"/>
        <v>50.347971514962666</v>
      </c>
      <c r="F26" s="43">
        <f t="shared" si="0"/>
        <v>100</v>
      </c>
    </row>
    <row r="27" spans="1:6" ht="12.75" customHeight="1">
      <c r="A27" s="5" t="s">
        <v>21</v>
      </c>
      <c r="B27" s="284">
        <f aca="true" t="shared" si="1" ref="B27:F28">B16/$F16*100</f>
        <v>0.8176481416818544</v>
      </c>
      <c r="C27" s="43">
        <f t="shared" si="1"/>
        <v>11.411921044093514</v>
      </c>
      <c r="D27" s="43">
        <f t="shared" si="1"/>
        <v>36.541698235734984</v>
      </c>
      <c r="E27" s="43">
        <f t="shared" si="1"/>
        <v>51.22873257848972</v>
      </c>
      <c r="F27" s="43">
        <f t="shared" si="1"/>
        <v>100</v>
      </c>
    </row>
    <row r="28" spans="1:6" ht="12.75" customHeight="1" thickBot="1">
      <c r="A28" s="280" t="s">
        <v>23</v>
      </c>
      <c r="B28" s="290">
        <f t="shared" si="1"/>
        <v>1.406088921199214</v>
      </c>
      <c r="C28" s="286">
        <f t="shared" si="1"/>
        <v>13.978324025033675</v>
      </c>
      <c r="D28" s="286">
        <f t="shared" si="1"/>
        <v>36.74901894643662</v>
      </c>
      <c r="E28" s="286">
        <f t="shared" si="1"/>
        <v>47.86656810733079</v>
      </c>
      <c r="F28" s="286">
        <f t="shared" si="1"/>
        <v>100</v>
      </c>
    </row>
    <row r="29" spans="1:6" ht="15" customHeight="1">
      <c r="A29" s="281" t="s">
        <v>2</v>
      </c>
      <c r="B29" s="193"/>
      <c r="C29" s="193"/>
      <c r="D29" s="193"/>
      <c r="E29" s="193"/>
      <c r="F29" s="32" t="s">
        <v>10</v>
      </c>
    </row>
    <row r="30" spans="1:6" ht="12.75" customHeight="1">
      <c r="A30" s="5" t="s">
        <v>11</v>
      </c>
      <c r="B30" s="39">
        <v>11.290521463962229</v>
      </c>
      <c r="C30" s="39">
        <v>123.73311399225933</v>
      </c>
      <c r="D30" s="39">
        <v>98.83367924012218</v>
      </c>
      <c r="E30" s="39">
        <v>30.820402966244085</v>
      </c>
      <c r="F30" s="39">
        <v>265.0110509959211</v>
      </c>
    </row>
    <row r="31" spans="1:6" ht="12.75" customHeight="1">
      <c r="A31" s="2" t="s">
        <v>12</v>
      </c>
      <c r="B31" s="39">
        <v>24.031960996677697</v>
      </c>
      <c r="C31" s="39">
        <v>281.72670925836286</v>
      </c>
      <c r="D31" s="39">
        <v>187.01515133266312</v>
      </c>
      <c r="E31" s="39">
        <v>72.90381511781025</v>
      </c>
      <c r="F31" s="39">
        <v>565.6776367055139</v>
      </c>
    </row>
    <row r="32" spans="1:6" ht="12.75" customHeight="1">
      <c r="A32" s="2" t="s">
        <v>13</v>
      </c>
      <c r="B32" s="39">
        <v>16.914539286904716</v>
      </c>
      <c r="C32" s="39">
        <v>206.41817125930734</v>
      </c>
      <c r="D32" s="39">
        <v>149.1488187259054</v>
      </c>
      <c r="E32" s="39">
        <v>42.85135178530533</v>
      </c>
      <c r="F32" s="39">
        <v>414.9995477240894</v>
      </c>
    </row>
    <row r="33" spans="1:6" ht="12.75" customHeight="1">
      <c r="A33" s="2" t="s">
        <v>15</v>
      </c>
      <c r="B33" s="39">
        <v>15.122727026267233</v>
      </c>
      <c r="C33" s="39">
        <v>142.80698806600145</v>
      </c>
      <c r="D33" s="39">
        <v>97.97531844461865</v>
      </c>
      <c r="E33" s="39">
        <v>33.0141348305412</v>
      </c>
      <c r="F33" s="39">
        <v>288.9191683674284</v>
      </c>
    </row>
    <row r="34" spans="1:6" ht="12.75" customHeight="1">
      <c r="A34" s="2" t="s">
        <v>16</v>
      </c>
      <c r="B34" s="39">
        <v>25.2183500328458</v>
      </c>
      <c r="C34" s="39">
        <v>208.52858018235383</v>
      </c>
      <c r="D34" s="39">
        <v>128.00024775719734</v>
      </c>
      <c r="E34" s="39">
        <v>61.41291248058567</v>
      </c>
      <c r="F34" s="39">
        <v>423.1600904529826</v>
      </c>
    </row>
    <row r="35" spans="1:6" ht="12.75" customHeight="1">
      <c r="A35" s="2" t="s">
        <v>18</v>
      </c>
      <c r="B35" s="39">
        <v>21.686695045340116</v>
      </c>
      <c r="C35" s="39">
        <v>196.8562927851788</v>
      </c>
      <c r="D35" s="39">
        <v>114.10855459843658</v>
      </c>
      <c r="E35" s="39">
        <v>48.31513123891275</v>
      </c>
      <c r="F35" s="39">
        <v>381.30000700120155</v>
      </c>
    </row>
    <row r="36" spans="1:6" ht="12.75" customHeight="1">
      <c r="A36" s="2" t="s">
        <v>19</v>
      </c>
      <c r="B36" s="39">
        <v>122.67524390940231</v>
      </c>
      <c r="C36" s="39">
        <v>427.0725903037923</v>
      </c>
      <c r="D36" s="39">
        <v>158.43957487174274</v>
      </c>
      <c r="E36" s="39">
        <v>55.834235414683576</v>
      </c>
      <c r="F36" s="39">
        <v>763.6883111662873</v>
      </c>
    </row>
    <row r="37" spans="1:6" ht="12.75" customHeight="1">
      <c r="A37" s="2" t="s">
        <v>20</v>
      </c>
      <c r="B37" s="39">
        <v>24.453920282013623</v>
      </c>
      <c r="C37" s="39">
        <v>260.77796951547987</v>
      </c>
      <c r="D37" s="39">
        <v>113.95108891907826</v>
      </c>
      <c r="E37" s="39">
        <v>48.85572549343579</v>
      </c>
      <c r="F37" s="39">
        <v>448.03870421000755</v>
      </c>
    </row>
    <row r="38" spans="1:6" ht="12.75" customHeight="1">
      <c r="A38" s="2" t="s">
        <v>21</v>
      </c>
      <c r="B38" s="39">
        <v>11.64078709690736</v>
      </c>
      <c r="C38" s="39">
        <v>158.32176708580548</v>
      </c>
      <c r="D38" s="39">
        <v>76.69983430934953</v>
      </c>
      <c r="E38" s="39">
        <v>29.148250322797484</v>
      </c>
      <c r="F38" s="39">
        <v>275.81063881485994</v>
      </c>
    </row>
    <row r="39" spans="1:6" ht="12.75" customHeight="1">
      <c r="A39" s="15" t="s">
        <v>23</v>
      </c>
      <c r="B39" s="282">
        <v>273.0347451403211</v>
      </c>
      <c r="C39" s="282">
        <v>2006.5755157818755</v>
      </c>
      <c r="D39" s="282">
        <v>1124.1722681991143</v>
      </c>
      <c r="E39" s="282">
        <v>423.155959650316</v>
      </c>
      <c r="F39" s="282">
        <v>3826.938488771622</v>
      </c>
    </row>
    <row r="40" spans="2:6" ht="12.75" customHeight="1">
      <c r="B40" s="193"/>
      <c r="F40" s="198" t="s">
        <v>24</v>
      </c>
    </row>
    <row r="41" spans="1:6" ht="12.75" customHeight="1">
      <c r="A41" s="2" t="s">
        <v>11</v>
      </c>
      <c r="B41" s="43">
        <f aca="true" t="shared" si="2" ref="B41:F50">B30/$F30*100</f>
        <v>4.260396470838495</v>
      </c>
      <c r="C41" s="43">
        <f t="shared" si="2"/>
        <v>46.689794077366145</v>
      </c>
      <c r="D41" s="43">
        <f t="shared" si="2"/>
        <v>37.29417277834326</v>
      </c>
      <c r="E41" s="43">
        <f t="shared" si="2"/>
        <v>11.62985575522979</v>
      </c>
      <c r="F41" s="43">
        <f t="shared" si="2"/>
        <v>100</v>
      </c>
    </row>
    <row r="42" spans="1:6" ht="12.75" customHeight="1">
      <c r="A42" s="2" t="s">
        <v>12</v>
      </c>
      <c r="B42" s="43">
        <f t="shared" si="2"/>
        <v>4.24834913691108</v>
      </c>
      <c r="C42" s="43">
        <f t="shared" si="2"/>
        <v>49.803402322766196</v>
      </c>
      <c r="D42" s="43">
        <f t="shared" si="2"/>
        <v>33.06037559162363</v>
      </c>
      <c r="E42" s="43">
        <f t="shared" si="2"/>
        <v>12.887872948699092</v>
      </c>
      <c r="F42" s="43">
        <f t="shared" si="2"/>
        <v>100</v>
      </c>
    </row>
    <row r="43" spans="1:6" ht="12.75" customHeight="1">
      <c r="A43" s="2" t="s">
        <v>13</v>
      </c>
      <c r="B43" s="43">
        <f t="shared" si="2"/>
        <v>4.075797041145277</v>
      </c>
      <c r="C43" s="43">
        <f t="shared" si="2"/>
        <v>49.73937258277292</v>
      </c>
      <c r="D43" s="43">
        <f t="shared" si="2"/>
        <v>35.93951355943798</v>
      </c>
      <c r="E43" s="43">
        <f t="shared" si="2"/>
        <v>10.325638189320358</v>
      </c>
      <c r="F43" s="43">
        <f t="shared" si="2"/>
        <v>100</v>
      </c>
    </row>
    <row r="44" spans="1:6" ht="12.75" customHeight="1">
      <c r="A44" s="2" t="s">
        <v>15</v>
      </c>
      <c r="B44" s="43">
        <f t="shared" si="2"/>
        <v>5.23424150488871</v>
      </c>
      <c r="C44" s="43">
        <f t="shared" si="2"/>
        <v>49.42800745030143</v>
      </c>
      <c r="D44" s="43">
        <f t="shared" si="2"/>
        <v>33.910978976659685</v>
      </c>
      <c r="E44" s="43">
        <f t="shared" si="2"/>
        <v>11.426772068150214</v>
      </c>
      <c r="F44" s="43">
        <f t="shared" si="2"/>
        <v>100</v>
      </c>
    </row>
    <row r="45" spans="1:6" ht="12.75" customHeight="1">
      <c r="A45" s="2" t="s">
        <v>16</v>
      </c>
      <c r="B45" s="43">
        <f t="shared" si="2"/>
        <v>5.9595294078536964</v>
      </c>
      <c r="C45" s="43">
        <f t="shared" si="2"/>
        <v>49.2788863805963</v>
      </c>
      <c r="D45" s="43">
        <f t="shared" si="2"/>
        <v>30.248657811793212</v>
      </c>
      <c r="E45" s="43">
        <f t="shared" si="2"/>
        <v>14.5129263997568</v>
      </c>
      <c r="F45" s="43">
        <f t="shared" si="2"/>
        <v>100</v>
      </c>
    </row>
    <row r="46" spans="1:6" ht="12.75" customHeight="1">
      <c r="A46" s="2" t="s">
        <v>18</v>
      </c>
      <c r="B46" s="43">
        <f t="shared" si="2"/>
        <v>5.687567439586167</v>
      </c>
      <c r="C46" s="43">
        <f t="shared" si="2"/>
        <v>51.62766566237133</v>
      </c>
      <c r="D46" s="43">
        <f t="shared" si="2"/>
        <v>29.926187386111692</v>
      </c>
      <c r="E46" s="43">
        <f t="shared" si="2"/>
        <v>12.671159284494976</v>
      </c>
      <c r="F46" s="43">
        <f t="shared" si="2"/>
        <v>100</v>
      </c>
    </row>
    <row r="47" spans="1:6" ht="12.75" customHeight="1">
      <c r="A47" s="2" t="s">
        <v>19</v>
      </c>
      <c r="B47" s="43">
        <f t="shared" si="2"/>
        <v>16.06352252819681</v>
      </c>
      <c r="C47" s="43">
        <f t="shared" si="2"/>
        <v>55.922368335267144</v>
      </c>
      <c r="D47" s="43">
        <f t="shared" si="2"/>
        <v>20.74662824546541</v>
      </c>
      <c r="E47" s="43">
        <f t="shared" si="2"/>
        <v>7.311128715511543</v>
      </c>
      <c r="F47" s="43">
        <f t="shared" si="2"/>
        <v>100</v>
      </c>
    </row>
    <row r="48" spans="1:6" ht="12.75" customHeight="1">
      <c r="A48" s="2" t="s">
        <v>20</v>
      </c>
      <c r="B48" s="43">
        <f t="shared" si="2"/>
        <v>5.4579928145117185</v>
      </c>
      <c r="C48" s="43">
        <f t="shared" si="2"/>
        <v>58.204339728928055</v>
      </c>
      <c r="D48" s="43">
        <f t="shared" si="2"/>
        <v>25.433313650881907</v>
      </c>
      <c r="E48" s="43">
        <f t="shared" si="2"/>
        <v>10.90435380567832</v>
      </c>
      <c r="F48" s="43">
        <f t="shared" si="2"/>
        <v>100</v>
      </c>
    </row>
    <row r="49" spans="1:6" ht="12.75">
      <c r="A49" s="2" t="s">
        <v>21</v>
      </c>
      <c r="B49" s="147">
        <f t="shared" si="2"/>
        <v>4.220572182032953</v>
      </c>
      <c r="C49" s="147">
        <f t="shared" si="2"/>
        <v>57.40234233389388</v>
      </c>
      <c r="D49" s="147">
        <f t="shared" si="2"/>
        <v>27.808874465076343</v>
      </c>
      <c r="E49" s="147">
        <f t="shared" si="2"/>
        <v>10.568211018996797</v>
      </c>
      <c r="F49" s="147">
        <f t="shared" si="2"/>
        <v>100</v>
      </c>
    </row>
    <row r="50" spans="1:6" ht="13.5" thickBot="1">
      <c r="A50" s="280" t="s">
        <v>23</v>
      </c>
      <c r="B50" s="286">
        <f t="shared" si="2"/>
        <v>7.134547522553997</v>
      </c>
      <c r="C50" s="286">
        <f t="shared" si="2"/>
        <v>52.432917896883936</v>
      </c>
      <c r="D50" s="286">
        <f t="shared" si="2"/>
        <v>29.37523745148967</v>
      </c>
      <c r="E50" s="286">
        <f t="shared" si="2"/>
        <v>11.057297129072523</v>
      </c>
      <c r="F50" s="286">
        <f t="shared" si="2"/>
        <v>100</v>
      </c>
    </row>
    <row r="51" spans="1:6" ht="15">
      <c r="A51" s="281" t="s">
        <v>8</v>
      </c>
      <c r="B51" s="193"/>
      <c r="C51" s="193"/>
      <c r="D51" s="193"/>
      <c r="E51" s="193"/>
      <c r="F51" s="32" t="s">
        <v>10</v>
      </c>
    </row>
    <row r="52" spans="1:6" ht="12.75">
      <c r="A52" s="5" t="s">
        <v>11</v>
      </c>
      <c r="B52" s="283" t="s">
        <v>251</v>
      </c>
      <c r="C52" s="39">
        <v>39.014434835482724</v>
      </c>
      <c r="D52" s="39">
        <v>53.187576409063496</v>
      </c>
      <c r="E52" s="39">
        <v>24.946095771942748</v>
      </c>
      <c r="F52" s="39">
        <v>118.77210099620147</v>
      </c>
    </row>
    <row r="53" spans="1:6" ht="12.75">
      <c r="A53" s="2" t="s">
        <v>12</v>
      </c>
      <c r="B53" s="39">
        <v>12.69046645952501</v>
      </c>
      <c r="C53" s="39">
        <v>126.99804901538685</v>
      </c>
      <c r="D53" s="39">
        <v>148.36796328212884</v>
      </c>
      <c r="E53" s="39">
        <v>53.25334717112631</v>
      </c>
      <c r="F53" s="39">
        <v>340.97649259483364</v>
      </c>
    </row>
    <row r="54" spans="1:6" ht="12.75">
      <c r="A54" s="2" t="s">
        <v>13</v>
      </c>
      <c r="B54" s="39">
        <v>10.321797415969616</v>
      </c>
      <c r="C54" s="39">
        <v>112.1992607579569</v>
      </c>
      <c r="D54" s="39">
        <v>118.45459651056065</v>
      </c>
      <c r="E54" s="39">
        <v>50.96904049272217</v>
      </c>
      <c r="F54" s="39">
        <v>291.6113618438761</v>
      </c>
    </row>
    <row r="55" spans="1:6" ht="12.75">
      <c r="A55" s="2" t="s">
        <v>15</v>
      </c>
      <c r="B55" s="39">
        <v>10.023092301289694</v>
      </c>
      <c r="C55" s="39">
        <v>68.56185273176006</v>
      </c>
      <c r="D55" s="39">
        <v>86.56790904652784</v>
      </c>
      <c r="E55" s="39">
        <v>41.96007066770972</v>
      </c>
      <c r="F55" s="39">
        <v>206.77959141395397</v>
      </c>
    </row>
    <row r="56" spans="1:6" ht="12.75">
      <c r="A56" s="2" t="s">
        <v>16</v>
      </c>
      <c r="B56" s="39">
        <v>10.0087751164915</v>
      </c>
      <c r="C56" s="39">
        <v>96.52628118571596</v>
      </c>
      <c r="D56" s="39">
        <v>102.69784071528596</v>
      </c>
      <c r="E56" s="39">
        <v>57.58195857676779</v>
      </c>
      <c r="F56" s="39">
        <v>266.8148555942612</v>
      </c>
    </row>
    <row r="57" spans="1:6" ht="12.75">
      <c r="A57" s="2" t="s">
        <v>18</v>
      </c>
      <c r="B57" s="39">
        <v>14.813700588260446</v>
      </c>
      <c r="C57" s="39">
        <v>123.07108904516912</v>
      </c>
      <c r="D57" s="39">
        <v>109.6707903123412</v>
      </c>
      <c r="E57" s="39">
        <v>48.05132148860264</v>
      </c>
      <c r="F57" s="39">
        <v>295.60690143437336</v>
      </c>
    </row>
    <row r="58" spans="1:6" ht="12.75">
      <c r="A58" s="2" t="s">
        <v>19</v>
      </c>
      <c r="B58" s="39">
        <v>67.27797701786422</v>
      </c>
      <c r="C58" s="39">
        <v>333.57694065201537</v>
      </c>
      <c r="D58" s="39">
        <v>163.6932158020435</v>
      </c>
      <c r="E58" s="39">
        <v>71.65639210231375</v>
      </c>
      <c r="F58" s="39">
        <v>636.204525574237</v>
      </c>
    </row>
    <row r="59" spans="1:6" ht="12.75">
      <c r="A59" s="2" t="s">
        <v>20</v>
      </c>
      <c r="B59" s="39">
        <v>16.842610601386635</v>
      </c>
      <c r="C59" s="39">
        <v>214.5427295444326</v>
      </c>
      <c r="D59" s="39">
        <v>173.56979772766007</v>
      </c>
      <c r="E59" s="39">
        <v>92.21926802394005</v>
      </c>
      <c r="F59" s="39">
        <v>497.17440589741915</v>
      </c>
    </row>
    <row r="60" spans="1:6" ht="12.75">
      <c r="A60" s="2" t="s">
        <v>21</v>
      </c>
      <c r="B60" s="283" t="s">
        <v>251</v>
      </c>
      <c r="C60" s="39">
        <v>142.33578026957926</v>
      </c>
      <c r="D60" s="39">
        <v>128.49535994748518</v>
      </c>
      <c r="E60" s="39">
        <v>65.66745763872798</v>
      </c>
      <c r="F60" s="39">
        <v>345.4359425458853</v>
      </c>
    </row>
    <row r="61" spans="1:6" ht="12.75">
      <c r="A61" s="15" t="s">
        <v>23</v>
      </c>
      <c r="B61" s="282">
        <v>152.20642483725922</v>
      </c>
      <c r="C61" s="282">
        <v>1256.4930847041667</v>
      </c>
      <c r="D61" s="282">
        <v>1084.371716419764</v>
      </c>
      <c r="E61" s="282">
        <v>506.3049519338533</v>
      </c>
      <c r="F61" s="282">
        <v>2999.3761778950407</v>
      </c>
    </row>
    <row r="62" spans="2:6" ht="12.75">
      <c r="B62" s="193"/>
      <c r="F62" s="198" t="s">
        <v>24</v>
      </c>
    </row>
    <row r="63" spans="1:6" ht="12.75">
      <c r="A63" s="2" t="s">
        <v>11</v>
      </c>
      <c r="B63" s="284" t="s">
        <v>251</v>
      </c>
      <c r="C63" s="43">
        <f aca="true" t="shared" si="3" ref="C63:F72">C52/$F52*100</f>
        <v>32.84814742540462</v>
      </c>
      <c r="D63" s="43">
        <f t="shared" si="3"/>
        <v>44.78120363532554</v>
      </c>
      <c r="E63" s="43">
        <f t="shared" si="3"/>
        <v>21.003329538424655</v>
      </c>
      <c r="F63" s="43">
        <f t="shared" si="3"/>
        <v>100</v>
      </c>
    </row>
    <row r="64" spans="1:6" ht="12.75">
      <c r="A64" s="2" t="s">
        <v>12</v>
      </c>
      <c r="B64" s="284">
        <f aca="true" t="shared" si="4" ref="B64:B70">B53/$F53*100</f>
        <v>3.7218009848568934</v>
      </c>
      <c r="C64" s="43">
        <f t="shared" si="3"/>
        <v>37.24539719701225</v>
      </c>
      <c r="D64" s="43">
        <f t="shared" si="3"/>
        <v>43.51266627005502</v>
      </c>
      <c r="E64" s="43">
        <f t="shared" si="3"/>
        <v>15.617893997872972</v>
      </c>
      <c r="F64" s="43">
        <f t="shared" si="3"/>
        <v>100</v>
      </c>
    </row>
    <row r="65" spans="1:6" ht="12.75">
      <c r="A65" s="2" t="s">
        <v>13</v>
      </c>
      <c r="B65" s="284">
        <f t="shared" si="4"/>
        <v>3.5395731327833975</v>
      </c>
      <c r="C65" s="43">
        <f t="shared" si="3"/>
        <v>38.475613586697804</v>
      </c>
      <c r="D65" s="43">
        <f t="shared" si="3"/>
        <v>40.62070687560496</v>
      </c>
      <c r="E65" s="43">
        <f t="shared" si="3"/>
        <v>17.478413793770542</v>
      </c>
      <c r="F65" s="43">
        <f t="shared" si="3"/>
        <v>100</v>
      </c>
    </row>
    <row r="66" spans="1:6" ht="12.75">
      <c r="A66" s="2" t="s">
        <v>15</v>
      </c>
      <c r="B66" s="284">
        <f t="shared" si="4"/>
        <v>4.8472347937008795</v>
      </c>
      <c r="C66" s="43">
        <f t="shared" si="3"/>
        <v>33.15697272778988</v>
      </c>
      <c r="D66" s="43">
        <f t="shared" si="3"/>
        <v>41.864822565214745</v>
      </c>
      <c r="E66" s="43">
        <f t="shared" si="3"/>
        <v>20.292172153348282</v>
      </c>
      <c r="F66" s="43">
        <f t="shared" si="3"/>
        <v>100</v>
      </c>
    </row>
    <row r="67" spans="1:6" ht="12.75">
      <c r="A67" s="2" t="s">
        <v>16</v>
      </c>
      <c r="B67" s="284">
        <f t="shared" si="4"/>
        <v>3.7512060916546566</v>
      </c>
      <c r="C67" s="43">
        <f t="shared" si="3"/>
        <v>36.177251439290586</v>
      </c>
      <c r="D67" s="43">
        <f t="shared" si="3"/>
        <v>38.49030088169305</v>
      </c>
      <c r="E67" s="43">
        <f t="shared" si="3"/>
        <v>21.58124158736171</v>
      </c>
      <c r="F67" s="43">
        <f t="shared" si="3"/>
        <v>100</v>
      </c>
    </row>
    <row r="68" spans="1:6" ht="12.75">
      <c r="A68" s="2" t="s">
        <v>18</v>
      </c>
      <c r="B68" s="284">
        <f t="shared" si="4"/>
        <v>5.011283740798989</v>
      </c>
      <c r="C68" s="43">
        <f t="shared" si="3"/>
        <v>41.6333612131487</v>
      </c>
      <c r="D68" s="43">
        <f t="shared" si="3"/>
        <v>37.10021308033934</v>
      </c>
      <c r="E68" s="43">
        <f t="shared" si="3"/>
        <v>16.255141965712983</v>
      </c>
      <c r="F68" s="43">
        <f t="shared" si="3"/>
        <v>100</v>
      </c>
    </row>
    <row r="69" spans="1:6" ht="12.75">
      <c r="A69" s="2" t="s">
        <v>19</v>
      </c>
      <c r="B69" s="284">
        <f t="shared" si="4"/>
        <v>10.574897586140123</v>
      </c>
      <c r="C69" s="43">
        <f t="shared" si="3"/>
        <v>52.43234325485652</v>
      </c>
      <c r="D69" s="43">
        <f t="shared" si="3"/>
        <v>25.729652843052996</v>
      </c>
      <c r="E69" s="43">
        <f t="shared" si="3"/>
        <v>11.263106315950335</v>
      </c>
      <c r="F69" s="43">
        <f t="shared" si="3"/>
        <v>100</v>
      </c>
    </row>
    <row r="70" spans="1:6" ht="12.75">
      <c r="A70" s="2" t="s">
        <v>20</v>
      </c>
      <c r="B70" s="284">
        <f t="shared" si="4"/>
        <v>3.3876664610248928</v>
      </c>
      <c r="C70" s="43">
        <f t="shared" si="3"/>
        <v>43.152408289637236</v>
      </c>
      <c r="D70" s="43">
        <f t="shared" si="3"/>
        <v>34.911249587427946</v>
      </c>
      <c r="E70" s="43">
        <f t="shared" si="3"/>
        <v>18.548675661909964</v>
      </c>
      <c r="F70" s="43">
        <f t="shared" si="3"/>
        <v>100</v>
      </c>
    </row>
    <row r="71" spans="1:6" ht="12.75">
      <c r="A71" s="5" t="s">
        <v>21</v>
      </c>
      <c r="B71" s="285" t="s">
        <v>251</v>
      </c>
      <c r="C71" s="147">
        <f t="shared" si="3"/>
        <v>41.20468160335468</v>
      </c>
      <c r="D71" s="147">
        <f t="shared" si="3"/>
        <v>37.19802838131609</v>
      </c>
      <c r="E71" s="147">
        <f t="shared" si="3"/>
        <v>19.010024595227282</v>
      </c>
      <c r="F71" s="147">
        <f t="shared" si="3"/>
        <v>100</v>
      </c>
    </row>
    <row r="72" spans="1:6" ht="12.75">
      <c r="A72" s="15" t="s">
        <v>23</v>
      </c>
      <c r="B72" s="176">
        <f>B61/$F61*100</f>
        <v>5.0746027110236485</v>
      </c>
      <c r="C72" s="176">
        <f t="shared" si="3"/>
        <v>41.89181383663493</v>
      </c>
      <c r="D72" s="176">
        <f t="shared" si="3"/>
        <v>36.15324161108644</v>
      </c>
      <c r="E72" s="176">
        <f t="shared" si="3"/>
        <v>16.88034184125506</v>
      </c>
      <c r="F72" s="176">
        <f t="shared" si="3"/>
        <v>100</v>
      </c>
    </row>
    <row r="73" ht="12.75">
      <c r="A73" s="137" t="s">
        <v>264</v>
      </c>
    </row>
    <row r="74" ht="12.75">
      <c r="A74" s="137" t="s">
        <v>244</v>
      </c>
    </row>
  </sheetData>
  <mergeCells count="2">
    <mergeCell ref="B5:E5"/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13"/>
    <pageSetUpPr fitToPage="1"/>
  </sheetPr>
  <dimension ref="B3:AT52"/>
  <sheetViews>
    <sheetView workbookViewId="0" topLeftCell="A1">
      <selection activeCell="P48" sqref="P48"/>
    </sheetView>
  </sheetViews>
  <sheetFormatPr defaultColWidth="9.140625" defaultRowHeight="12.75"/>
  <cols>
    <col min="1" max="1" width="9.140625" style="5" customWidth="1"/>
    <col min="2" max="2" width="32.140625" style="5" customWidth="1"/>
    <col min="3" max="4" width="9.140625" style="5" customWidth="1"/>
    <col min="5" max="5" width="9.8515625" style="5" customWidth="1"/>
    <col min="6" max="6" width="3.28125" style="5" customWidth="1"/>
    <col min="7" max="7" width="8.00390625" style="5" customWidth="1"/>
    <col min="8" max="8" width="10.421875" style="5" customWidth="1"/>
    <col min="9" max="9" width="8.28125" style="5" customWidth="1"/>
    <col min="10" max="10" width="1.8515625" style="5" customWidth="1"/>
    <col min="11" max="11" width="8.57421875" style="5" customWidth="1"/>
    <col min="12" max="12" width="1.8515625" style="5" customWidth="1"/>
    <col min="13" max="13" width="8.140625" style="5" customWidth="1"/>
    <col min="14" max="16" width="9.140625" style="5" customWidth="1"/>
    <col min="17" max="17" width="21.8515625" style="5" customWidth="1"/>
    <col min="18" max="16384" width="9.140625" style="5" customWidth="1"/>
  </cols>
  <sheetData>
    <row r="3" spans="2:13" ht="15.75">
      <c r="B3" s="306" t="s">
        <v>134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2:13" ht="12.75" customHeight="1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2:13" ht="12.75">
      <c r="B5" s="3" t="s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s="51" customFormat="1" ht="42" customHeight="1">
      <c r="B6" s="88"/>
      <c r="C6" s="89" t="s">
        <v>3</v>
      </c>
      <c r="D6" s="89" t="s">
        <v>46</v>
      </c>
      <c r="E6" s="9" t="s">
        <v>4</v>
      </c>
      <c r="F6" s="9"/>
      <c r="G6" s="89" t="s">
        <v>63</v>
      </c>
      <c r="H6" s="89" t="s">
        <v>64</v>
      </c>
      <c r="I6" s="9" t="s">
        <v>65</v>
      </c>
      <c r="J6" s="9"/>
      <c r="K6" s="9" t="s">
        <v>66</v>
      </c>
      <c r="L6" s="89"/>
      <c r="M6" s="9" t="s">
        <v>9</v>
      </c>
    </row>
    <row r="7" spans="2:27" ht="12.75">
      <c r="B7" s="90" t="s">
        <v>67</v>
      </c>
      <c r="C7" s="91"/>
      <c r="D7" s="91"/>
      <c r="E7" s="92"/>
      <c r="F7" s="92"/>
      <c r="G7" s="91"/>
      <c r="H7" s="91"/>
      <c r="I7" s="92"/>
      <c r="J7" s="92"/>
      <c r="K7" s="92"/>
      <c r="L7" s="91"/>
      <c r="M7" s="11" t="s">
        <v>10</v>
      </c>
      <c r="P7" s="181"/>
      <c r="Q7" s="182"/>
      <c r="R7" s="307"/>
      <c r="S7" s="308"/>
      <c r="T7" s="308"/>
      <c r="U7" s="308"/>
      <c r="V7" s="308"/>
      <c r="W7" s="308"/>
      <c r="X7" s="308"/>
      <c r="Y7" s="308"/>
      <c r="Z7" s="308"/>
      <c r="AA7" s="308"/>
    </row>
    <row r="8" spans="2:27" ht="14.25" customHeight="1">
      <c r="B8" s="94" t="s">
        <v>68</v>
      </c>
      <c r="C8" s="95">
        <v>11.360920935836017</v>
      </c>
      <c r="D8" s="95">
        <v>106.38302364785295</v>
      </c>
      <c r="E8" s="95">
        <v>117.74394458368894</v>
      </c>
      <c r="F8" s="91"/>
      <c r="G8" s="95">
        <v>77.96555136011138</v>
      </c>
      <c r="H8" s="95">
        <v>115.39620993348751</v>
      </c>
      <c r="I8" s="95">
        <v>193.36176129359876</v>
      </c>
      <c r="J8" s="91"/>
      <c r="K8" s="95">
        <v>517.7407423694345</v>
      </c>
      <c r="L8" s="91"/>
      <c r="M8" s="95">
        <v>828.8464482467225</v>
      </c>
      <c r="P8" s="182"/>
      <c r="Q8" s="182">
        <f>K8/M8*100</f>
        <v>62.4652181914543</v>
      </c>
      <c r="R8" s="93"/>
      <c r="S8" s="93"/>
      <c r="T8" s="93"/>
      <c r="U8" s="93"/>
      <c r="V8" s="93"/>
      <c r="W8" s="93"/>
      <c r="X8" s="93"/>
      <c r="Y8" s="93"/>
      <c r="Z8" s="93"/>
      <c r="AA8" s="93"/>
    </row>
    <row r="9" spans="2:27" ht="12.75">
      <c r="B9" s="94" t="s">
        <v>69</v>
      </c>
      <c r="C9" s="95">
        <v>75.26770557575384</v>
      </c>
      <c r="D9" s="95">
        <v>1411.9554632159395</v>
      </c>
      <c r="E9" s="95">
        <v>1487.223168791693</v>
      </c>
      <c r="F9" s="91"/>
      <c r="G9" s="95">
        <v>264.3178229205658</v>
      </c>
      <c r="H9" s="95">
        <v>276.12189897102155</v>
      </c>
      <c r="I9" s="95">
        <v>540.4397218915872</v>
      </c>
      <c r="J9" s="91"/>
      <c r="K9" s="95">
        <v>1161.0346125766334</v>
      </c>
      <c r="L9" s="91"/>
      <c r="M9" s="95">
        <v>3188.697503259925</v>
      </c>
      <c r="N9" s="194"/>
      <c r="P9" s="182"/>
      <c r="Q9" s="182"/>
      <c r="R9" s="93"/>
      <c r="S9" s="93"/>
      <c r="T9" s="93"/>
      <c r="U9" s="93"/>
      <c r="V9" s="93"/>
      <c r="W9" s="93"/>
      <c r="X9" s="93"/>
      <c r="Y9" s="93"/>
      <c r="Z9" s="93"/>
      <c r="AA9" s="93"/>
    </row>
    <row r="10" spans="2:25" ht="12.75">
      <c r="B10" s="94" t="s">
        <v>70</v>
      </c>
      <c r="C10" s="95">
        <v>296.8807510362935</v>
      </c>
      <c r="D10" s="95">
        <v>2558.579531445699</v>
      </c>
      <c r="E10" s="95">
        <v>2855.46028248199</v>
      </c>
      <c r="F10" s="91"/>
      <c r="G10" s="95">
        <v>350.5886375502509</v>
      </c>
      <c r="H10" s="95">
        <v>338.86432114116633</v>
      </c>
      <c r="I10" s="95">
        <v>689.4529586914174</v>
      </c>
      <c r="J10" s="91"/>
      <c r="K10" s="95">
        <v>729.7032185493296</v>
      </c>
      <c r="L10" s="91"/>
      <c r="M10" s="95">
        <v>4274.616459722733</v>
      </c>
      <c r="P10" s="309"/>
      <c r="Q10" s="67"/>
      <c r="R10" s="68"/>
      <c r="S10" s="68"/>
      <c r="T10" s="68"/>
      <c r="U10" s="68"/>
      <c r="V10" s="68"/>
      <c r="W10" s="68"/>
      <c r="X10" s="68"/>
      <c r="Y10" s="68"/>
    </row>
    <row r="11" spans="2:25" ht="12.75">
      <c r="B11" s="94" t="s">
        <v>71</v>
      </c>
      <c r="C11" s="95">
        <v>773.3262473578915</v>
      </c>
      <c r="D11" s="95">
        <v>2283.753933324705</v>
      </c>
      <c r="E11" s="95">
        <v>3057.0801806825957</v>
      </c>
      <c r="F11" s="91"/>
      <c r="G11" s="95">
        <v>291.7452855491214</v>
      </c>
      <c r="H11" s="95">
        <v>331.77390440390303</v>
      </c>
      <c r="I11" s="95">
        <v>623.5191899530245</v>
      </c>
      <c r="J11" s="91"/>
      <c r="K11" s="95">
        <v>454.72705467189786</v>
      </c>
      <c r="L11" s="91"/>
      <c r="M11" s="95">
        <v>4135.326425307532</v>
      </c>
      <c r="P11" s="308"/>
      <c r="Q11" s="67"/>
      <c r="R11" s="68"/>
      <c r="S11" s="68"/>
      <c r="T11" s="68"/>
      <c r="U11" s="68"/>
      <c r="V11" s="68"/>
      <c r="W11" s="68"/>
      <c r="X11" s="68"/>
      <c r="Y11" s="68"/>
    </row>
    <row r="12" spans="2:25" ht="12.75">
      <c r="B12" s="94" t="s">
        <v>72</v>
      </c>
      <c r="C12" s="95">
        <v>1742.112032390971</v>
      </c>
      <c r="D12" s="95">
        <v>1036.0732161086783</v>
      </c>
      <c r="E12" s="95">
        <v>2778.185248499657</v>
      </c>
      <c r="F12" s="91"/>
      <c r="G12" s="95">
        <v>262.98588950811893</v>
      </c>
      <c r="H12" s="95">
        <v>281.82990759612835</v>
      </c>
      <c r="I12" s="95">
        <v>544.8157971042473</v>
      </c>
      <c r="J12" s="91"/>
      <c r="K12" s="95">
        <v>233.8106100168311</v>
      </c>
      <c r="L12" s="91"/>
      <c r="M12" s="95">
        <v>3556.8116556207333</v>
      </c>
      <c r="N12" s="194"/>
      <c r="P12" s="308"/>
      <c r="Q12" s="67"/>
      <c r="R12" s="68"/>
      <c r="S12" s="68"/>
      <c r="T12" s="68"/>
      <c r="U12" s="68"/>
      <c r="V12" s="68"/>
      <c r="W12" s="68"/>
      <c r="X12" s="68"/>
      <c r="Y12" s="68"/>
    </row>
    <row r="13" spans="2:25" ht="12.75">
      <c r="B13" s="94" t="s">
        <v>73</v>
      </c>
      <c r="C13" s="95">
        <v>3929.1421661856443</v>
      </c>
      <c r="D13" s="95">
        <v>299.7860087747375</v>
      </c>
      <c r="E13" s="95">
        <v>4228.928174960381</v>
      </c>
      <c r="F13" s="91"/>
      <c r="G13" s="95">
        <v>497.5305538562009</v>
      </c>
      <c r="H13" s="95">
        <v>585.7660172099235</v>
      </c>
      <c r="I13" s="95">
        <v>1083.2965710661254</v>
      </c>
      <c r="J13" s="91"/>
      <c r="K13" s="95">
        <v>257.84376181587334</v>
      </c>
      <c r="L13" s="91"/>
      <c r="M13" s="95">
        <v>5570.068507842388</v>
      </c>
      <c r="P13" s="308"/>
      <c r="Q13" s="67"/>
      <c r="R13" s="68"/>
      <c r="S13" s="68"/>
      <c r="T13" s="68"/>
      <c r="U13" s="68"/>
      <c r="V13" s="68"/>
      <c r="W13" s="68"/>
      <c r="X13" s="68"/>
      <c r="Y13" s="68"/>
    </row>
    <row r="14" spans="2:25" ht="12.75">
      <c r="B14" s="96" t="s">
        <v>74</v>
      </c>
      <c r="C14" s="97">
        <v>6828.089823482392</v>
      </c>
      <c r="D14" s="97">
        <v>7696.531176517621</v>
      </c>
      <c r="E14" s="97">
        <v>14524.620999999963</v>
      </c>
      <c r="F14" s="98"/>
      <c r="G14" s="97">
        <v>1745.133740744372</v>
      </c>
      <c r="H14" s="97">
        <v>1929.7522592556275</v>
      </c>
      <c r="I14" s="97">
        <v>3674.886</v>
      </c>
      <c r="J14" s="98"/>
      <c r="K14" s="97">
        <v>3354.86</v>
      </c>
      <c r="L14" s="98"/>
      <c r="M14" s="97">
        <v>21554.36700000006</v>
      </c>
      <c r="P14" s="308"/>
      <c r="Q14" s="67"/>
      <c r="R14" s="68"/>
      <c r="S14" s="68"/>
      <c r="T14" s="68"/>
      <c r="U14" s="68"/>
      <c r="V14" s="68"/>
      <c r="W14" s="68"/>
      <c r="X14" s="68"/>
      <c r="Y14" s="68"/>
    </row>
    <row r="15" spans="2:27" ht="12.75">
      <c r="B15" s="99" t="s">
        <v>75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P15" s="308"/>
      <c r="Q15" s="67"/>
      <c r="R15" s="68"/>
      <c r="S15" s="68"/>
      <c r="T15" s="68"/>
      <c r="U15" s="68"/>
      <c r="V15" s="68"/>
      <c r="W15" s="68"/>
      <c r="X15" s="68"/>
      <c r="Y15" s="68"/>
      <c r="Z15" s="68"/>
      <c r="AA15" s="68"/>
    </row>
    <row r="16" spans="2:27" ht="12.75">
      <c r="B16" s="100" t="s">
        <v>76</v>
      </c>
      <c r="C16" s="95">
        <v>1792.3995853285594</v>
      </c>
      <c r="D16" s="95">
        <v>6419.616561519736</v>
      </c>
      <c r="E16" s="95">
        <v>8212.016146848275</v>
      </c>
      <c r="F16" s="91"/>
      <c r="G16" s="95">
        <v>403.21506527557835</v>
      </c>
      <c r="H16" s="95">
        <v>457.1049904329212</v>
      </c>
      <c r="I16" s="95">
        <v>860.3200557085003</v>
      </c>
      <c r="J16" s="91"/>
      <c r="K16" s="95">
        <v>2022.4237022066782</v>
      </c>
      <c r="L16" s="101"/>
      <c r="M16" s="95">
        <v>11094.759904763408</v>
      </c>
      <c r="P16" s="308"/>
      <c r="Q16" s="67"/>
      <c r="R16" s="68"/>
      <c r="S16" s="68"/>
      <c r="T16" s="68"/>
      <c r="U16" s="68"/>
      <c r="V16" s="68"/>
      <c r="W16" s="68"/>
      <c r="X16" s="68"/>
      <c r="Y16" s="68"/>
      <c r="Z16" s="68"/>
      <c r="AA16" s="68"/>
    </row>
    <row r="17" spans="2:27" ht="12.75">
      <c r="B17" s="100" t="s">
        <v>77</v>
      </c>
      <c r="C17" s="95">
        <v>541.8459697987047</v>
      </c>
      <c r="D17" s="95">
        <v>508.31040281122966</v>
      </c>
      <c r="E17" s="95">
        <v>1050.156372609935</v>
      </c>
      <c r="F17" s="91"/>
      <c r="G17" s="95">
        <v>178.31273076794318</v>
      </c>
      <c r="H17" s="95">
        <v>173.3690539513215</v>
      </c>
      <c r="I17" s="95">
        <v>351.6817847192648</v>
      </c>
      <c r="J17" s="91"/>
      <c r="K17" s="95">
        <v>289.7890101791426</v>
      </c>
      <c r="L17" s="91"/>
      <c r="M17" s="95">
        <v>1691.6271675083399</v>
      </c>
      <c r="P17" s="308"/>
      <c r="Q17" s="67"/>
      <c r="R17" s="68"/>
      <c r="S17" s="68"/>
      <c r="T17" s="68"/>
      <c r="U17" s="68"/>
      <c r="V17" s="68"/>
      <c r="W17" s="68"/>
      <c r="X17" s="68"/>
      <c r="Y17" s="68"/>
      <c r="Z17" s="68"/>
      <c r="AA17" s="68"/>
    </row>
    <row r="18" spans="2:13" ht="12.75">
      <c r="B18" s="102" t="s">
        <v>78</v>
      </c>
      <c r="C18" s="95">
        <v>4198.604254735809</v>
      </c>
      <c r="D18" s="95">
        <v>320.277061926749</v>
      </c>
      <c r="E18" s="95">
        <v>4518.881316662558</v>
      </c>
      <c r="F18" s="91"/>
      <c r="G18" s="95">
        <v>557.4775483232489</v>
      </c>
      <c r="H18" s="95">
        <v>641.7430380850041</v>
      </c>
      <c r="I18" s="95">
        <v>1199.2205864082537</v>
      </c>
      <c r="J18" s="91"/>
      <c r="K18" s="95">
        <v>262.7082926936171</v>
      </c>
      <c r="L18" s="103"/>
      <c r="M18" s="95">
        <v>5980.810195764427</v>
      </c>
    </row>
    <row r="19" spans="2:13" ht="12.75">
      <c r="B19" s="102" t="s">
        <v>79</v>
      </c>
      <c r="C19" s="95">
        <v>67.84997031258307</v>
      </c>
      <c r="D19" s="95">
        <v>142.65231916535444</v>
      </c>
      <c r="E19" s="95">
        <v>210.50228947793764</v>
      </c>
      <c r="F19" s="91"/>
      <c r="G19" s="95">
        <v>163.37372767309202</v>
      </c>
      <c r="H19" s="95">
        <v>159.96814984608145</v>
      </c>
      <c r="I19" s="95">
        <v>323.3418775191735</v>
      </c>
      <c r="J19" s="91"/>
      <c r="K19" s="95">
        <v>221.8105562002313</v>
      </c>
      <c r="L19" s="103"/>
      <c r="M19" s="95">
        <v>755.6547231973412</v>
      </c>
    </row>
    <row r="20" spans="2:25" ht="15" customHeight="1">
      <c r="B20" s="100" t="s">
        <v>80</v>
      </c>
      <c r="C20" s="95">
        <v>4.565738060906461</v>
      </c>
      <c r="D20" s="95">
        <v>18.222898061285164</v>
      </c>
      <c r="E20" s="95">
        <v>22.788636122191615</v>
      </c>
      <c r="F20" s="91"/>
      <c r="G20" s="95">
        <v>22.205118221245314</v>
      </c>
      <c r="H20" s="95">
        <v>23.403636086850174</v>
      </c>
      <c r="I20" s="95">
        <v>45.60875430809548</v>
      </c>
      <c r="J20" s="91"/>
      <c r="K20" s="95">
        <v>187.54703971724356</v>
      </c>
      <c r="L20" s="103"/>
      <c r="M20" s="95">
        <v>255.94443014753065</v>
      </c>
      <c r="Q20" s="67"/>
      <c r="R20" s="104"/>
      <c r="S20" s="104"/>
      <c r="T20" s="104"/>
      <c r="U20" s="104"/>
      <c r="V20" s="104"/>
      <c r="W20" s="104"/>
      <c r="X20" s="104"/>
      <c r="Y20" s="104"/>
    </row>
    <row r="21" spans="2:25" ht="12.75">
      <c r="B21" s="100" t="s">
        <v>81</v>
      </c>
      <c r="C21" s="95">
        <v>222.82430524583313</v>
      </c>
      <c r="D21" s="95">
        <v>287.4519330332694</v>
      </c>
      <c r="E21" s="95">
        <v>510.27623827910276</v>
      </c>
      <c r="F21" s="91"/>
      <c r="G21" s="95">
        <v>420.5495504832614</v>
      </c>
      <c r="H21" s="95">
        <v>474.1633908534509</v>
      </c>
      <c r="I21" s="95">
        <v>894.7129413367135</v>
      </c>
      <c r="J21" s="91"/>
      <c r="K21" s="95">
        <v>370.5813990030861</v>
      </c>
      <c r="L21" s="103"/>
      <c r="M21" s="95">
        <v>1775.5705786189005</v>
      </c>
      <c r="Q21" s="67"/>
      <c r="R21" s="104"/>
      <c r="S21" s="104"/>
      <c r="T21" s="104"/>
      <c r="U21" s="104"/>
      <c r="V21" s="104"/>
      <c r="W21" s="104"/>
      <c r="X21" s="104"/>
      <c r="Y21" s="104"/>
    </row>
    <row r="22" spans="2:25" ht="12.75">
      <c r="B22" s="105" t="s">
        <v>0</v>
      </c>
      <c r="C22" s="97">
        <v>6828.089823482392</v>
      </c>
      <c r="D22" s="97">
        <v>7696.531176517621</v>
      </c>
      <c r="E22" s="97">
        <v>14524.620999999963</v>
      </c>
      <c r="F22" s="98"/>
      <c r="G22" s="97">
        <v>1745.133740744372</v>
      </c>
      <c r="H22" s="97">
        <v>1929.7522592556275</v>
      </c>
      <c r="I22" s="97">
        <v>3674.886</v>
      </c>
      <c r="J22" s="98"/>
      <c r="K22" s="97">
        <v>3354.86</v>
      </c>
      <c r="L22" s="106"/>
      <c r="M22" s="97">
        <v>21554.36700000006</v>
      </c>
      <c r="Q22" s="67"/>
      <c r="R22" s="104"/>
      <c r="S22" s="104"/>
      <c r="T22" s="104"/>
      <c r="U22" s="104"/>
      <c r="V22" s="104"/>
      <c r="W22" s="104"/>
      <c r="X22" s="104"/>
      <c r="Y22" s="104"/>
    </row>
    <row r="23" spans="2:25" ht="12.75">
      <c r="B23" s="99" t="s">
        <v>82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Q23" s="67"/>
      <c r="R23" s="104"/>
      <c r="S23" s="104"/>
      <c r="T23" s="104"/>
      <c r="U23" s="104"/>
      <c r="V23" s="104"/>
      <c r="W23" s="104"/>
      <c r="X23" s="104"/>
      <c r="Y23" s="104"/>
    </row>
    <row r="24" spans="2:25" ht="12.75">
      <c r="B24" s="107" t="s">
        <v>83</v>
      </c>
      <c r="C24" s="108">
        <v>6550.784782500635</v>
      </c>
      <c r="D24" s="108">
        <v>6962.156264294828</v>
      </c>
      <c r="E24" s="108">
        <v>13512.941046795531</v>
      </c>
      <c r="F24" s="109"/>
      <c r="G24" s="108">
        <v>1404.032224264682</v>
      </c>
      <c r="H24" s="108">
        <v>1691.6820268357976</v>
      </c>
      <c r="I24" s="108">
        <v>3095.714251100471</v>
      </c>
      <c r="J24" s="108"/>
      <c r="K24" s="108">
        <v>2810.7653500024785</v>
      </c>
      <c r="L24" s="108"/>
      <c r="M24" s="108">
        <v>19419.42064789849</v>
      </c>
      <c r="Q24" s="67"/>
      <c r="R24" s="104"/>
      <c r="S24" s="104"/>
      <c r="T24" s="104"/>
      <c r="U24" s="104"/>
      <c r="V24" s="104"/>
      <c r="W24" s="104"/>
      <c r="X24" s="104"/>
      <c r="Y24" s="104"/>
    </row>
    <row r="25" spans="2:25" ht="12.75">
      <c r="B25" s="110" t="s">
        <v>84</v>
      </c>
      <c r="C25" s="109">
        <v>35.82310248362245</v>
      </c>
      <c r="D25" s="109">
        <v>85.02870010401547</v>
      </c>
      <c r="E25" s="109">
        <v>120.8518025876379</v>
      </c>
      <c r="F25" s="109"/>
      <c r="G25" s="109">
        <v>64.32585582476582</v>
      </c>
      <c r="H25" s="109">
        <v>62.98288713545943</v>
      </c>
      <c r="I25" s="109">
        <v>127.30874296022529</v>
      </c>
      <c r="J25" s="109"/>
      <c r="K25" s="109">
        <v>37.46242366956293</v>
      </c>
      <c r="L25" s="109"/>
      <c r="M25" s="109">
        <v>285.622969217426</v>
      </c>
      <c r="R25" s="111"/>
      <c r="S25" s="111"/>
      <c r="T25" s="111"/>
      <c r="U25" s="111"/>
      <c r="V25" s="111"/>
      <c r="W25" s="111"/>
      <c r="X25" s="111"/>
      <c r="Y25" s="111"/>
    </row>
    <row r="26" spans="2:25" ht="12.75">
      <c r="B26" s="110" t="s">
        <v>85</v>
      </c>
      <c r="C26" s="109">
        <v>5.983620836525162</v>
      </c>
      <c r="D26" s="109">
        <v>76.5394971369217</v>
      </c>
      <c r="E26" s="109">
        <v>82.52311797344686</v>
      </c>
      <c r="F26" s="109"/>
      <c r="G26" s="109">
        <v>104.43239926451011</v>
      </c>
      <c r="H26" s="109">
        <v>46.24876347794942</v>
      </c>
      <c r="I26" s="109">
        <v>150.68116274245952</v>
      </c>
      <c r="J26" s="109"/>
      <c r="K26" s="109">
        <v>87.00177434381541</v>
      </c>
      <c r="L26" s="109"/>
      <c r="M26" s="109">
        <v>320.20605505972196</v>
      </c>
      <c r="R26" s="111"/>
      <c r="S26" s="111"/>
      <c r="T26" s="111"/>
      <c r="U26" s="111"/>
      <c r="V26" s="111"/>
      <c r="W26" s="111"/>
      <c r="X26" s="111"/>
      <c r="Y26" s="111"/>
    </row>
    <row r="27" spans="2:25" ht="12.75">
      <c r="B27" s="110" t="s">
        <v>86</v>
      </c>
      <c r="C27" s="109">
        <v>110.3623244498326</v>
      </c>
      <c r="D27" s="109">
        <v>188.99435549834104</v>
      </c>
      <c r="E27" s="109">
        <v>299.3566799481738</v>
      </c>
      <c r="F27" s="109"/>
      <c r="G27" s="109">
        <v>22.83909855620904</v>
      </c>
      <c r="H27" s="109">
        <v>13.898035668535021</v>
      </c>
      <c r="I27" s="109">
        <v>36.73713422474406</v>
      </c>
      <c r="J27" s="109"/>
      <c r="K27" s="109">
        <v>115.78101428798082</v>
      </c>
      <c r="L27" s="109"/>
      <c r="M27" s="109">
        <v>451.8748284608981</v>
      </c>
      <c r="R27" s="111"/>
      <c r="S27" s="111"/>
      <c r="T27" s="111"/>
      <c r="U27" s="111"/>
      <c r="V27" s="111"/>
      <c r="W27" s="111"/>
      <c r="X27" s="111"/>
      <c r="Y27" s="111"/>
    </row>
    <row r="28" spans="2:13" ht="12.75">
      <c r="B28" s="110" t="s">
        <v>87</v>
      </c>
      <c r="C28" s="109">
        <v>62.95139431267289</v>
      </c>
      <c r="D28" s="109">
        <v>147.5846976670151</v>
      </c>
      <c r="E28" s="109">
        <v>210.536091979688</v>
      </c>
      <c r="F28" s="109"/>
      <c r="G28" s="109">
        <v>22.23529059498792</v>
      </c>
      <c r="H28" s="109">
        <v>24.7512512134105</v>
      </c>
      <c r="I28" s="109">
        <v>46.986541808398414</v>
      </c>
      <c r="J28" s="109"/>
      <c r="K28" s="109">
        <v>72.49829995360709</v>
      </c>
      <c r="L28" s="109"/>
      <c r="M28" s="109">
        <v>330.0209337416934</v>
      </c>
    </row>
    <row r="29" spans="2:13" ht="12.75">
      <c r="B29" s="110" t="s">
        <v>88</v>
      </c>
      <c r="C29" s="109">
        <v>62.18459889909205</v>
      </c>
      <c r="D29" s="109">
        <v>236.2276618164728</v>
      </c>
      <c r="E29" s="109">
        <v>298.4122607155649</v>
      </c>
      <c r="F29" s="109"/>
      <c r="G29" s="109">
        <v>127.26887223921555</v>
      </c>
      <c r="H29" s="109">
        <v>90.18929492447856</v>
      </c>
      <c r="I29" s="109">
        <v>217.4581671636941</v>
      </c>
      <c r="J29" s="109"/>
      <c r="K29" s="109">
        <v>231.351137742556</v>
      </c>
      <c r="L29" s="109"/>
      <c r="M29" s="109">
        <v>747.221565621815</v>
      </c>
    </row>
    <row r="30" spans="2:13" ht="12.75">
      <c r="B30" s="107" t="s">
        <v>89</v>
      </c>
      <c r="C30" s="108">
        <v>277.30504098174515</v>
      </c>
      <c r="D30" s="108">
        <v>734.3749122227662</v>
      </c>
      <c r="E30" s="108">
        <v>1011.6799532045114</v>
      </c>
      <c r="F30" s="109"/>
      <c r="G30" s="108">
        <v>341.1015164796885</v>
      </c>
      <c r="H30" s="108">
        <v>238.07023241983293</v>
      </c>
      <c r="I30" s="108">
        <v>579.1717488995214</v>
      </c>
      <c r="J30" s="108"/>
      <c r="K30" s="108">
        <v>544.0946499975223</v>
      </c>
      <c r="L30" s="108"/>
      <c r="M30" s="108">
        <v>2134.946352101554</v>
      </c>
    </row>
    <row r="31" spans="2:13" ht="12.75">
      <c r="B31" s="112" t="s">
        <v>90</v>
      </c>
      <c r="C31" s="113">
        <v>6828.089823482379</v>
      </c>
      <c r="D31" s="113">
        <v>7696.531176517594</v>
      </c>
      <c r="E31" s="113">
        <v>14524.621000000043</v>
      </c>
      <c r="F31" s="114"/>
      <c r="G31" s="113">
        <v>1745.1337407443707</v>
      </c>
      <c r="H31" s="113">
        <v>1929.7522592556306</v>
      </c>
      <c r="I31" s="113">
        <v>3674.885999999992</v>
      </c>
      <c r="J31" s="113"/>
      <c r="K31" s="113">
        <v>3354.86</v>
      </c>
      <c r="L31" s="113"/>
      <c r="M31" s="113">
        <v>21554.367000000046</v>
      </c>
    </row>
    <row r="32" spans="2:13" ht="12.75">
      <c r="B32" s="99" t="s">
        <v>91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</row>
    <row r="33" spans="2:13" ht="12.75">
      <c r="B33" s="100" t="s">
        <v>92</v>
      </c>
      <c r="C33" s="95">
        <v>3638.1314610737923</v>
      </c>
      <c r="D33" s="95">
        <v>2689.2617391167764</v>
      </c>
      <c r="E33" s="95">
        <v>6327.393200190575</v>
      </c>
      <c r="F33" s="115"/>
      <c r="G33" s="95">
        <v>320.1897317910233</v>
      </c>
      <c r="H33" s="95">
        <v>325.9559305558801</v>
      </c>
      <c r="I33" s="95">
        <v>646.1456623469031</v>
      </c>
      <c r="J33" s="115"/>
      <c r="K33" s="95">
        <v>861.2947148098806</v>
      </c>
      <c r="L33" s="103"/>
      <c r="M33" s="95">
        <v>7834.833577347337</v>
      </c>
    </row>
    <row r="34" spans="2:13" ht="12.75">
      <c r="B34" s="100" t="s">
        <v>93</v>
      </c>
      <c r="C34" s="95">
        <v>445.8162319389548</v>
      </c>
      <c r="D34" s="95">
        <v>2912.131491125201</v>
      </c>
      <c r="E34" s="95">
        <v>3357.9477230641583</v>
      </c>
      <c r="F34" s="115"/>
      <c r="G34" s="95">
        <v>262.86712574682076</v>
      </c>
      <c r="H34" s="95">
        <v>291.0363104670039</v>
      </c>
      <c r="I34" s="95">
        <v>553.9034362138245</v>
      </c>
      <c r="J34" s="115"/>
      <c r="K34" s="95">
        <v>604.2101023185564</v>
      </c>
      <c r="L34" s="103"/>
      <c r="M34" s="95">
        <v>4516.061261596549</v>
      </c>
    </row>
    <row r="35" spans="2:13" ht="12.75">
      <c r="B35" s="100" t="s">
        <v>94</v>
      </c>
      <c r="C35" s="95">
        <v>82.98982330847365</v>
      </c>
      <c r="D35" s="95">
        <v>422.3309401953482</v>
      </c>
      <c r="E35" s="95">
        <v>505.3207635038218</v>
      </c>
      <c r="F35" s="115"/>
      <c r="G35" s="95">
        <v>300.00232575054315</v>
      </c>
      <c r="H35" s="95">
        <v>304.5779805904692</v>
      </c>
      <c r="I35" s="95">
        <v>604.5803063410127</v>
      </c>
      <c r="J35" s="115"/>
      <c r="K35" s="95">
        <v>412.90288642126944</v>
      </c>
      <c r="L35" s="103"/>
      <c r="M35" s="95">
        <v>1522.8039562661038</v>
      </c>
    </row>
    <row r="36" spans="2:13" ht="12.75">
      <c r="B36" s="100" t="s">
        <v>95</v>
      </c>
      <c r="C36" s="95">
        <v>435.088700542631</v>
      </c>
      <c r="D36" s="95">
        <v>404.97093806433446</v>
      </c>
      <c r="E36" s="95">
        <v>840.0596386069662</v>
      </c>
      <c r="F36" s="115"/>
      <c r="G36" s="95">
        <v>203.0420368898638</v>
      </c>
      <c r="H36" s="95">
        <v>170.78073660422902</v>
      </c>
      <c r="I36" s="95">
        <v>373.822773494093</v>
      </c>
      <c r="J36" s="115"/>
      <c r="K36" s="95">
        <v>512.342937771569</v>
      </c>
      <c r="L36" s="103"/>
      <c r="M36" s="95">
        <v>1726.2253498726247</v>
      </c>
    </row>
    <row r="37" spans="2:13" ht="12.75">
      <c r="B37" s="100" t="s">
        <v>96</v>
      </c>
      <c r="C37" s="95">
        <v>352.02165376040676</v>
      </c>
      <c r="D37" s="95">
        <v>1091.192085872421</v>
      </c>
      <c r="E37" s="95">
        <v>1443.21373963283</v>
      </c>
      <c r="F37" s="115"/>
      <c r="G37" s="95">
        <v>277.03636950259715</v>
      </c>
      <c r="H37" s="95">
        <v>325.8917543126607</v>
      </c>
      <c r="I37" s="95">
        <v>602.9281238152575</v>
      </c>
      <c r="J37" s="115"/>
      <c r="K37" s="95">
        <v>758.2912828516652</v>
      </c>
      <c r="L37" s="103"/>
      <c r="M37" s="95">
        <v>2804.433146299753</v>
      </c>
    </row>
    <row r="38" spans="2:13" ht="12.75">
      <c r="B38" s="100" t="s">
        <v>97</v>
      </c>
      <c r="C38" s="95">
        <v>1874.0419528581324</v>
      </c>
      <c r="D38" s="95">
        <v>176.6439821435372</v>
      </c>
      <c r="E38" s="95">
        <v>2050.6859350016684</v>
      </c>
      <c r="F38" s="115"/>
      <c r="G38" s="95">
        <v>381.9961510635219</v>
      </c>
      <c r="H38" s="95">
        <v>511.5095467253866</v>
      </c>
      <c r="I38" s="95">
        <v>893.5056977889095</v>
      </c>
      <c r="J38" s="115"/>
      <c r="K38" s="95">
        <v>205.81807582705963</v>
      </c>
      <c r="L38" s="103"/>
      <c r="M38" s="95">
        <v>3150.0097086176384</v>
      </c>
    </row>
    <row r="39" spans="2:13" ht="12.75">
      <c r="B39" s="116" t="s">
        <v>98</v>
      </c>
      <c r="C39" s="97">
        <v>6828.089823482392</v>
      </c>
      <c r="D39" s="97">
        <v>7696.531176517621</v>
      </c>
      <c r="E39" s="97">
        <v>14524.620999999963</v>
      </c>
      <c r="F39" s="117"/>
      <c r="G39" s="97">
        <v>1745.133740744372</v>
      </c>
      <c r="H39" s="97">
        <v>1929.7522592556275</v>
      </c>
      <c r="I39" s="97">
        <v>3674.886</v>
      </c>
      <c r="J39" s="117"/>
      <c r="K39" s="97">
        <v>3354.86</v>
      </c>
      <c r="L39" s="118"/>
      <c r="M39" s="97">
        <v>21554.36700000006</v>
      </c>
    </row>
    <row r="40" spans="2:13" ht="12.75">
      <c r="B40" s="27" t="s">
        <v>99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</row>
    <row r="41" spans="2:14" ht="12.75">
      <c r="B41" s="119" t="s">
        <v>100</v>
      </c>
      <c r="C41" s="45">
        <v>2226.0636066185375</v>
      </c>
      <c r="D41" s="45">
        <v>1267.8360680159585</v>
      </c>
      <c r="E41" s="45">
        <v>3493.8996746345038</v>
      </c>
      <c r="F41" s="45"/>
      <c r="G41" s="45">
        <v>659.0325205661192</v>
      </c>
      <c r="H41" s="45">
        <v>837.4013010380478</v>
      </c>
      <c r="I41" s="45">
        <v>1496.4338216041645</v>
      </c>
      <c r="J41" s="45"/>
      <c r="K41" s="45">
        <v>964.1093586787254</v>
      </c>
      <c r="L41" s="45"/>
      <c r="M41" s="45">
        <v>5954.442854917388</v>
      </c>
      <c r="N41" s="120"/>
    </row>
    <row r="42" spans="2:16" ht="12.75">
      <c r="B42" s="121" t="s">
        <v>101</v>
      </c>
      <c r="C42" s="45">
        <v>3400.173504675271</v>
      </c>
      <c r="D42" s="45">
        <v>2390.4148003340874</v>
      </c>
      <c r="E42" s="45">
        <v>5790.588305009357</v>
      </c>
      <c r="F42" s="45"/>
      <c r="G42" s="45">
        <v>492.26034292641833</v>
      </c>
      <c r="H42" s="45">
        <v>475.31041278783204</v>
      </c>
      <c r="I42" s="45">
        <v>967.5707557142513</v>
      </c>
      <c r="J42" s="45"/>
      <c r="K42" s="45">
        <v>1199.0809012055859</v>
      </c>
      <c r="L42" s="45"/>
      <c r="M42" s="45">
        <v>7957.239961929195</v>
      </c>
      <c r="N42" s="120"/>
      <c r="O42" s="212"/>
      <c r="P42" s="212"/>
    </row>
    <row r="43" spans="2:14" ht="12.75">
      <c r="B43" s="121" t="s">
        <v>102</v>
      </c>
      <c r="C43" s="45">
        <v>639.0072118510466</v>
      </c>
      <c r="D43" s="45">
        <v>1623.9388424939236</v>
      </c>
      <c r="E43" s="45">
        <v>2262.9460543449695</v>
      </c>
      <c r="F43" s="45"/>
      <c r="G43" s="45">
        <v>262.98327613803554</v>
      </c>
      <c r="H43" s="45">
        <v>270.4992533194732</v>
      </c>
      <c r="I43" s="45">
        <v>533.4825294575088</v>
      </c>
      <c r="J43" s="45"/>
      <c r="K43" s="45">
        <v>602.7065806091815</v>
      </c>
      <c r="L43" s="45"/>
      <c r="M43" s="45">
        <v>3399.1351644116626</v>
      </c>
      <c r="N43" s="120"/>
    </row>
    <row r="44" spans="2:14" ht="12.75">
      <c r="B44" s="121" t="s">
        <v>103</v>
      </c>
      <c r="C44" s="45">
        <v>409.5909698722365</v>
      </c>
      <c r="D44" s="45">
        <v>1697.0146994528711</v>
      </c>
      <c r="E44" s="45">
        <v>2106.6056693251076</v>
      </c>
      <c r="F44" s="45"/>
      <c r="G44" s="45">
        <v>173.16602533458158</v>
      </c>
      <c r="H44" s="45">
        <v>206.9352701041369</v>
      </c>
      <c r="I44" s="45">
        <v>380.10129543871864</v>
      </c>
      <c r="J44" s="45"/>
      <c r="K44" s="45">
        <v>379.17620504070345</v>
      </c>
      <c r="L44" s="45"/>
      <c r="M44" s="45">
        <v>2865.8831698045374</v>
      </c>
      <c r="N44" s="120"/>
    </row>
    <row r="45" spans="2:14" ht="12.75">
      <c r="B45" s="121" t="s">
        <v>104</v>
      </c>
      <c r="C45" s="45">
        <v>108.58126782108556</v>
      </c>
      <c r="D45" s="45">
        <v>547.5752235569028</v>
      </c>
      <c r="E45" s="45">
        <v>656.1564913779881</v>
      </c>
      <c r="F45" s="45"/>
      <c r="G45" s="45">
        <v>98.96501331369304</v>
      </c>
      <c r="H45" s="45">
        <v>89.40458384500701</v>
      </c>
      <c r="I45" s="45">
        <v>188.36959715870006</v>
      </c>
      <c r="J45" s="45"/>
      <c r="K45" s="45">
        <v>134.2796307115434</v>
      </c>
      <c r="L45" s="45"/>
      <c r="M45" s="45">
        <v>978.8057192482303</v>
      </c>
      <c r="N45" s="120"/>
    </row>
    <row r="46" spans="2:14" ht="12.75">
      <c r="B46" s="121" t="s">
        <v>105</v>
      </c>
      <c r="C46" s="45">
        <v>44.673262644210475</v>
      </c>
      <c r="D46" s="45">
        <v>169.751542663869</v>
      </c>
      <c r="E46" s="45">
        <v>214.42480530807956</v>
      </c>
      <c r="F46" s="45"/>
      <c r="G46" s="45">
        <v>58.726562465521965</v>
      </c>
      <c r="H46" s="45">
        <v>50.20143816113332</v>
      </c>
      <c r="I46" s="45">
        <v>108.92800062665525</v>
      </c>
      <c r="J46" s="45"/>
      <c r="K46" s="45">
        <v>75.50732375425933</v>
      </c>
      <c r="L46" s="45"/>
      <c r="M46" s="45">
        <v>398.8601296889941</v>
      </c>
      <c r="N46" s="120"/>
    </row>
    <row r="47" spans="2:25" s="27" customFormat="1" ht="12.75">
      <c r="B47" s="122" t="s">
        <v>106</v>
      </c>
      <c r="C47" s="123">
        <v>6828.089823482392</v>
      </c>
      <c r="D47" s="123">
        <v>7696.531176517621</v>
      </c>
      <c r="E47" s="123">
        <v>14524.620999999963</v>
      </c>
      <c r="F47" s="123"/>
      <c r="G47" s="123">
        <v>1745.133740744372</v>
      </c>
      <c r="H47" s="123">
        <v>1929.7522592556275</v>
      </c>
      <c r="I47" s="123">
        <v>3674.886</v>
      </c>
      <c r="J47" s="123"/>
      <c r="K47" s="123">
        <v>3354.86</v>
      </c>
      <c r="L47" s="123"/>
      <c r="M47" s="123">
        <v>21554.36700000006</v>
      </c>
      <c r="N47" s="124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2:14" s="27" customFormat="1" ht="12.75">
      <c r="B48" s="122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4"/>
    </row>
    <row r="49" spans="2:13" s="127" customFormat="1" ht="25.5">
      <c r="B49" s="125" t="s">
        <v>107</v>
      </c>
      <c r="C49" s="294">
        <v>1.9656966716479645</v>
      </c>
      <c r="D49" s="294">
        <v>2.7977594608865743</v>
      </c>
      <c r="E49" s="294">
        <v>2.406602991902038</v>
      </c>
      <c r="F49" s="294"/>
      <c r="G49" s="294">
        <v>2.3000651891448904</v>
      </c>
      <c r="H49" s="294">
        <v>2.1776081901202082</v>
      </c>
      <c r="I49" s="294">
        <v>2.235760699011174</v>
      </c>
      <c r="J49" s="294"/>
      <c r="K49" s="294">
        <v>2.345416970444147</v>
      </c>
      <c r="L49" s="294"/>
      <c r="M49" s="294">
        <v>2.367952054655742</v>
      </c>
    </row>
    <row r="50" spans="2:46" s="2" customFormat="1" ht="12.75" customHeight="1">
      <c r="B50" s="128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</row>
    <row r="51" spans="2:46" s="2" customFormat="1" ht="12.75" customHeight="1">
      <c r="B51" s="125" t="s">
        <v>108</v>
      </c>
      <c r="C51" s="130">
        <v>5672</v>
      </c>
      <c r="D51" s="130">
        <v>5950</v>
      </c>
      <c r="E51" s="130">
        <v>11622</v>
      </c>
      <c r="F51" s="130"/>
      <c r="G51" s="130">
        <v>1440</v>
      </c>
      <c r="H51" s="130">
        <v>1649</v>
      </c>
      <c r="I51" s="130">
        <v>3089</v>
      </c>
      <c r="J51" s="130"/>
      <c r="K51" s="130">
        <v>2331</v>
      </c>
      <c r="L51" s="130"/>
      <c r="M51" s="130">
        <v>17042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</row>
    <row r="52" ht="12.75">
      <c r="B52" s="38" t="s">
        <v>25</v>
      </c>
    </row>
  </sheetData>
  <mergeCells count="3">
    <mergeCell ref="B3:M3"/>
    <mergeCell ref="R7:AA7"/>
    <mergeCell ref="P10:P17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3"/>
    <pageSetUpPr fitToPage="1"/>
  </sheetPr>
  <dimension ref="A2:S31"/>
  <sheetViews>
    <sheetView workbookViewId="0" topLeftCell="A1">
      <selection activeCell="M10" sqref="M10"/>
    </sheetView>
  </sheetViews>
  <sheetFormatPr defaultColWidth="9.140625" defaultRowHeight="12.75"/>
  <cols>
    <col min="1" max="1" width="22.57421875" style="2" customWidth="1"/>
    <col min="2" max="2" width="9.57421875" style="2" customWidth="1"/>
    <col min="3" max="4" width="10.7109375" style="2" customWidth="1"/>
    <col min="5" max="5" width="3.140625" style="2" customWidth="1"/>
    <col min="6" max="6" width="9.57421875" style="2" customWidth="1"/>
    <col min="7" max="7" width="2.140625" style="2" customWidth="1"/>
    <col min="8" max="8" width="9.57421875" style="2" customWidth="1"/>
    <col min="9" max="9" width="2.7109375" style="2" customWidth="1"/>
    <col min="10" max="10" width="10.7109375" style="2" customWidth="1"/>
    <col min="11" max="12" width="9.140625" style="2" customWidth="1"/>
    <col min="13" max="13" width="29.8515625" style="2" customWidth="1"/>
    <col min="14" max="16384" width="9.140625" style="2" customWidth="1"/>
  </cols>
  <sheetData>
    <row r="2" spans="1:10" ht="15.75">
      <c r="A2" s="44" t="s">
        <v>195</v>
      </c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27"/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3" t="s">
        <v>0</v>
      </c>
      <c r="B4" s="28"/>
      <c r="C4" s="28"/>
      <c r="D4" s="28"/>
      <c r="E4" s="28"/>
      <c r="F4" s="28"/>
      <c r="G4" s="28"/>
      <c r="H4" s="28"/>
      <c r="I4" s="28"/>
      <c r="J4" s="29"/>
    </row>
    <row r="5" spans="1:10" ht="12.75">
      <c r="A5" s="30"/>
      <c r="B5" s="310" t="s">
        <v>1</v>
      </c>
      <c r="C5" s="310"/>
      <c r="D5" s="310"/>
      <c r="E5" s="213"/>
      <c r="F5" s="38"/>
      <c r="G5" s="38"/>
      <c r="H5" s="38"/>
      <c r="I5" s="38"/>
      <c r="J5" s="214"/>
    </row>
    <row r="6" spans="1:10" ht="12.75">
      <c r="A6" s="31"/>
      <c r="B6" s="215" t="s">
        <v>29</v>
      </c>
      <c r="C6" s="215" t="s">
        <v>30</v>
      </c>
      <c r="D6" s="215" t="s">
        <v>31</v>
      </c>
      <c r="E6" s="215"/>
      <c r="F6" s="215" t="s">
        <v>32</v>
      </c>
      <c r="G6" s="215"/>
      <c r="H6" s="215" t="s">
        <v>33</v>
      </c>
      <c r="I6" s="215"/>
      <c r="J6" s="215"/>
    </row>
    <row r="7" spans="1:12" ht="15">
      <c r="A7" s="28"/>
      <c r="B7" s="216" t="s">
        <v>34</v>
      </c>
      <c r="C7" s="216" t="s">
        <v>35</v>
      </c>
      <c r="D7" s="216" t="s">
        <v>36</v>
      </c>
      <c r="E7" s="216"/>
      <c r="F7" s="216" t="s">
        <v>37</v>
      </c>
      <c r="G7" s="216"/>
      <c r="H7" s="216" t="s">
        <v>37</v>
      </c>
      <c r="I7" s="216"/>
      <c r="J7" s="216" t="s">
        <v>9</v>
      </c>
      <c r="L7" s="34"/>
    </row>
    <row r="8" spans="1:10" ht="12.75">
      <c r="A8" s="31"/>
      <c r="B8" s="31"/>
      <c r="C8" s="31"/>
      <c r="D8" s="31"/>
      <c r="E8" s="31"/>
      <c r="F8" s="31"/>
      <c r="G8" s="31"/>
      <c r="H8" s="31"/>
      <c r="I8" s="31"/>
      <c r="J8" s="32" t="s">
        <v>10</v>
      </c>
    </row>
    <row r="9" spans="1:10" ht="12.75">
      <c r="A9" s="31" t="s">
        <v>38</v>
      </c>
      <c r="B9" s="45">
        <v>3925.9576066434797</v>
      </c>
      <c r="C9" s="45">
        <v>4583.630054696965</v>
      </c>
      <c r="D9" s="46">
        <f aca="true" t="shared" si="0" ref="D9:D14">SUM(B9:C9)</f>
        <v>8509.587661340445</v>
      </c>
      <c r="E9" s="46"/>
      <c r="F9" s="45">
        <v>894.0720846924261</v>
      </c>
      <c r="G9" s="45"/>
      <c r="H9" s="45">
        <v>891.2658009912052</v>
      </c>
      <c r="I9" s="45"/>
      <c r="J9" s="45">
        <v>10294.925547024111</v>
      </c>
    </row>
    <row r="10" spans="1:10" ht="12.75">
      <c r="A10" s="31" t="s">
        <v>39</v>
      </c>
      <c r="B10" s="45">
        <v>228.0555252031527</v>
      </c>
      <c r="C10" s="45">
        <v>1116.3450747214247</v>
      </c>
      <c r="D10" s="46">
        <f t="shared" si="0"/>
        <v>1344.4005999245774</v>
      </c>
      <c r="E10" s="46"/>
      <c r="F10" s="45">
        <v>333.4323439563063</v>
      </c>
      <c r="G10" s="45"/>
      <c r="H10" s="45">
        <v>627.6400955914094</v>
      </c>
      <c r="I10" s="45"/>
      <c r="J10" s="45">
        <v>2305.473039472293</v>
      </c>
    </row>
    <row r="11" spans="1:10" ht="12.75">
      <c r="A11" s="31" t="s">
        <v>40</v>
      </c>
      <c r="B11" s="45">
        <v>525.1391333971094</v>
      </c>
      <c r="C11" s="45">
        <v>983.330445076179</v>
      </c>
      <c r="D11" s="46">
        <f t="shared" si="0"/>
        <v>1508.4695784732885</v>
      </c>
      <c r="E11" s="46"/>
      <c r="F11" s="45">
        <v>963.2057940914804</v>
      </c>
      <c r="G11" s="45"/>
      <c r="H11" s="45">
        <v>1146.364294264052</v>
      </c>
      <c r="I11" s="45"/>
      <c r="J11" s="45">
        <v>3618.0396668288104</v>
      </c>
    </row>
    <row r="12" spans="1:10" ht="12.75">
      <c r="A12" s="31" t="s">
        <v>41</v>
      </c>
      <c r="B12" s="45">
        <v>1521.5586054079163</v>
      </c>
      <c r="C12" s="45">
        <v>142.01806533985328</v>
      </c>
      <c r="D12" s="46">
        <f t="shared" si="0"/>
        <v>1663.5766707477696</v>
      </c>
      <c r="E12" s="46"/>
      <c r="F12" s="45">
        <v>568.7531021302582</v>
      </c>
      <c r="G12" s="45"/>
      <c r="H12" s="45">
        <v>132.10863140102805</v>
      </c>
      <c r="I12" s="45"/>
      <c r="J12" s="45">
        <v>2364.4384042790593</v>
      </c>
    </row>
    <row r="13" spans="1:11" ht="12.75">
      <c r="A13" s="31" t="s">
        <v>42</v>
      </c>
      <c r="B13" s="45">
        <v>627.3789528307237</v>
      </c>
      <c r="C13" s="45">
        <v>871.2075366831791</v>
      </c>
      <c r="D13" s="46">
        <f t="shared" si="0"/>
        <v>1498.586489513903</v>
      </c>
      <c r="E13" s="46"/>
      <c r="F13" s="45">
        <v>915.4226751295304</v>
      </c>
      <c r="G13" s="45"/>
      <c r="H13" s="45">
        <v>557.4811777523075</v>
      </c>
      <c r="I13" s="45"/>
      <c r="J13" s="45">
        <v>2971.490342395732</v>
      </c>
      <c r="K13" s="39"/>
    </row>
    <row r="14" spans="1:10" ht="12.75">
      <c r="A14" s="36" t="s">
        <v>43</v>
      </c>
      <c r="B14" s="47">
        <v>6828.089823482385</v>
      </c>
      <c r="C14" s="47">
        <v>7696.531176517592</v>
      </c>
      <c r="D14" s="48">
        <f t="shared" si="0"/>
        <v>14524.620999999977</v>
      </c>
      <c r="E14" s="48"/>
      <c r="F14" s="47">
        <v>3674.8859999999922</v>
      </c>
      <c r="G14" s="47"/>
      <c r="H14" s="47">
        <v>3354.86</v>
      </c>
      <c r="I14" s="47"/>
      <c r="J14" s="47">
        <v>21554.367000000013</v>
      </c>
    </row>
    <row r="15" spans="1:11" ht="12.75">
      <c r="A15" s="31"/>
      <c r="B15" s="37"/>
      <c r="C15" s="31"/>
      <c r="D15" s="38"/>
      <c r="E15" s="38"/>
      <c r="F15" s="38"/>
      <c r="G15" s="38"/>
      <c r="H15" s="38"/>
      <c r="I15" s="38"/>
      <c r="J15" s="32" t="s">
        <v>44</v>
      </c>
      <c r="K15" s="39"/>
    </row>
    <row r="16" spans="1:11" ht="12.75">
      <c r="A16" s="31" t="s">
        <v>38</v>
      </c>
      <c r="B16" s="40">
        <v>38.134881002401535</v>
      </c>
      <c r="C16" s="40">
        <v>44.523197703182284</v>
      </c>
      <c r="D16" s="40">
        <v>82.65807870558382</v>
      </c>
      <c r="E16" s="40"/>
      <c r="F16" s="40">
        <v>8.684590098379777</v>
      </c>
      <c r="G16" s="40"/>
      <c r="H16" s="40">
        <v>8.657331196036068</v>
      </c>
      <c r="I16" s="40"/>
      <c r="J16" s="40">
        <v>100</v>
      </c>
      <c r="K16" s="41"/>
    </row>
    <row r="17" spans="1:10" ht="12.75">
      <c r="A17" s="31" t="s">
        <v>39</v>
      </c>
      <c r="B17" s="40">
        <v>9.891918981423139</v>
      </c>
      <c r="C17" s="40">
        <v>48.42151938488721</v>
      </c>
      <c r="D17" s="40">
        <v>58.31343836631036</v>
      </c>
      <c r="E17" s="40"/>
      <c r="F17" s="40">
        <v>14.462643381534694</v>
      </c>
      <c r="G17" s="40"/>
      <c r="H17" s="40">
        <v>27.223918252154967</v>
      </c>
      <c r="I17" s="40"/>
      <c r="J17" s="40">
        <v>100</v>
      </c>
    </row>
    <row r="18" spans="1:10" ht="12.75">
      <c r="A18" s="31" t="s">
        <v>40</v>
      </c>
      <c r="B18" s="40">
        <v>14.51446589189528</v>
      </c>
      <c r="C18" s="40">
        <v>27.178542404927864</v>
      </c>
      <c r="D18" s="40">
        <v>41.693008296823145</v>
      </c>
      <c r="E18" s="40"/>
      <c r="F18" s="40">
        <v>26.622311604884207</v>
      </c>
      <c r="G18" s="40"/>
      <c r="H18" s="40">
        <v>31.684680098292933</v>
      </c>
      <c r="I18" s="40"/>
      <c r="J18" s="40">
        <v>100</v>
      </c>
    </row>
    <row r="19" spans="1:10" ht="12.75">
      <c r="A19" s="31" t="s">
        <v>41</v>
      </c>
      <c r="B19" s="40">
        <v>64.35179713940802</v>
      </c>
      <c r="C19" s="40">
        <v>6.00641848325738</v>
      </c>
      <c r="D19" s="40">
        <v>70.3582156226654</v>
      </c>
      <c r="E19" s="40"/>
      <c r="F19" s="40">
        <v>24.054468964002325</v>
      </c>
      <c r="G19" s="40"/>
      <c r="H19" s="40">
        <v>5.587315413332126</v>
      </c>
      <c r="I19" s="40"/>
      <c r="J19" s="40">
        <v>100</v>
      </c>
    </row>
    <row r="20" spans="1:10" ht="12.75">
      <c r="A20" s="31" t="s">
        <v>42</v>
      </c>
      <c r="B20" s="40">
        <v>21.11327584948185</v>
      </c>
      <c r="C20" s="40">
        <v>29.318874917856114</v>
      </c>
      <c r="D20" s="40">
        <v>50.432150767337966</v>
      </c>
      <c r="E20" s="40"/>
      <c r="F20" s="40">
        <v>30.80685345224715</v>
      </c>
      <c r="G20" s="40"/>
      <c r="H20" s="40">
        <v>18.76099578041517</v>
      </c>
      <c r="I20" s="40"/>
      <c r="J20" s="40">
        <v>100</v>
      </c>
    </row>
    <row r="21" spans="1:10" ht="12.75">
      <c r="A21" s="36" t="s">
        <v>43</v>
      </c>
      <c r="B21" s="49">
        <v>31.678452090392543</v>
      </c>
      <c r="C21" s="49">
        <v>35.70752588799099</v>
      </c>
      <c r="D21" s="49">
        <v>67.38597797838354</v>
      </c>
      <c r="E21" s="49"/>
      <c r="F21" s="49">
        <v>17.04938029495364</v>
      </c>
      <c r="G21" s="49"/>
      <c r="H21" s="49">
        <v>15.56464172666262</v>
      </c>
      <c r="I21" s="49"/>
      <c r="J21" s="49">
        <v>100</v>
      </c>
    </row>
    <row r="22" spans="1:11" ht="12.75">
      <c r="A22" s="31"/>
      <c r="B22" s="37"/>
      <c r="C22" s="31"/>
      <c r="D22" s="38"/>
      <c r="E22" s="38"/>
      <c r="F22" s="38"/>
      <c r="G22" s="38"/>
      <c r="H22" s="38"/>
      <c r="I22" s="38"/>
      <c r="J22" s="32" t="s">
        <v>45</v>
      </c>
      <c r="K22" s="39"/>
    </row>
    <row r="23" spans="1:11" ht="12.75">
      <c r="A23" s="31" t="s">
        <v>38</v>
      </c>
      <c r="B23" s="40">
        <v>57.49715818239203</v>
      </c>
      <c r="C23" s="40">
        <v>59.554492141626</v>
      </c>
      <c r="D23" s="40">
        <v>58.587330170890226</v>
      </c>
      <c r="E23" s="40"/>
      <c r="F23" s="40">
        <v>24.329246803640384</v>
      </c>
      <c r="G23" s="40"/>
      <c r="H23" s="40">
        <v>26.56640816580141</v>
      </c>
      <c r="I23" s="40"/>
      <c r="J23" s="40">
        <v>47.76259746817944</v>
      </c>
      <c r="K23" s="41"/>
    </row>
    <row r="24" spans="1:10" ht="12.75">
      <c r="A24" s="31" t="s">
        <v>39</v>
      </c>
      <c r="B24" s="40">
        <v>3.339960825044366</v>
      </c>
      <c r="C24" s="40">
        <v>14.504522220704255</v>
      </c>
      <c r="D24" s="40">
        <v>9.256011567699973</v>
      </c>
      <c r="E24" s="40"/>
      <c r="F24" s="40">
        <v>9.073270407743452</v>
      </c>
      <c r="G24" s="40"/>
      <c r="H24" s="40">
        <v>18.708384123075458</v>
      </c>
      <c r="I24" s="40"/>
      <c r="J24" s="40">
        <v>10.696083255297136</v>
      </c>
    </row>
    <row r="25" spans="1:10" ht="12.75">
      <c r="A25" s="31" t="s">
        <v>40</v>
      </c>
      <c r="B25" s="40">
        <v>7.690864458037898</v>
      </c>
      <c r="C25" s="40">
        <v>12.776280931289635</v>
      </c>
      <c r="D25" s="40">
        <v>10.385603717117926</v>
      </c>
      <c r="E25" s="40"/>
      <c r="F25" s="40">
        <v>26.210494532115618</v>
      </c>
      <c r="G25" s="40"/>
      <c r="H25" s="40">
        <v>34.17025730623787</v>
      </c>
      <c r="I25" s="40"/>
      <c r="J25" s="40">
        <v>16.785645650502325</v>
      </c>
    </row>
    <row r="26" spans="1:10" ht="12.75">
      <c r="A26" s="31" t="s">
        <v>41</v>
      </c>
      <c r="B26" s="40">
        <v>22.283810622630444</v>
      </c>
      <c r="C26" s="40">
        <v>1.8452217249915879</v>
      </c>
      <c r="D26" s="40">
        <v>11.453494523180826</v>
      </c>
      <c r="E26" s="40"/>
      <c r="F26" s="40">
        <v>15.476754983154835</v>
      </c>
      <c r="G26" s="40"/>
      <c r="H26" s="40">
        <v>3.9378284459270447</v>
      </c>
      <c r="I26" s="40"/>
      <c r="J26" s="40">
        <v>10.96964900096142</v>
      </c>
    </row>
    <row r="27" spans="1:10" ht="12.75">
      <c r="A27" s="31" t="s">
        <v>42</v>
      </c>
      <c r="B27" s="40">
        <v>9.18820591189521</v>
      </c>
      <c r="C27" s="40">
        <v>11.319482981388633</v>
      </c>
      <c r="D27" s="40">
        <v>10.317560021111086</v>
      </c>
      <c r="E27" s="40"/>
      <c r="F27" s="40">
        <v>24.91023327334596</v>
      </c>
      <c r="G27" s="40"/>
      <c r="H27" s="40">
        <v>16.617121958958272</v>
      </c>
      <c r="I27" s="40"/>
      <c r="J27" s="40">
        <v>13.786024625059648</v>
      </c>
    </row>
    <row r="28" spans="1:10" ht="12.75">
      <c r="A28" s="36" t="s">
        <v>43</v>
      </c>
      <c r="B28" s="49">
        <v>100</v>
      </c>
      <c r="C28" s="49">
        <v>100</v>
      </c>
      <c r="D28" s="49">
        <v>100</v>
      </c>
      <c r="E28" s="49"/>
      <c r="F28" s="49">
        <v>100</v>
      </c>
      <c r="G28" s="49"/>
      <c r="H28" s="49">
        <v>100</v>
      </c>
      <c r="I28" s="49"/>
      <c r="J28" s="49">
        <v>100</v>
      </c>
    </row>
    <row r="29" spans="1:10" ht="12.75">
      <c r="A29" s="21" t="s">
        <v>25</v>
      </c>
      <c r="B29" s="35"/>
      <c r="C29" s="35"/>
      <c r="D29" s="35"/>
      <c r="E29" s="35"/>
      <c r="F29" s="35"/>
      <c r="G29" s="35"/>
      <c r="H29" s="35"/>
      <c r="I29" s="35"/>
      <c r="J29" s="35"/>
    </row>
    <row r="30" spans="1:19" ht="12.75">
      <c r="A30" s="42"/>
      <c r="B30" s="35"/>
      <c r="C30" s="35"/>
      <c r="D30" s="35"/>
      <c r="E30" s="35"/>
      <c r="F30" s="35"/>
      <c r="G30" s="35"/>
      <c r="H30" s="35"/>
      <c r="I30" s="35"/>
      <c r="J30" s="35"/>
      <c r="N30" s="43"/>
      <c r="O30" s="43"/>
      <c r="P30" s="43"/>
      <c r="Q30" s="43"/>
      <c r="R30" s="43"/>
      <c r="S30" s="43"/>
    </row>
    <row r="31" spans="1:19" ht="12.75">
      <c r="A31" s="42"/>
      <c r="B31" s="35"/>
      <c r="C31" s="35"/>
      <c r="D31" s="35"/>
      <c r="E31" s="35"/>
      <c r="F31" s="35"/>
      <c r="G31" s="35"/>
      <c r="H31" s="35"/>
      <c r="I31" s="35"/>
      <c r="J31" s="35"/>
      <c r="N31" s="43"/>
      <c r="O31" s="43"/>
      <c r="P31" s="43"/>
      <c r="Q31" s="43"/>
      <c r="R31" s="43"/>
      <c r="S31" s="43"/>
    </row>
  </sheetData>
  <mergeCells count="1">
    <mergeCell ref="B5:D5"/>
  </mergeCells>
  <printOptions/>
  <pageMargins left="0.45" right="0.34" top="1" bottom="1" header="0.5" footer="0.5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indexed="13"/>
  </sheetPr>
  <dimension ref="B3:F19"/>
  <sheetViews>
    <sheetView workbookViewId="0" topLeftCell="A1">
      <selection activeCell="C6" sqref="C6:F6"/>
    </sheetView>
  </sheetViews>
  <sheetFormatPr defaultColWidth="9.140625" defaultRowHeight="12.75"/>
  <cols>
    <col min="1" max="1" width="9.140625" style="2" customWidth="1"/>
    <col min="2" max="2" width="22.00390625" style="2" customWidth="1"/>
    <col min="3" max="3" width="10.8515625" style="2" customWidth="1"/>
    <col min="4" max="4" width="12.421875" style="2" customWidth="1"/>
    <col min="5" max="5" width="11.57421875" style="2" customWidth="1"/>
    <col min="6" max="6" width="14.7109375" style="2" customWidth="1"/>
    <col min="7" max="16384" width="9.140625" style="2" customWidth="1"/>
  </cols>
  <sheetData>
    <row r="3" spans="2:6" ht="15.75">
      <c r="B3" s="44" t="s">
        <v>207</v>
      </c>
      <c r="C3" s="5"/>
      <c r="D3" s="5"/>
      <c r="E3" s="5"/>
      <c r="F3" s="5"/>
    </row>
    <row r="4" spans="2:6" ht="12.75">
      <c r="B4" s="27"/>
      <c r="C4" s="5"/>
      <c r="D4" s="5"/>
      <c r="E4" s="5"/>
      <c r="F4" s="5"/>
    </row>
    <row r="5" spans="2:6" ht="12.75">
      <c r="B5" s="3" t="s">
        <v>0</v>
      </c>
      <c r="C5" s="28"/>
      <c r="D5" s="28"/>
      <c r="E5" s="28"/>
      <c r="F5" s="29"/>
    </row>
    <row r="6" spans="2:6" ht="29.25" customHeight="1">
      <c r="B6" s="197"/>
      <c r="C6" s="7" t="s">
        <v>1</v>
      </c>
      <c r="D6" s="7" t="s">
        <v>2</v>
      </c>
      <c r="E6" s="7" t="s">
        <v>8</v>
      </c>
      <c r="F6" s="7" t="s">
        <v>9</v>
      </c>
    </row>
    <row r="7" spans="2:6" ht="12.75">
      <c r="B7" s="42"/>
      <c r="C7" s="42"/>
      <c r="D7" s="42"/>
      <c r="E7" s="42"/>
      <c r="F7" s="198" t="s">
        <v>10</v>
      </c>
    </row>
    <row r="8" spans="2:6" ht="12.75">
      <c r="B8" s="193" t="s">
        <v>161</v>
      </c>
      <c r="C8" s="39">
        <v>13682.26861026035</v>
      </c>
      <c r="D8" s="39">
        <v>3394.6821388525027</v>
      </c>
      <c r="E8" s="39">
        <v>2437.1145456503173</v>
      </c>
      <c r="F8" s="39">
        <v>19514.065294763215</v>
      </c>
    </row>
    <row r="9" spans="2:6" ht="12.75">
      <c r="B9" s="193" t="s">
        <v>162</v>
      </c>
      <c r="C9" s="39">
        <v>860.7101568084806</v>
      </c>
      <c r="D9" s="39">
        <v>355.91158783346657</v>
      </c>
      <c r="E9" s="39">
        <v>760.2816425707513</v>
      </c>
      <c r="F9" s="39">
        <v>1976.9033872127</v>
      </c>
    </row>
    <row r="10" spans="2:6" ht="12.75">
      <c r="B10" s="203" t="s">
        <v>163</v>
      </c>
      <c r="C10" s="204">
        <v>14542.97876706883</v>
      </c>
      <c r="D10" s="204">
        <v>3750.593726685969</v>
      </c>
      <c r="E10" s="204">
        <v>3197.396188221069</v>
      </c>
      <c r="F10" s="204">
        <v>21490.96868197591</v>
      </c>
    </row>
    <row r="11" spans="2:6" ht="12.75">
      <c r="B11" s="193"/>
      <c r="C11" s="193"/>
      <c r="D11" s="193"/>
      <c r="E11" s="193"/>
      <c r="F11" s="199" t="s">
        <v>164</v>
      </c>
    </row>
    <row r="12" spans="2:6" ht="12.75">
      <c r="B12" s="193" t="s">
        <v>161</v>
      </c>
      <c r="C12" s="200">
        <f>C8/C$10*100</f>
        <v>94.0816103042282</v>
      </c>
      <c r="D12" s="200">
        <f>D8/D$10*100</f>
        <v>90.51052676537294</v>
      </c>
      <c r="E12" s="200">
        <f>E8/E$10*100</f>
        <v>76.22185059919808</v>
      </c>
      <c r="F12" s="200">
        <f>F8/F$10*100</f>
        <v>90.80123647999781</v>
      </c>
    </row>
    <row r="13" spans="2:6" ht="12.75">
      <c r="B13" s="193" t="s">
        <v>162</v>
      </c>
      <c r="C13" s="201">
        <f aca="true" t="shared" si="0" ref="C13:F14">C9/C$10*100</f>
        <v>5.918389695771788</v>
      </c>
      <c r="D13" s="201">
        <f t="shared" si="0"/>
        <v>9.489473234627058</v>
      </c>
      <c r="E13" s="201">
        <f t="shared" si="0"/>
        <v>23.778149400801908</v>
      </c>
      <c r="F13" s="201">
        <f t="shared" si="0"/>
        <v>9.19876352000221</v>
      </c>
    </row>
    <row r="14" spans="2:6" ht="12.75">
      <c r="B14" s="203" t="s">
        <v>163</v>
      </c>
      <c r="C14" s="205">
        <f t="shared" si="0"/>
        <v>100</v>
      </c>
      <c r="D14" s="205">
        <f t="shared" si="0"/>
        <v>100</v>
      </c>
      <c r="E14" s="205">
        <f t="shared" si="0"/>
        <v>100</v>
      </c>
      <c r="F14" s="205">
        <f t="shared" si="0"/>
        <v>100</v>
      </c>
    </row>
    <row r="15" spans="2:6" ht="12.75">
      <c r="B15" s="193"/>
      <c r="C15" s="193"/>
      <c r="D15" s="193"/>
      <c r="E15" s="193"/>
      <c r="F15" s="199" t="s">
        <v>165</v>
      </c>
    </row>
    <row r="16" spans="2:6" ht="12.75">
      <c r="B16" s="193" t="s">
        <v>161</v>
      </c>
      <c r="C16" s="200">
        <f>C8/$F8*100</f>
        <v>70.1149063692644</v>
      </c>
      <c r="D16" s="200">
        <f>D8/$F8*100</f>
        <v>17.39607861086484</v>
      </c>
      <c r="E16" s="200">
        <f>E8/$F8*100</f>
        <v>12.489015019870514</v>
      </c>
      <c r="F16" s="200">
        <f>F8/$F8*100</f>
        <v>100</v>
      </c>
    </row>
    <row r="17" spans="2:6" ht="12.75">
      <c r="B17" s="193" t="s">
        <v>162</v>
      </c>
      <c r="C17" s="200">
        <f aca="true" t="shared" si="1" ref="C17:F18">C9/$F9*100</f>
        <v>43.53830148584164</v>
      </c>
      <c r="D17" s="200">
        <f t="shared" si="1"/>
        <v>18.00348920112266</v>
      </c>
      <c r="E17" s="200">
        <f t="shared" si="1"/>
        <v>38.458209313035624</v>
      </c>
      <c r="F17" s="200">
        <f t="shared" si="1"/>
        <v>100</v>
      </c>
    </row>
    <row r="18" spans="2:6" ht="12.75">
      <c r="B18" s="203" t="s">
        <v>163</v>
      </c>
      <c r="C18" s="205">
        <f t="shared" si="1"/>
        <v>67.67018733439299</v>
      </c>
      <c r="D18" s="205">
        <f t="shared" si="1"/>
        <v>17.451952874658108</v>
      </c>
      <c r="E18" s="205">
        <f t="shared" si="1"/>
        <v>14.877859790948685</v>
      </c>
      <c r="F18" s="205">
        <f t="shared" si="1"/>
        <v>100</v>
      </c>
    </row>
    <row r="19" ht="12.75">
      <c r="B19" s="38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tabColor indexed="13"/>
  </sheetPr>
  <dimension ref="B3:G30"/>
  <sheetViews>
    <sheetView workbookViewId="0" topLeftCell="A1">
      <selection activeCell="B3" sqref="B3"/>
    </sheetView>
  </sheetViews>
  <sheetFormatPr defaultColWidth="9.140625" defaultRowHeight="12.75"/>
  <cols>
    <col min="1" max="1" width="9.140625" style="2" customWidth="1"/>
    <col min="2" max="2" width="5.8515625" style="2" customWidth="1"/>
    <col min="3" max="3" width="26.28125" style="2" customWidth="1"/>
    <col min="4" max="4" width="11.8515625" style="2" customWidth="1"/>
    <col min="5" max="5" width="11.421875" style="2" customWidth="1"/>
    <col min="6" max="6" width="12.00390625" style="2" customWidth="1"/>
    <col min="7" max="7" width="14.8515625" style="2" customWidth="1"/>
    <col min="8" max="16384" width="9.140625" style="2" customWidth="1"/>
  </cols>
  <sheetData>
    <row r="3" spans="2:7" ht="15.75">
      <c r="B3" s="44" t="s">
        <v>208</v>
      </c>
      <c r="C3" s="5"/>
      <c r="D3" s="5"/>
      <c r="E3" s="5"/>
      <c r="F3" s="5"/>
      <c r="G3" s="5"/>
    </row>
    <row r="4" spans="2:7" ht="12.75">
      <c r="B4" s="5"/>
      <c r="C4" s="5"/>
      <c r="D4" s="5"/>
      <c r="E4" s="5"/>
      <c r="F4" s="5"/>
      <c r="G4" s="5"/>
    </row>
    <row r="5" spans="2:7" ht="12.75">
      <c r="B5" s="3" t="s">
        <v>0</v>
      </c>
      <c r="C5" s="28"/>
      <c r="D5" s="28"/>
      <c r="E5" s="28"/>
      <c r="F5" s="4"/>
      <c r="G5" s="29"/>
    </row>
    <row r="6" spans="2:7" ht="12.75">
      <c r="B6" s="30"/>
      <c r="C6" s="31"/>
      <c r="D6" s="310" t="s">
        <v>67</v>
      </c>
      <c r="E6" s="310"/>
      <c r="F6" s="310"/>
      <c r="G6" s="32"/>
    </row>
    <row r="7" spans="2:7" ht="12.75">
      <c r="B7" s="4"/>
      <c r="C7" s="195"/>
      <c r="D7" s="206" t="s">
        <v>166</v>
      </c>
      <c r="E7" s="206" t="s">
        <v>167</v>
      </c>
      <c r="F7" s="206" t="s">
        <v>168</v>
      </c>
      <c r="G7" s="206" t="s">
        <v>74</v>
      </c>
    </row>
    <row r="8" spans="2:7" ht="12.75">
      <c r="B8" s="207" t="s">
        <v>161</v>
      </c>
      <c r="D8" s="193"/>
      <c r="E8" s="193"/>
      <c r="F8" s="193"/>
      <c r="G8" s="198" t="s">
        <v>10</v>
      </c>
    </row>
    <row r="9" spans="3:7" ht="12.75">
      <c r="C9" s="193" t="s">
        <v>1</v>
      </c>
      <c r="D9" s="39">
        <v>2762.0439138615243</v>
      </c>
      <c r="E9" s="39">
        <v>5672.132839487211</v>
      </c>
      <c r="F9" s="39">
        <v>5248.09185691166</v>
      </c>
      <c r="G9" s="39">
        <v>13682.26861026035</v>
      </c>
    </row>
    <row r="10" spans="3:7" ht="12.75">
      <c r="C10" s="193" t="s">
        <v>2</v>
      </c>
      <c r="D10" s="39">
        <v>949.0420382478542</v>
      </c>
      <c r="E10" s="39">
        <v>1182.0996800632126</v>
      </c>
      <c r="F10" s="39">
        <v>1263.540420541436</v>
      </c>
      <c r="G10" s="39">
        <v>3394.6821388525022</v>
      </c>
    </row>
    <row r="11" spans="3:7" ht="12.75">
      <c r="C11" s="193" t="s">
        <v>8</v>
      </c>
      <c r="D11" s="39">
        <v>1403.3491960177118</v>
      </c>
      <c r="E11" s="39">
        <v>695.0571712711615</v>
      </c>
      <c r="F11" s="39">
        <v>338.70817836144465</v>
      </c>
      <c r="G11" s="39">
        <v>2437.1145456503173</v>
      </c>
    </row>
    <row r="12" spans="2:7" ht="12.75">
      <c r="B12" s="5"/>
      <c r="C12" s="144" t="s">
        <v>9</v>
      </c>
      <c r="D12" s="171">
        <v>5114.4351481270905</v>
      </c>
      <c r="E12" s="171">
        <v>7549.289690821585</v>
      </c>
      <c r="F12" s="171">
        <v>6850.34045581454</v>
      </c>
      <c r="G12" s="171">
        <v>19514.06529476317</v>
      </c>
    </row>
    <row r="13" spans="2:7" ht="12.75">
      <c r="B13" s="5"/>
      <c r="C13" s="194"/>
      <c r="D13" s="212"/>
      <c r="E13" s="212"/>
      <c r="F13" s="212"/>
      <c r="G13" s="212"/>
    </row>
    <row r="14" ht="12.75">
      <c r="B14" s="207" t="s">
        <v>162</v>
      </c>
    </row>
    <row r="15" spans="3:7" ht="12.75">
      <c r="C15" s="193" t="s">
        <v>1</v>
      </c>
      <c r="D15" s="39">
        <v>227.17999046538642</v>
      </c>
      <c r="E15" s="39">
        <v>296.4807600527382</v>
      </c>
      <c r="F15" s="39">
        <v>337.0494062903562</v>
      </c>
      <c r="G15" s="39">
        <v>860.7101568084806</v>
      </c>
    </row>
    <row r="16" spans="3:7" ht="12.75">
      <c r="C16" s="193" t="s">
        <v>2</v>
      </c>
      <c r="D16" s="39">
        <v>150.57194400321833</v>
      </c>
      <c r="E16" s="39">
        <v>122.35124369357084</v>
      </c>
      <c r="F16" s="39">
        <v>82.9884001366776</v>
      </c>
      <c r="G16" s="39">
        <v>355.91158783346657</v>
      </c>
    </row>
    <row r="17" spans="2:7" ht="12.75">
      <c r="B17" s="5"/>
      <c r="C17" s="194" t="s">
        <v>8</v>
      </c>
      <c r="D17" s="39">
        <v>574.0051972991289</v>
      </c>
      <c r="E17" s="39">
        <v>159.6658282763514</v>
      </c>
      <c r="F17" s="39">
        <v>26.61061699527128</v>
      </c>
      <c r="G17" s="39">
        <v>760.281642570751</v>
      </c>
    </row>
    <row r="18" spans="2:7" ht="12.75">
      <c r="B18" s="5"/>
      <c r="C18" s="144" t="s">
        <v>9</v>
      </c>
      <c r="D18" s="171">
        <v>951.757131767733</v>
      </c>
      <c r="E18" s="171">
        <v>578.4978320226609</v>
      </c>
      <c r="F18" s="171">
        <v>446.64842342230503</v>
      </c>
      <c r="G18" s="171">
        <v>1976.9033872126981</v>
      </c>
    </row>
    <row r="19" spans="2:3" ht="12.75">
      <c r="B19" s="5"/>
      <c r="C19" s="194"/>
    </row>
    <row r="20" spans="2:3" ht="12.75">
      <c r="B20" s="144" t="s">
        <v>170</v>
      </c>
      <c r="C20" s="5"/>
    </row>
    <row r="21" spans="2:7" ht="12.75">
      <c r="B21" s="5"/>
      <c r="C21" s="194" t="s">
        <v>1</v>
      </c>
      <c r="D21" s="212">
        <v>2989.22390432691</v>
      </c>
      <c r="E21" s="212">
        <v>5968.613599539951</v>
      </c>
      <c r="F21" s="212">
        <v>5585.1412632020165</v>
      </c>
      <c r="G21" s="212">
        <v>14542.978767068822</v>
      </c>
    </row>
    <row r="22" spans="2:7" ht="12.75">
      <c r="B22" s="5"/>
      <c r="C22" s="194" t="s">
        <v>2</v>
      </c>
      <c r="D22" s="212">
        <v>1099.6139822510715</v>
      </c>
      <c r="E22" s="212">
        <v>1304.450923756783</v>
      </c>
      <c r="F22" s="212">
        <v>1346.5288206781145</v>
      </c>
      <c r="G22" s="212">
        <v>3750.593726685969</v>
      </c>
    </row>
    <row r="23" spans="3:7" ht="12.75">
      <c r="C23" s="193" t="s">
        <v>8</v>
      </c>
      <c r="D23" s="212">
        <v>1977.3543933168414</v>
      </c>
      <c r="E23" s="212">
        <v>854.7229995475134</v>
      </c>
      <c r="F23" s="212">
        <v>365.318795356716</v>
      </c>
      <c r="G23" s="212">
        <v>3197.3961882210715</v>
      </c>
    </row>
    <row r="24" spans="2:7" ht="12.75">
      <c r="B24" s="4"/>
      <c r="C24" s="203" t="s">
        <v>9</v>
      </c>
      <c r="D24" s="171">
        <v>6066.192279894819</v>
      </c>
      <c r="E24" s="171">
        <v>8127.787522844238</v>
      </c>
      <c r="F24" s="171">
        <v>7296.988879236834</v>
      </c>
      <c r="G24" s="171">
        <v>21490.9686819759</v>
      </c>
    </row>
    <row r="25" spans="2:7" ht="12.75">
      <c r="B25" s="208" t="s">
        <v>171</v>
      </c>
      <c r="C25" s="209"/>
      <c r="D25" s="210"/>
      <c r="E25" s="210"/>
      <c r="F25" s="210"/>
      <c r="G25" s="211" t="s">
        <v>169</v>
      </c>
    </row>
    <row r="26" spans="2:7" ht="12.75">
      <c r="B26" s="5"/>
      <c r="C26" s="194" t="s">
        <v>1</v>
      </c>
      <c r="D26" s="201">
        <v>7.599965667896029</v>
      </c>
      <c r="E26" s="201">
        <v>4.967330437936045</v>
      </c>
      <c r="F26" s="201">
        <v>6.034751681412665</v>
      </c>
      <c r="G26" s="201">
        <v>5.918389695771791</v>
      </c>
    </row>
    <row r="27" spans="2:7" ht="12.75">
      <c r="B27" s="5"/>
      <c r="C27" s="194" t="s">
        <v>2</v>
      </c>
      <c r="D27" s="201">
        <v>13.693163822360226</v>
      </c>
      <c r="E27" s="201">
        <v>9.379520644686473</v>
      </c>
      <c r="F27" s="201">
        <v>6.163135824666901</v>
      </c>
      <c r="G27" s="201">
        <v>9.489473234627058</v>
      </c>
    </row>
    <row r="28" spans="2:7" ht="12.75">
      <c r="B28" s="5"/>
      <c r="C28" s="194" t="s">
        <v>8</v>
      </c>
      <c r="D28" s="201">
        <v>29.02894894507427</v>
      </c>
      <c r="E28" s="201">
        <v>18.680417908594688</v>
      </c>
      <c r="F28" s="201">
        <v>7.284217875865738</v>
      </c>
      <c r="G28" s="201">
        <v>23.778149400801883</v>
      </c>
    </row>
    <row r="29" spans="2:7" ht="12.75">
      <c r="B29" s="4"/>
      <c r="C29" s="203" t="s">
        <v>9</v>
      </c>
      <c r="D29" s="205">
        <v>15.689531222446437</v>
      </c>
      <c r="E29" s="205">
        <v>7.117531436405233</v>
      </c>
      <c r="F29" s="205">
        <v>6.1209963563630705</v>
      </c>
      <c r="G29" s="205">
        <v>9.198763520002206</v>
      </c>
    </row>
    <row r="30" ht="12.75">
      <c r="B30" s="38" t="s">
        <v>25</v>
      </c>
    </row>
  </sheetData>
  <mergeCells count="1">
    <mergeCell ref="D6:F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tabColor indexed="13"/>
  </sheetPr>
  <dimension ref="B3:L18"/>
  <sheetViews>
    <sheetView workbookViewId="0" topLeftCell="A1">
      <selection activeCell="B18" sqref="B18"/>
    </sheetView>
  </sheetViews>
  <sheetFormatPr defaultColWidth="9.140625" defaultRowHeight="12.75"/>
  <cols>
    <col min="1" max="1" width="9.140625" style="2" customWidth="1"/>
    <col min="2" max="2" width="18.140625" style="2" customWidth="1"/>
    <col min="3" max="3" width="3.421875" style="2" customWidth="1"/>
    <col min="4" max="4" width="9.8515625" style="2" customWidth="1"/>
    <col min="5" max="7" width="9.140625" style="2" customWidth="1"/>
    <col min="8" max="8" width="11.7109375" style="2" customWidth="1"/>
    <col min="9" max="9" width="9.140625" style="2" customWidth="1"/>
    <col min="10" max="10" width="11.28125" style="2" customWidth="1"/>
    <col min="11" max="16384" width="9.140625" style="2" customWidth="1"/>
  </cols>
  <sheetData>
    <row r="3" spans="2:3" ht="15.75">
      <c r="B3" s="53" t="s">
        <v>209</v>
      </c>
      <c r="C3" s="251"/>
    </row>
    <row r="5" spans="2:10" ht="12.75">
      <c r="B5" s="252" t="s">
        <v>186</v>
      </c>
      <c r="C5" s="252"/>
      <c r="D5" s="4"/>
      <c r="E5" s="4"/>
      <c r="F5" s="4"/>
      <c r="G5" s="4"/>
      <c r="H5" s="4"/>
      <c r="I5" s="4"/>
      <c r="J5" s="4"/>
    </row>
    <row r="6" spans="2:10" ht="22.5" customHeight="1">
      <c r="B6" s="5"/>
      <c r="C6" s="5"/>
      <c r="D6" s="311" t="s">
        <v>187</v>
      </c>
      <c r="E6" s="311"/>
      <c r="F6" s="311"/>
      <c r="G6" s="311"/>
      <c r="H6" s="311"/>
      <c r="J6" s="312" t="s">
        <v>188</v>
      </c>
    </row>
    <row r="7" spans="2:10" ht="12.75">
      <c r="B7" s="114"/>
      <c r="C7" s="114"/>
      <c r="D7" s="114" t="s">
        <v>100</v>
      </c>
      <c r="E7" s="114" t="s">
        <v>101</v>
      </c>
      <c r="F7" s="114" t="s">
        <v>102</v>
      </c>
      <c r="G7" s="114" t="s">
        <v>103</v>
      </c>
      <c r="H7" s="114" t="s">
        <v>189</v>
      </c>
      <c r="I7" s="253" t="s">
        <v>163</v>
      </c>
      <c r="J7" s="313"/>
    </row>
    <row r="8" spans="2:10" ht="12.75">
      <c r="B8" s="109"/>
      <c r="C8" s="109"/>
      <c r="D8" s="109"/>
      <c r="E8" s="109"/>
      <c r="F8" s="109"/>
      <c r="G8" s="109"/>
      <c r="H8" s="109"/>
      <c r="I8" s="254" t="s">
        <v>10</v>
      </c>
      <c r="J8" s="51"/>
    </row>
    <row r="9" spans="2:12" ht="12.75">
      <c r="B9" s="255" t="s">
        <v>1</v>
      </c>
      <c r="C9" s="255"/>
      <c r="D9" s="45">
        <v>463.0414217589638</v>
      </c>
      <c r="E9" s="45">
        <v>3099.691851744006</v>
      </c>
      <c r="F9" s="45">
        <v>7214.967111409728</v>
      </c>
      <c r="G9" s="45">
        <v>2923.6676447104883</v>
      </c>
      <c r="H9" s="256">
        <v>820.4911561414139</v>
      </c>
      <c r="I9" s="256">
        <v>14521.8591857646</v>
      </c>
      <c r="J9" s="257">
        <v>3.0499941009759852</v>
      </c>
      <c r="K9" s="5"/>
      <c r="L9" s="39"/>
    </row>
    <row r="10" spans="2:12" ht="12.75" customHeight="1">
      <c r="B10" s="255" t="s">
        <v>2</v>
      </c>
      <c r="C10" s="255"/>
      <c r="D10" s="45">
        <v>1027.8496414918238</v>
      </c>
      <c r="E10" s="45">
        <v>1294.147128301354</v>
      </c>
      <c r="F10" s="45">
        <v>1239.9732467253739</v>
      </c>
      <c r="G10" s="45">
        <v>100.67501585413382</v>
      </c>
      <c r="H10" s="256">
        <v>12.240967627313635</v>
      </c>
      <c r="I10" s="256">
        <v>3674.8859999999995</v>
      </c>
      <c r="J10" s="257">
        <v>2.123431878999095</v>
      </c>
      <c r="K10" s="5"/>
      <c r="L10" s="39"/>
    </row>
    <row r="11" spans="2:12" ht="12" customHeight="1">
      <c r="B11" s="255" t="s">
        <v>8</v>
      </c>
      <c r="C11" s="255"/>
      <c r="D11" s="45">
        <v>612.1989948548567</v>
      </c>
      <c r="E11" s="45">
        <v>1328.9462544562439</v>
      </c>
      <c r="F11" s="45">
        <v>1035.3448166812539</v>
      </c>
      <c r="G11" s="45">
        <v>271.56800995356963</v>
      </c>
      <c r="H11" s="256">
        <v>106.80192405407678</v>
      </c>
      <c r="I11" s="256">
        <v>3354.86</v>
      </c>
      <c r="J11" s="257">
        <v>2.397974283980103</v>
      </c>
      <c r="K11" s="5"/>
      <c r="L11" s="39"/>
    </row>
    <row r="12" spans="2:12" ht="12.75">
      <c r="B12" s="258" t="s">
        <v>0</v>
      </c>
      <c r="C12" s="258"/>
      <c r="D12" s="259">
        <v>2103.0900581056435</v>
      </c>
      <c r="E12" s="259">
        <v>5722.7852345016</v>
      </c>
      <c r="F12" s="259">
        <v>9490.285174816396</v>
      </c>
      <c r="G12" s="259">
        <v>3295.910670518195</v>
      </c>
      <c r="H12" s="26">
        <v>939.5340478228038</v>
      </c>
      <c r="I12" s="26">
        <v>21551.605185764634</v>
      </c>
      <c r="J12" s="260">
        <v>2.790503186368258</v>
      </c>
      <c r="K12" s="5"/>
      <c r="L12" s="39"/>
    </row>
    <row r="13" spans="2:12" ht="12.75">
      <c r="B13" s="5"/>
      <c r="C13" s="5"/>
      <c r="D13" s="5"/>
      <c r="E13" s="5"/>
      <c r="F13" s="5"/>
      <c r="G13" s="5"/>
      <c r="I13" s="198" t="s">
        <v>24</v>
      </c>
      <c r="L13" s="39"/>
    </row>
    <row r="14" spans="2:12" ht="12.75">
      <c r="B14" s="255" t="s">
        <v>1</v>
      </c>
      <c r="C14" s="255"/>
      <c r="D14" s="147">
        <v>3.188582232038658</v>
      </c>
      <c r="E14" s="147">
        <v>21.345006944996083</v>
      </c>
      <c r="F14" s="147">
        <v>49.68349451069166</v>
      </c>
      <c r="G14" s="147">
        <v>20.13287422299538</v>
      </c>
      <c r="H14" s="147">
        <v>5.65004208927821</v>
      </c>
      <c r="I14" s="147">
        <v>100</v>
      </c>
      <c r="L14" s="41"/>
    </row>
    <row r="15" spans="2:12" ht="12.75">
      <c r="B15" s="255" t="s">
        <v>2</v>
      </c>
      <c r="C15" s="255"/>
      <c r="D15" s="147">
        <v>27.96956535500214</v>
      </c>
      <c r="E15" s="147">
        <v>35.21598025901632</v>
      </c>
      <c r="F15" s="147">
        <v>33.7418153032604</v>
      </c>
      <c r="G15" s="147">
        <v>2.739541195403989</v>
      </c>
      <c r="H15" s="147">
        <v>0.3330978873171477</v>
      </c>
      <c r="I15" s="147">
        <v>100</v>
      </c>
      <c r="L15" s="41"/>
    </row>
    <row r="16" spans="2:12" ht="12.75">
      <c r="B16" s="255" t="s">
        <v>8</v>
      </c>
      <c r="C16" s="255"/>
      <c r="D16" s="147">
        <v>18.248123464313164</v>
      </c>
      <c r="E16" s="147">
        <v>39.61256965883058</v>
      </c>
      <c r="F16" s="147">
        <v>30.861043879066596</v>
      </c>
      <c r="G16" s="147">
        <v>8.09476431068866</v>
      </c>
      <c r="H16" s="147">
        <v>3.1834986871010043</v>
      </c>
      <c r="I16" s="147">
        <v>100</v>
      </c>
      <c r="L16" s="41"/>
    </row>
    <row r="17" spans="2:12" ht="12.75">
      <c r="B17" s="258" t="s">
        <v>0</v>
      </c>
      <c r="C17" s="258"/>
      <c r="D17" s="20">
        <v>9.758391729887416</v>
      </c>
      <c r="E17" s="20">
        <v>26.553870049000526</v>
      </c>
      <c r="F17" s="20">
        <v>44.03516625798696</v>
      </c>
      <c r="G17" s="20">
        <v>15.29310991969742</v>
      </c>
      <c r="H17" s="20">
        <v>4.359462043427694</v>
      </c>
      <c r="I17" s="20">
        <v>100</v>
      </c>
      <c r="J17" s="4"/>
      <c r="L17" s="41"/>
    </row>
    <row r="18" spans="2:3" ht="12.75">
      <c r="B18" s="137" t="s">
        <v>25</v>
      </c>
      <c r="C18" s="137"/>
    </row>
  </sheetData>
  <mergeCells count="2">
    <mergeCell ref="D6:H6"/>
    <mergeCell ref="J6:J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tabColor indexed="13"/>
  </sheetPr>
  <dimension ref="B3:I19"/>
  <sheetViews>
    <sheetView workbookViewId="0" topLeftCell="A1">
      <selection activeCell="B18" sqref="B18:B19"/>
    </sheetView>
  </sheetViews>
  <sheetFormatPr defaultColWidth="9.140625" defaultRowHeight="12.75"/>
  <cols>
    <col min="1" max="1" width="9.140625" style="2" customWidth="1"/>
    <col min="2" max="2" width="16.28125" style="2" customWidth="1"/>
    <col min="3" max="3" width="9.140625" style="2" customWidth="1"/>
    <col min="4" max="4" width="12.28125" style="2" customWidth="1"/>
    <col min="5" max="6" width="12.00390625" style="2" customWidth="1"/>
    <col min="7" max="7" width="11.7109375" style="2" customWidth="1"/>
    <col min="8" max="8" width="12.421875" style="2" customWidth="1"/>
    <col min="9" max="16384" width="9.140625" style="2" customWidth="1"/>
  </cols>
  <sheetData>
    <row r="3" spans="2:8" ht="33" customHeight="1">
      <c r="B3" s="314" t="s">
        <v>210</v>
      </c>
      <c r="C3" s="314"/>
      <c r="D3" s="314"/>
      <c r="E3" s="314"/>
      <c r="F3" s="314"/>
      <c r="G3" s="314"/>
      <c r="H3" s="314"/>
    </row>
    <row r="4" ht="12" customHeight="1">
      <c r="B4" s="250"/>
    </row>
    <row r="5" spans="2:8" ht="12.75">
      <c r="B5" s="220" t="s">
        <v>0</v>
      </c>
      <c r="C5" s="4"/>
      <c r="D5" s="4"/>
      <c r="E5" s="4"/>
      <c r="F5" s="4"/>
      <c r="G5" s="4"/>
      <c r="H5" s="4"/>
    </row>
    <row r="6" spans="2:7" ht="15.75">
      <c r="B6" s="250"/>
      <c r="D6" s="315" t="s">
        <v>190</v>
      </c>
      <c r="E6" s="315"/>
      <c r="F6" s="315"/>
      <c r="G6" s="315"/>
    </row>
    <row r="7" spans="2:9" ht="25.5">
      <c r="B7" s="191"/>
      <c r="C7" s="191"/>
      <c r="D7" s="191" t="s">
        <v>191</v>
      </c>
      <c r="E7" s="191" t="s">
        <v>192</v>
      </c>
      <c r="F7" s="191" t="s">
        <v>193</v>
      </c>
      <c r="G7" s="191" t="s">
        <v>194</v>
      </c>
      <c r="H7" s="191" t="s">
        <v>0</v>
      </c>
      <c r="I7" s="52"/>
    </row>
    <row r="8" spans="2:8" ht="12.75">
      <c r="B8" s="193"/>
      <c r="D8" s="193"/>
      <c r="E8" s="193"/>
      <c r="F8" s="193"/>
      <c r="G8" s="193"/>
      <c r="H8" s="254" t="s">
        <v>10</v>
      </c>
    </row>
    <row r="9" spans="2:8" ht="12.75">
      <c r="B9" s="261" t="s">
        <v>1</v>
      </c>
      <c r="C9" s="12"/>
      <c r="D9" s="261">
        <v>204.38679667909892</v>
      </c>
      <c r="E9" s="261">
        <v>2031.8664256187146</v>
      </c>
      <c r="F9" s="261">
        <v>5341.777572044141</v>
      </c>
      <c r="G9" s="261">
        <v>6957.8064203331805</v>
      </c>
      <c r="H9" s="261">
        <v>14535.837214675084</v>
      </c>
    </row>
    <row r="10" spans="2:8" ht="12.75">
      <c r="B10" s="261" t="s">
        <v>2</v>
      </c>
      <c r="C10" s="12"/>
      <c r="D10" s="261">
        <v>273.0551369018568</v>
      </c>
      <c r="E10" s="261">
        <v>2006.5593504450324</v>
      </c>
      <c r="F10" s="261">
        <v>1124.1495987344633</v>
      </c>
      <c r="G10" s="261">
        <v>423.31929973047454</v>
      </c>
      <c r="H10" s="261">
        <v>3827.083385811829</v>
      </c>
    </row>
    <row r="11" spans="2:8" ht="12.75">
      <c r="B11" s="261" t="s">
        <v>8</v>
      </c>
      <c r="C11" s="12"/>
      <c r="D11" s="261">
        <v>152.137540206102</v>
      </c>
      <c r="E11" s="261">
        <v>1256.4938385627265</v>
      </c>
      <c r="F11" s="261">
        <v>1084.3626367375348</v>
      </c>
      <c r="G11" s="261">
        <v>506.40681957595444</v>
      </c>
      <c r="H11" s="261">
        <v>2999.4008350823146</v>
      </c>
    </row>
    <row r="12" spans="2:8" ht="12.75">
      <c r="B12" s="203" t="s">
        <v>9</v>
      </c>
      <c r="C12" s="15"/>
      <c r="D12" s="203">
        <v>629.5794737870579</v>
      </c>
      <c r="E12" s="203">
        <v>5294.919614626478</v>
      </c>
      <c r="F12" s="203">
        <v>7550.289807516153</v>
      </c>
      <c r="G12" s="203">
        <v>7887.532539639622</v>
      </c>
      <c r="H12" s="203">
        <v>21362.321435569294</v>
      </c>
    </row>
    <row r="13" spans="4:8" ht="12.75">
      <c r="D13" s="1"/>
      <c r="E13" s="1"/>
      <c r="F13" s="1"/>
      <c r="G13" s="1"/>
      <c r="H13" s="198" t="s">
        <v>24</v>
      </c>
    </row>
    <row r="14" spans="2:8" ht="12.75">
      <c r="B14" s="261" t="s">
        <v>1</v>
      </c>
      <c r="C14" s="12"/>
      <c r="D14" s="159">
        <v>1.406088921199215</v>
      </c>
      <c r="E14" s="159">
        <v>13.978324025033686</v>
      </c>
      <c r="F14" s="159">
        <v>36.749018946436685</v>
      </c>
      <c r="G14" s="159">
        <v>47.866568107330764</v>
      </c>
      <c r="H14" s="159">
        <v>100</v>
      </c>
    </row>
    <row r="15" spans="2:8" ht="12.75">
      <c r="B15" s="261" t="s">
        <v>2</v>
      </c>
      <c r="C15" s="12"/>
      <c r="D15" s="159">
        <v>7.134810229485877</v>
      </c>
      <c r="E15" s="159">
        <v>52.430510343306416</v>
      </c>
      <c r="F15" s="159">
        <v>29.373532933774854</v>
      </c>
      <c r="G15" s="159">
        <v>11.061146493432803</v>
      </c>
      <c r="H15" s="159">
        <v>100</v>
      </c>
    </row>
    <row r="16" spans="2:8" ht="12.75">
      <c r="B16" s="261" t="s">
        <v>8</v>
      </c>
      <c r="C16" s="12"/>
      <c r="D16" s="18">
        <v>5.072264381160204</v>
      </c>
      <c r="E16" s="18">
        <v>41.89149459006014</v>
      </c>
      <c r="F16" s="18">
        <v>36.15264168944515</v>
      </c>
      <c r="G16" s="18">
        <v>16.88359933933461</v>
      </c>
      <c r="H16" s="262">
        <v>100</v>
      </c>
    </row>
    <row r="17" spans="2:8" ht="12.75">
      <c r="B17" s="203" t="s">
        <v>9</v>
      </c>
      <c r="C17" s="15"/>
      <c r="D17" s="20">
        <v>2.947149146154021</v>
      </c>
      <c r="E17" s="20">
        <v>24.78625570070386</v>
      </c>
      <c r="F17" s="20">
        <v>35.34395749211299</v>
      </c>
      <c r="G17" s="20">
        <v>36.9226376610292</v>
      </c>
      <c r="H17" s="20">
        <v>100</v>
      </c>
    </row>
    <row r="18" ht="12.75">
      <c r="B18" s="137" t="s">
        <v>264</v>
      </c>
    </row>
    <row r="19" spans="2:3" ht="12.75">
      <c r="B19" s="137" t="s">
        <v>244</v>
      </c>
      <c r="C19" s="1"/>
    </row>
  </sheetData>
  <mergeCells count="2">
    <mergeCell ref="B3:H3"/>
    <mergeCell ref="D6:G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C2:L32"/>
  <sheetViews>
    <sheetView workbookViewId="0" topLeftCell="A1">
      <selection activeCell="C29" sqref="C29:C30"/>
    </sheetView>
  </sheetViews>
  <sheetFormatPr defaultColWidth="9.140625" defaultRowHeight="12.75"/>
  <cols>
    <col min="1" max="2" width="9.140625" style="2" customWidth="1"/>
    <col min="3" max="3" width="20.8515625" style="2" customWidth="1"/>
    <col min="4" max="7" width="11.140625" style="2" customWidth="1"/>
    <col min="8" max="8" width="3.28125" style="2" customWidth="1"/>
    <col min="9" max="9" width="11.00390625" style="2" customWidth="1"/>
    <col min="10" max="16384" width="9.140625" style="2" customWidth="1"/>
  </cols>
  <sheetData>
    <row r="2" spans="3:9" ht="33" customHeight="1">
      <c r="C2" s="316" t="s">
        <v>243</v>
      </c>
      <c r="D2" s="316"/>
      <c r="E2" s="316"/>
      <c r="F2" s="316"/>
      <c r="G2" s="316"/>
      <c r="H2" s="316"/>
      <c r="I2" s="316"/>
    </row>
    <row r="3" spans="3:9" ht="12.75" customHeight="1">
      <c r="C3" s="273"/>
      <c r="D3" s="273"/>
      <c r="E3" s="273"/>
      <c r="F3" s="273"/>
      <c r="G3" s="273"/>
      <c r="H3" s="273"/>
      <c r="I3" s="273"/>
    </row>
    <row r="4" spans="3:9" ht="12.75">
      <c r="C4" s="274" t="s">
        <v>0</v>
      </c>
      <c r="D4" s="4"/>
      <c r="E4" s="4"/>
      <c r="F4" s="4"/>
      <c r="G4" s="4"/>
      <c r="H4" s="4"/>
      <c r="I4" s="4"/>
    </row>
    <row r="5" spans="4:8" ht="12.75">
      <c r="D5" s="311" t="s">
        <v>190</v>
      </c>
      <c r="E5" s="311"/>
      <c r="F5" s="311"/>
      <c r="G5" s="311"/>
      <c r="H5" s="271"/>
    </row>
    <row r="6" spans="3:12" ht="25.5">
      <c r="C6" s="4"/>
      <c r="D6" s="191" t="s">
        <v>242</v>
      </c>
      <c r="E6" s="191" t="s">
        <v>192</v>
      </c>
      <c r="F6" s="191" t="s">
        <v>238</v>
      </c>
      <c r="G6" s="191" t="s">
        <v>194</v>
      </c>
      <c r="H6" s="191"/>
      <c r="I6" s="191" t="s">
        <v>0</v>
      </c>
      <c r="J6" s="50"/>
      <c r="L6" s="272"/>
    </row>
    <row r="7" ht="12.75">
      <c r="I7" s="254" t="s">
        <v>10</v>
      </c>
    </row>
    <row r="8" spans="3:9" ht="12.75">
      <c r="C8" s="2" t="s">
        <v>11</v>
      </c>
      <c r="D8" s="39">
        <v>19.888658326509262</v>
      </c>
      <c r="E8" s="39">
        <v>267.182224813334</v>
      </c>
      <c r="F8" s="39">
        <v>454.00478558767446</v>
      </c>
      <c r="G8" s="39">
        <v>369.4538515270506</v>
      </c>
      <c r="H8" s="39"/>
      <c r="I8" s="39">
        <v>1110.5295202545678</v>
      </c>
    </row>
    <row r="9" spans="3:9" ht="12.75">
      <c r="C9" s="2" t="s">
        <v>12</v>
      </c>
      <c r="D9" s="39">
        <v>70.88253259701737</v>
      </c>
      <c r="E9" s="39">
        <v>694.5459773807997</v>
      </c>
      <c r="F9" s="39">
        <v>1089.2135481302098</v>
      </c>
      <c r="G9" s="39">
        <v>1063.8116392138693</v>
      </c>
      <c r="H9" s="39"/>
      <c r="I9" s="39">
        <v>2918.453697321896</v>
      </c>
    </row>
    <row r="10" spans="3:9" ht="12.75">
      <c r="C10" s="2" t="s">
        <v>239</v>
      </c>
      <c r="D10" s="39">
        <v>50.41944111356531</v>
      </c>
      <c r="E10" s="39">
        <v>512.1103779290671</v>
      </c>
      <c r="F10" s="39">
        <v>809.4714851648429</v>
      </c>
      <c r="G10" s="39">
        <v>802.5175626011957</v>
      </c>
      <c r="H10" s="39"/>
      <c r="I10" s="39">
        <v>2174.51886680867</v>
      </c>
    </row>
    <row r="11" spans="3:9" ht="12.75">
      <c r="C11" s="2" t="s">
        <v>15</v>
      </c>
      <c r="D11" s="39">
        <v>33.95189674111163</v>
      </c>
      <c r="E11" s="39">
        <v>360.1333236209404</v>
      </c>
      <c r="F11" s="39">
        <v>703.478240995901</v>
      </c>
      <c r="G11" s="39">
        <v>775.5267091814103</v>
      </c>
      <c r="H11" s="39"/>
      <c r="I11" s="39">
        <v>1873.090170539362</v>
      </c>
    </row>
    <row r="12" spans="3:9" ht="12.75">
      <c r="C12" s="2" t="s">
        <v>16</v>
      </c>
      <c r="D12" s="39">
        <v>66.01287996621289</v>
      </c>
      <c r="E12" s="39">
        <v>517.1291237714628</v>
      </c>
      <c r="F12" s="39">
        <v>776.5886934056434</v>
      </c>
      <c r="G12" s="39">
        <v>869.5907941087526</v>
      </c>
      <c r="H12" s="39"/>
      <c r="I12" s="39">
        <v>2229.654824585406</v>
      </c>
    </row>
    <row r="13" spans="3:9" ht="12.75">
      <c r="C13" s="2" t="s">
        <v>240</v>
      </c>
      <c r="D13" s="39">
        <v>49.31986809795328</v>
      </c>
      <c r="E13" s="39">
        <v>541.8399228830468</v>
      </c>
      <c r="F13" s="39">
        <v>824.3121364047761</v>
      </c>
      <c r="G13" s="39">
        <v>950.6115900633</v>
      </c>
      <c r="H13" s="39"/>
      <c r="I13" s="39">
        <v>2366.4168507824056</v>
      </c>
    </row>
    <row r="14" spans="3:9" ht="12.75">
      <c r="C14" s="2" t="s">
        <v>19</v>
      </c>
      <c r="D14" s="39">
        <v>237.43660003073728</v>
      </c>
      <c r="E14" s="39">
        <v>1114.0012999203072</v>
      </c>
      <c r="F14" s="39">
        <v>938.100240528177</v>
      </c>
      <c r="G14" s="39">
        <v>749.7301919575775</v>
      </c>
      <c r="H14" s="39"/>
      <c r="I14" s="39">
        <v>3039.6016657701307</v>
      </c>
    </row>
    <row r="15" spans="3:9" ht="12.75">
      <c r="C15" s="2" t="s">
        <v>241</v>
      </c>
      <c r="D15" s="39">
        <v>68.44475050077597</v>
      </c>
      <c r="E15" s="39">
        <v>805.9762008938129</v>
      </c>
      <c r="F15" s="39">
        <v>1171.3870204795712</v>
      </c>
      <c r="G15" s="39">
        <v>1400.0018527148293</v>
      </c>
      <c r="H15" s="39"/>
      <c r="I15" s="39">
        <v>3445.8098245889864</v>
      </c>
    </row>
    <row r="16" spans="3:9" ht="12.75">
      <c r="C16" s="2" t="s">
        <v>21</v>
      </c>
      <c r="D16" s="39">
        <v>33.34237287146537</v>
      </c>
      <c r="E16" s="39">
        <v>481.52647940851153</v>
      </c>
      <c r="F16" s="39">
        <v>783.7396140399445</v>
      </c>
      <c r="G16" s="39">
        <v>906.3188416168477</v>
      </c>
      <c r="H16" s="39"/>
      <c r="I16" s="39">
        <v>2204.9273079367667</v>
      </c>
    </row>
    <row r="17" spans="3:9" ht="12.75">
      <c r="C17" s="15" t="s">
        <v>23</v>
      </c>
      <c r="D17" s="204">
        <v>629.6990002453481</v>
      </c>
      <c r="E17" s="204">
        <v>5294.778263954616</v>
      </c>
      <c r="F17" s="204">
        <v>7550.2957647367375</v>
      </c>
      <c r="G17" s="204">
        <v>7887.563032984833</v>
      </c>
      <c r="H17" s="204"/>
      <c r="I17" s="204">
        <v>21362.336061921505</v>
      </c>
    </row>
    <row r="18" ht="12.75">
      <c r="I18" s="198" t="s">
        <v>24</v>
      </c>
    </row>
    <row r="19" spans="3:9" ht="12.75">
      <c r="C19" s="2" t="s">
        <v>11</v>
      </c>
      <c r="D19" s="43">
        <v>1.7909166720710104</v>
      </c>
      <c r="E19" s="43">
        <v>24.05899347476036</v>
      </c>
      <c r="F19" s="43">
        <v>40.881829551329936</v>
      </c>
      <c r="G19" s="43">
        <v>33.26826030183874</v>
      </c>
      <c r="H19" s="43"/>
      <c r="I19" s="43">
        <v>100</v>
      </c>
    </row>
    <row r="20" spans="3:9" ht="12.75">
      <c r="C20" s="2" t="s">
        <v>12</v>
      </c>
      <c r="D20" s="43">
        <v>2.428770162160269</v>
      </c>
      <c r="E20" s="43">
        <v>23.79842373439559</v>
      </c>
      <c r="F20" s="43">
        <v>37.32159770530953</v>
      </c>
      <c r="G20" s="43">
        <v>36.45120839813462</v>
      </c>
      <c r="H20" s="43"/>
      <c r="I20" s="43">
        <v>100</v>
      </c>
    </row>
    <row r="21" spans="3:9" ht="12.75">
      <c r="C21" s="2" t="s">
        <v>239</v>
      </c>
      <c r="D21" s="43">
        <v>2.3186481333022892</v>
      </c>
      <c r="E21" s="43">
        <v>23.55051435725834</v>
      </c>
      <c r="F21" s="43">
        <v>37.225314414163975</v>
      </c>
      <c r="G21" s="43">
        <v>36.90552309527545</v>
      </c>
      <c r="H21" s="43"/>
      <c r="I21" s="43">
        <v>100</v>
      </c>
    </row>
    <row r="22" spans="3:9" ht="12.75">
      <c r="C22" s="2" t="s">
        <v>15</v>
      </c>
      <c r="D22" s="43">
        <v>1.8126141109018303</v>
      </c>
      <c r="E22" s="43">
        <v>19.22669443709904</v>
      </c>
      <c r="F22" s="43">
        <v>37.557094263824595</v>
      </c>
      <c r="G22" s="43">
        <v>41.403597188174615</v>
      </c>
      <c r="H22" s="43"/>
      <c r="I22" s="43">
        <v>100</v>
      </c>
    </row>
    <row r="23" spans="3:9" ht="12.75">
      <c r="C23" s="2" t="s">
        <v>16</v>
      </c>
      <c r="D23" s="43">
        <v>2.960677107430191</v>
      </c>
      <c r="E23" s="43">
        <v>23.193236821651105</v>
      </c>
      <c r="F23" s="43">
        <v>34.82999632241491</v>
      </c>
      <c r="G23" s="43">
        <v>39.001139751326704</v>
      </c>
      <c r="H23" s="43"/>
      <c r="I23" s="43">
        <v>100</v>
      </c>
    </row>
    <row r="24" spans="3:9" ht="12.75">
      <c r="C24" s="2" t="s">
        <v>240</v>
      </c>
      <c r="D24" s="43">
        <v>2.0841580840521274</v>
      </c>
      <c r="E24" s="43">
        <v>22.89706155126046</v>
      </c>
      <c r="F24" s="43">
        <v>34.83376718401218</v>
      </c>
      <c r="G24" s="43">
        <v>40.17092718677186</v>
      </c>
      <c r="H24" s="43"/>
      <c r="I24" s="43">
        <v>100</v>
      </c>
    </row>
    <row r="25" spans="3:9" ht="12.75">
      <c r="C25" s="2" t="s">
        <v>19</v>
      </c>
      <c r="D25" s="43">
        <v>7.811438015203843</v>
      </c>
      <c r="E25" s="43">
        <v>36.64958183387682</v>
      </c>
      <c r="F25" s="43">
        <v>30.86260450151762</v>
      </c>
      <c r="G25" s="43">
        <v>24.665409300189392</v>
      </c>
      <c r="H25" s="43"/>
      <c r="I25" s="43">
        <v>100</v>
      </c>
    </row>
    <row r="26" spans="3:9" ht="12.75">
      <c r="C26" s="2" t="s">
        <v>241</v>
      </c>
      <c r="D26" s="43">
        <v>1.9863182817682055</v>
      </c>
      <c r="E26" s="43">
        <v>23.39003723137707</v>
      </c>
      <c r="F26" s="43">
        <v>33.99453481502837</v>
      </c>
      <c r="G26" s="43">
        <v>40.62910967182643</v>
      </c>
      <c r="H26" s="43"/>
      <c r="I26" s="43">
        <v>100</v>
      </c>
    </row>
    <row r="27" spans="3:9" ht="12.75">
      <c r="C27" s="2" t="s">
        <v>21</v>
      </c>
      <c r="D27" s="43">
        <v>1.5121756055833462</v>
      </c>
      <c r="E27" s="43">
        <v>21.83865552733772</v>
      </c>
      <c r="F27" s="43">
        <v>35.54491847503667</v>
      </c>
      <c r="G27" s="43">
        <v>41.104250392042374</v>
      </c>
      <c r="H27" s="43"/>
      <c r="I27" s="43">
        <v>100</v>
      </c>
    </row>
    <row r="28" spans="3:9" ht="12.75">
      <c r="C28" s="15" t="s">
        <v>23</v>
      </c>
      <c r="D28" s="176">
        <v>2.947706647906314</v>
      </c>
      <c r="E28" s="176">
        <v>24.785577048348145</v>
      </c>
      <c r="F28" s="176">
        <v>35.343961179391734</v>
      </c>
      <c r="G28" s="176">
        <v>36.92275512435394</v>
      </c>
      <c r="H28" s="176"/>
      <c r="I28" s="176">
        <v>100</v>
      </c>
    </row>
    <row r="29" ht="12.75">
      <c r="C29" s="137" t="s">
        <v>264</v>
      </c>
    </row>
    <row r="30" ht="12.75">
      <c r="C30" s="137" t="s">
        <v>244</v>
      </c>
    </row>
    <row r="31" ht="12.75">
      <c r="C31" s="137"/>
    </row>
    <row r="32" ht="12.75">
      <c r="C32" s="137"/>
    </row>
  </sheetData>
  <mergeCells count="2">
    <mergeCell ref="C2:I2"/>
    <mergeCell ref="D5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abeesley</dc:creator>
  <cp:keywords/>
  <dc:description/>
  <cp:lastModifiedBy>cfoxall</cp:lastModifiedBy>
  <cp:lastPrinted>2011-06-07T08:45:01Z</cp:lastPrinted>
  <dcterms:created xsi:type="dcterms:W3CDTF">2011-02-22T12:11:49Z</dcterms:created>
  <dcterms:modified xsi:type="dcterms:W3CDTF">2011-07-04T11:33:52Z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