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625" yWindow="60" windowWidth="10410" windowHeight="7800" tabRatio="685"/>
  </bookViews>
  <sheets>
    <sheet name="Index" sheetId="39" r:id="rId1"/>
    <sheet name="Metadata" sheetId="17" r:id="rId2"/>
    <sheet name="Live Table" sheetId="40" r:id="rId3"/>
    <sheet name="LA Drop Down" sheetId="19" r:id="rId4"/>
    <sheet name="QRO LA Data Q1 2017-18" sheetId="16" r:id="rId5"/>
    <sheet name="QRO LA Data Q2 2017-18" sheetId="23" r:id="rId6"/>
    <sheet name="QRO Forecast LA Data 2017-18" sheetId="22" r:id="rId7"/>
    <sheet name="SR Table 1" sheetId="31" r:id="rId8"/>
    <sheet name="SR Table 2" sheetId="32" r:id="rId9"/>
  </sheets>
  <definedNames>
    <definedName name="_xlnm._FilterDatabase" localSheetId="6" hidden="1">'QRO Forecast LA Data 2017-18'!$A$7:$P$453</definedName>
    <definedName name="_xlnm._FilterDatabase" localSheetId="4" hidden="1">'QRO LA Data Q1 2017-18'!$A$7:$BE$453</definedName>
    <definedName name="_xlnm._FilterDatabase" localSheetId="5" hidden="1">'QRO LA Data Q2 2017-18'!$A$7:$BE$453</definedName>
    <definedName name="date_fy_year">#REF!</definedName>
    <definedName name="date_q_coverage">#REF!</definedName>
    <definedName name="date_q_coverage_short">#REF!</definedName>
    <definedName name="date_q_long">#REF!</definedName>
    <definedName name="date_q_short">#REF!</definedName>
    <definedName name="education_ratio">#REF!</definedName>
    <definedName name="forecast_data">#REF!</definedName>
    <definedName name="Forecast_data_live">#REF!</definedName>
    <definedName name="grossing_ratio" localSheetId="0">#REF!</definedName>
    <definedName name="grossing_ratio">#REF!</definedName>
    <definedName name="LA_list">'LA Drop Down'!$B$116:$B$567</definedName>
    <definedName name="last_time_q1">#REF!</definedName>
    <definedName name="last_time_q2">#REF!</definedName>
    <definedName name="_xlnm.Print_Area" localSheetId="0">Index!$A$1:$P$31</definedName>
    <definedName name="_xlnm.Print_Area" localSheetId="3">'LA Drop Down'!$A$1:$I$114</definedName>
    <definedName name="_xlnm.Print_Area" localSheetId="1">Metadata!$A$1:$V$162</definedName>
    <definedName name="_xlnm.Print_Area" localSheetId="7">'SR Table 1'!$A$2:$C$38</definedName>
    <definedName name="_xlnm.Print_Titles" localSheetId="3">'LA Drop Down'!$1:$15</definedName>
    <definedName name="Q1_data">#REF!</definedName>
    <definedName name="Q2_data">#REF!</definedName>
    <definedName name="Q2_raw_data">#REF!</definedName>
    <definedName name="Q3_data">#REF!</definedName>
    <definedName name="QRO_forecast_data">'QRO Forecast LA Data 2017-18'!$C$8:$P$464</definedName>
    <definedName name="QRO1_data">'QRO LA Data Q1 2017-18'!$C$8:$BE$464</definedName>
    <definedName name="QRO2_data">'QRO LA Data Q2 2017-18'!$C$8:$BE$464</definedName>
    <definedName name="QRO3_data">#REF!</definedName>
    <definedName name="RA_data_pivot">#REF!</definedName>
    <definedName name="source">'QRO LA Data Q1 2017-18'!$A$466</definedName>
  </definedNames>
  <calcPr calcId="145621"/>
</workbook>
</file>

<file path=xl/calcChain.xml><?xml version="1.0" encoding="utf-8"?>
<calcChain xmlns="http://schemas.openxmlformats.org/spreadsheetml/2006/main">
  <c r="B1" i="19" l="1"/>
  <c r="D109" i="19" l="1"/>
  <c r="M106" i="19" l="1"/>
  <c r="M105" i="19"/>
  <c r="M101" i="19"/>
  <c r="M97" i="19"/>
  <c r="M96" i="19"/>
  <c r="M104" i="19"/>
  <c r="M103" i="19"/>
  <c r="M84" i="19"/>
  <c r="M65" i="19"/>
  <c r="L101" i="19"/>
  <c r="L84" i="19"/>
  <c r="F82" i="19" l="1"/>
  <c r="G65" i="19" l="1"/>
  <c r="G97" i="19"/>
  <c r="G96" i="19"/>
  <c r="G103" i="19"/>
  <c r="G104" i="19"/>
  <c r="G105" i="19" l="1"/>
  <c r="G106" i="19"/>
  <c r="G101" i="19"/>
  <c r="G82" i="19"/>
  <c r="L106" i="19"/>
  <c r="L105" i="19"/>
  <c r="L104" i="19"/>
  <c r="L103" i="19"/>
  <c r="L99" i="19"/>
  <c r="L98" i="19"/>
  <c r="L97" i="19"/>
  <c r="L96" i="19"/>
  <c r="L95" i="19"/>
  <c r="L94" i="19"/>
  <c r="L93" i="19"/>
  <c r="L92" i="19"/>
  <c r="L91" i="19"/>
  <c r="L89" i="19"/>
  <c r="L88" i="19"/>
  <c r="L87" i="19"/>
  <c r="L86" i="19"/>
  <c r="L85" i="19"/>
  <c r="L80" i="19"/>
  <c r="L78" i="19"/>
  <c r="L76" i="19"/>
  <c r="L74" i="19"/>
  <c r="L72" i="19"/>
  <c r="L71" i="19"/>
  <c r="L70" i="19"/>
  <c r="L66" i="19"/>
  <c r="L65" i="19"/>
  <c r="L64" i="19"/>
  <c r="L60" i="19"/>
  <c r="L56" i="19"/>
  <c r="L55" i="19"/>
  <c r="L54" i="19"/>
  <c r="L50" i="19"/>
  <c r="L49" i="19"/>
  <c r="L48" i="19"/>
  <c r="L47" i="19"/>
  <c r="L43" i="19"/>
  <c r="L39" i="19"/>
  <c r="L38" i="19"/>
  <c r="L37" i="19"/>
  <c r="L36" i="19"/>
  <c r="L32" i="19"/>
  <c r="L31" i="19"/>
  <c r="L30" i="19"/>
  <c r="L26" i="19"/>
  <c r="L22" i="19"/>
  <c r="L21" i="19"/>
  <c r="L20" i="19"/>
  <c r="F74" i="19" l="1"/>
  <c r="F76" i="19"/>
  <c r="F22" i="19"/>
  <c r="F32" i="19"/>
  <c r="F39" i="19"/>
  <c r="F49" i="19"/>
  <c r="F56" i="19"/>
  <c r="F93" i="19"/>
  <c r="F97" i="19"/>
  <c r="F103" i="19"/>
  <c r="F88" i="19"/>
  <c r="F20" i="19"/>
  <c r="F30" i="19"/>
  <c r="F37" i="19"/>
  <c r="F47" i="19"/>
  <c r="F54" i="19"/>
  <c r="F64" i="19"/>
  <c r="F71" i="19"/>
  <c r="F78" i="19"/>
  <c r="F86" i="19"/>
  <c r="F91" i="19"/>
  <c r="F95" i="19"/>
  <c r="F99" i="19"/>
  <c r="F105" i="19"/>
  <c r="F26" i="19"/>
  <c r="F36" i="19"/>
  <c r="F43" i="19"/>
  <c r="F50" i="19"/>
  <c r="F60" i="19"/>
  <c r="F70" i="19"/>
  <c r="F85" i="19"/>
  <c r="F89" i="19"/>
  <c r="F94" i="19"/>
  <c r="F98" i="19"/>
  <c r="F104" i="19"/>
  <c r="F21" i="19"/>
  <c r="F31" i="19"/>
  <c r="F38" i="19"/>
  <c r="F48" i="19"/>
  <c r="F55" i="19"/>
  <c r="F65" i="19"/>
  <c r="F72" i="19"/>
  <c r="F80" i="19"/>
  <c r="F87" i="19"/>
  <c r="F92" i="19"/>
  <c r="F96" i="19"/>
  <c r="F101" i="19"/>
  <c r="F106" i="19"/>
  <c r="F66" i="19" l="1"/>
  <c r="E26" i="19" l="1"/>
  <c r="E21" i="19"/>
  <c r="E22" i="19"/>
  <c r="E20" i="19"/>
  <c r="E30" i="19" l="1"/>
  <c r="E31" i="19" l="1"/>
  <c r="E32" i="19" l="1"/>
  <c r="E36" i="19" l="1"/>
  <c r="E37" i="19" l="1"/>
  <c r="E38" i="19" l="1"/>
  <c r="E39" i="19" l="1"/>
  <c r="E43" i="19" l="1"/>
  <c r="E47" i="19" l="1"/>
  <c r="E48" i="19" l="1"/>
  <c r="E49" i="19" l="1"/>
  <c r="E50" i="19" l="1"/>
  <c r="E54" i="19" l="1"/>
  <c r="E55" i="19" l="1"/>
  <c r="E56" i="19" l="1"/>
  <c r="E60" i="19" l="1"/>
  <c r="E64" i="19" l="1"/>
  <c r="E65" i="19" l="1"/>
  <c r="E66" i="19" l="1"/>
  <c r="E70" i="19" l="1"/>
  <c r="E71" i="19" l="1"/>
  <c r="E72" i="19" l="1"/>
  <c r="E74" i="19" l="1"/>
  <c r="E76" i="19" l="1"/>
  <c r="E78" i="19" l="1"/>
  <c r="E82" i="19" l="1"/>
  <c r="E80" i="19"/>
  <c r="E85" i="19" l="1"/>
  <c r="E86" i="19" l="1"/>
  <c r="E87" i="19" l="1"/>
  <c r="E88" i="19" l="1"/>
  <c r="E89" i="19" l="1"/>
  <c r="E91" i="19" l="1"/>
  <c r="E92" i="19" l="1"/>
  <c r="E93" i="19" l="1"/>
  <c r="E94" i="19" l="1"/>
  <c r="E95" i="19" l="1"/>
  <c r="E96" i="19" l="1"/>
  <c r="E97" i="19" l="1"/>
  <c r="E98" i="19" l="1"/>
  <c r="E99" i="19" l="1"/>
  <c r="E101" i="19" l="1"/>
  <c r="E103" i="19" l="1"/>
  <c r="E104" i="19" l="1"/>
  <c r="E105" i="19" l="1"/>
  <c r="E106" i="19" l="1"/>
</calcChain>
</file>

<file path=xl/sharedStrings.xml><?xml version="1.0" encoding="utf-8"?>
<sst xmlns="http://schemas.openxmlformats.org/spreadsheetml/2006/main" count="7364" uniqueCount="1636">
  <si>
    <t>E-code</t>
  </si>
  <si>
    <t>Adur</t>
  </si>
  <si>
    <t>E3831</t>
  </si>
  <si>
    <t>SD</t>
  </si>
  <si>
    <t>Allerdale</t>
  </si>
  <si>
    <t>E0931</t>
  </si>
  <si>
    <t>Amber Valley</t>
  </si>
  <si>
    <t>E1031</t>
  </si>
  <si>
    <t>Arun</t>
  </si>
  <si>
    <t>E3832</t>
  </si>
  <si>
    <t>Ashfield</t>
  </si>
  <si>
    <t>E3031</t>
  </si>
  <si>
    <t>Ashford</t>
  </si>
  <si>
    <t>E2231</t>
  </si>
  <si>
    <t>E6101</t>
  </si>
  <si>
    <t>E0431</t>
  </si>
  <si>
    <t>Babergh</t>
  </si>
  <si>
    <t>E3531</t>
  </si>
  <si>
    <t>Barking &amp; Dagenham</t>
  </si>
  <si>
    <t>E5030</t>
  </si>
  <si>
    <t>Barnet</t>
  </si>
  <si>
    <t>E5031</t>
  </si>
  <si>
    <t>Barnsley</t>
  </si>
  <si>
    <t>E4401</t>
  </si>
  <si>
    <t>MD</t>
  </si>
  <si>
    <t>E0932</t>
  </si>
  <si>
    <t>Basildon</t>
  </si>
  <si>
    <t>E1531</t>
  </si>
  <si>
    <t>Basingstoke &amp; Deane</t>
  </si>
  <si>
    <t>E1731</t>
  </si>
  <si>
    <t>Bassetlaw</t>
  </si>
  <si>
    <t>E3032</t>
  </si>
  <si>
    <t>Bath &amp; North East Somerset UA</t>
  </si>
  <si>
    <t>E0101</t>
  </si>
  <si>
    <t>UA</t>
  </si>
  <si>
    <t>E0202</t>
  </si>
  <si>
    <t>E6102</t>
  </si>
  <si>
    <t>E6103</t>
  </si>
  <si>
    <t>Bexley</t>
  </si>
  <si>
    <t>E5032</t>
  </si>
  <si>
    <t>Birmingham</t>
  </si>
  <si>
    <t>E4601</t>
  </si>
  <si>
    <t>Blaby</t>
  </si>
  <si>
    <t>E2431</t>
  </si>
  <si>
    <t>Blackburn with Darwen UA</t>
  </si>
  <si>
    <t>E2301</t>
  </si>
  <si>
    <t>Blackpool UA</t>
  </si>
  <si>
    <t>E2302</t>
  </si>
  <si>
    <t>Bolsover</t>
  </si>
  <si>
    <t>E1032</t>
  </si>
  <si>
    <t>Bolton</t>
  </si>
  <si>
    <t>E4201</t>
  </si>
  <si>
    <t>E2531</t>
  </si>
  <si>
    <t>E1202</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</si>
  <si>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</si>
  <si>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</si>
  <si>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</si>
  <si>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</si>
  <si>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</si>
  <si>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</si>
  <si>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</si>
  <si>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</si>
  <si>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</si>
  <si>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</si>
  <si>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</si>
  <si>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</si>
  <si>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</si>
  <si>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</si>
  <si>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</si>
  <si>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</si>
  <si>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</si>
  <si>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</si>
  <si>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E6408</t>
  </si>
  <si>
    <t>Bromley</t>
  </si>
  <si>
    <t>E5034</t>
  </si>
  <si>
    <t>Bromsgrove</t>
  </si>
  <si>
    <t>E1831</t>
  </si>
  <si>
    <t>Broxbourne</t>
  </si>
  <si>
    <t>E1931</t>
  </si>
  <si>
    <t>Broxtowe</t>
  </si>
  <si>
    <t>E3033</t>
  </si>
  <si>
    <t>E0421</t>
  </si>
  <si>
    <t>E6104</t>
  </si>
  <si>
    <t>Burnley</t>
  </si>
  <si>
    <t>E2333</t>
  </si>
  <si>
    <t>E4202</t>
  </si>
  <si>
    <t>Calderdale</t>
  </si>
  <si>
    <t>E4702</t>
  </si>
  <si>
    <t>Cambridge</t>
  </si>
  <si>
    <t>E0531</t>
  </si>
  <si>
    <t>E0521</t>
  </si>
  <si>
    <t>E6105</t>
  </si>
  <si>
    <t>Camden</t>
  </si>
  <si>
    <t>E5011</t>
  </si>
  <si>
    <t>Cannock Chase</t>
  </si>
  <si>
    <t>E3431</t>
  </si>
  <si>
    <t>Canterbury</t>
  </si>
  <si>
    <t>E2232</t>
  </si>
  <si>
    <t>Carlisle</t>
  </si>
  <si>
    <t>E0933</t>
  </si>
  <si>
    <t>Castle Point</t>
  </si>
  <si>
    <t>E1534</t>
  </si>
  <si>
    <t>E0203</t>
  </si>
  <si>
    <t>E2432</t>
  </si>
  <si>
    <t>Chelmsford</t>
  </si>
  <si>
    <t>E1535</t>
  </si>
  <si>
    <t>Cheltenham</t>
  </si>
  <si>
    <t>E1631</t>
  </si>
  <si>
    <t>Cherwell</t>
  </si>
  <si>
    <t>E3131</t>
  </si>
  <si>
    <t>E6106</t>
  </si>
  <si>
    <t>E0603</t>
  </si>
  <si>
    <t>E0604</t>
  </si>
  <si>
    <t>Chesterfield</t>
  </si>
  <si>
    <t>E1033</t>
  </si>
  <si>
    <t>Chichester</t>
  </si>
  <si>
    <t>E3833</t>
  </si>
  <si>
    <t>Chiltern</t>
  </si>
  <si>
    <t>E0432</t>
  </si>
  <si>
    <t>Chorley</t>
  </si>
  <si>
    <t>E2334</t>
  </si>
  <si>
    <t>Christchurch</t>
  </si>
  <si>
    <t>E1232</t>
  </si>
  <si>
    <t>City of London</t>
  </si>
  <si>
    <t>E5010</t>
  </si>
  <si>
    <t>E6107</t>
  </si>
  <si>
    <t>Colchester</t>
  </si>
  <si>
    <t>E1536</t>
  </si>
  <si>
    <t>Copeland</t>
  </si>
  <si>
    <t>E0934</t>
  </si>
  <si>
    <t>Corby</t>
  </si>
  <si>
    <t>E2831</t>
  </si>
  <si>
    <t>E0801</t>
  </si>
  <si>
    <t>Cotswold</t>
  </si>
  <si>
    <t>E1632</t>
  </si>
  <si>
    <t>Coventry</t>
  </si>
  <si>
    <t>E4602</t>
  </si>
  <si>
    <t>Craven</t>
  </si>
  <si>
    <t>E2731</t>
  </si>
  <si>
    <t>Crawley</t>
  </si>
  <si>
    <t>E3834</t>
  </si>
  <si>
    <t>Croydon</t>
  </si>
  <si>
    <t>E5035</t>
  </si>
  <si>
    <t>E0920</t>
  </si>
  <si>
    <t>Dacorum</t>
  </si>
  <si>
    <t>E1932</t>
  </si>
  <si>
    <t>Darlington UA</t>
  </si>
  <si>
    <t>E1301</t>
  </si>
  <si>
    <t>Dartford</t>
  </si>
  <si>
    <t>E2233</t>
  </si>
  <si>
    <t>E6401</t>
  </si>
  <si>
    <t>E2832</t>
  </si>
  <si>
    <t>Derby City UA</t>
  </si>
  <si>
    <t>E1001</t>
  </si>
  <si>
    <t>E1021</t>
  </si>
  <si>
    <t>E6110</t>
  </si>
  <si>
    <t>Derbyshire Dales</t>
  </si>
  <si>
    <t>E1035</t>
  </si>
  <si>
    <t>E6161</t>
  </si>
  <si>
    <t>E1121</t>
  </si>
  <si>
    <t>Doncaster</t>
  </si>
  <si>
    <t>E4402</t>
  </si>
  <si>
    <t>E1221</t>
  </si>
  <si>
    <t>Dover</t>
  </si>
  <si>
    <t>E2234</t>
  </si>
  <si>
    <t>Dudley</t>
  </si>
  <si>
    <t>E4603</t>
  </si>
  <si>
    <t>E1302</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</si>
  <si>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</si>
  <si>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</si>
  <si>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</si>
  <si>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</si>
  <si>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</si>
  <si>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</si>
  <si>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</si>
  <si>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</si>
  <si>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</si>
  <si>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</si>
  <si>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</si>
  <si>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</si>
  <si>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</si>
  <si>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</si>
  <si>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</si>
  <si>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</si>
  <si>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</si>
  <si>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</si>
  <si>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</si>
  <si>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</si>
  <si>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</si>
  <si>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</si>
  <si>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</si>
  <si>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E1421</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</si>
  <si>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</si>
  <si>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</si>
  <si>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</si>
  <si>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</si>
  <si>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</si>
  <si>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</si>
  <si>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</si>
  <si>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</si>
  <si>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</si>
  <si>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</si>
  <si>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</si>
  <si>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</si>
  <si>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</si>
  <si>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</si>
  <si>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</si>
  <si>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</si>
  <si>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</si>
  <si>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E1521</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</si>
  <si>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</si>
  <si>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</si>
  <si>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</si>
  <si>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</si>
  <si>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</si>
  <si>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</si>
  <si>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</si>
  <si>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</si>
  <si>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</si>
  <si>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</si>
  <si>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</si>
  <si>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</si>
  <si>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</si>
  <si>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</si>
  <si>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</si>
  <si>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</si>
  <si>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</si>
  <si>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</si>
  <si>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</si>
  <si>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</si>
  <si>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</si>
  <si>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E1620</t>
  </si>
  <si>
    <t>Gosport</t>
  </si>
  <si>
    <t>E1735</t>
  </si>
  <si>
    <t>Gravesham</t>
  </si>
  <si>
    <t>E2236</t>
  </si>
  <si>
    <t>Great Yarmouth</t>
  </si>
  <si>
    <t>E2633</t>
  </si>
  <si>
    <t>Greater London Authority</t>
  </si>
  <si>
    <t>E5100</t>
  </si>
  <si>
    <t>E6348</t>
  </si>
  <si>
    <t>E6142</t>
  </si>
  <si>
    <t>E6202</t>
  </si>
  <si>
    <t>Greenwich</t>
  </si>
  <si>
    <t>E5012</t>
  </si>
  <si>
    <t>Guildford</t>
  </si>
  <si>
    <t>E3633</t>
  </si>
  <si>
    <t>Hackney</t>
  </si>
  <si>
    <t>E5013</t>
  </si>
  <si>
    <t>Halton UA</t>
  </si>
  <si>
    <t>E0601</t>
  </si>
  <si>
    <t>Hambleton</t>
  </si>
  <si>
    <t>E2732</t>
  </si>
  <si>
    <t>Hammersmith &amp; Fulham</t>
  </si>
  <si>
    <t>E5014</t>
  </si>
  <si>
    <t>E1721</t>
  </si>
  <si>
    <t>E6117</t>
  </si>
  <si>
    <t>Harborough</t>
  </si>
  <si>
    <t>E2433</t>
  </si>
  <si>
    <t>Haringey</t>
  </si>
  <si>
    <t>E5038</t>
  </si>
  <si>
    <t>Harlow</t>
  </si>
  <si>
    <t>E1538</t>
  </si>
  <si>
    <t>Harrogate</t>
  </si>
  <si>
    <t>E2753</t>
  </si>
  <si>
    <t>Harrow</t>
  </si>
  <si>
    <t>E5039</t>
  </si>
  <si>
    <t>E1736</t>
  </si>
  <si>
    <t>Hartlepool UA</t>
  </si>
  <si>
    <t>E0701</t>
  </si>
  <si>
    <t>Hastings</t>
  </si>
  <si>
    <t>E1433</t>
  </si>
  <si>
    <t>Havant</t>
  </si>
  <si>
    <t>E1737</t>
  </si>
  <si>
    <t>Havering</t>
  </si>
  <si>
    <t>E5040</t>
  </si>
  <si>
    <t>E6118</t>
  </si>
  <si>
    <t>Herefordshire UA</t>
  </si>
  <si>
    <t>E1801</t>
  </si>
  <si>
    <t>E1920</t>
  </si>
  <si>
    <t>Hertsmere</t>
  </si>
  <si>
    <t>E1934</t>
  </si>
  <si>
    <t>High Peak</t>
  </si>
  <si>
    <t>E1037</t>
  </si>
  <si>
    <t>Hillingdon</t>
  </si>
  <si>
    <t>E5041</t>
  </si>
  <si>
    <t>Hinckley &amp; Bosworth</t>
  </si>
  <si>
    <t>E2434</t>
  </si>
  <si>
    <t>Horsham</t>
  </si>
  <si>
    <t>E3835</t>
  </si>
  <si>
    <t>Hounslow</t>
  </si>
  <si>
    <t>E5042</t>
  </si>
  <si>
    <t>E6120</t>
  </si>
  <si>
    <t>Huntingdonshire</t>
  </si>
  <si>
    <t>E0551</t>
  </si>
  <si>
    <t>E2336</t>
  </si>
  <si>
    <t>Ipswich</t>
  </si>
  <si>
    <t>E3533</t>
  </si>
  <si>
    <t>Isle of Wight UA</t>
  </si>
  <si>
    <t>E2101</t>
  </si>
  <si>
    <t>Isles of Scilly</t>
  </si>
  <si>
    <t>E4001</t>
  </si>
  <si>
    <t>Islington</t>
  </si>
  <si>
    <t>E5015</t>
  </si>
  <si>
    <t>Kensington &amp; Chelsea</t>
  </si>
  <si>
    <t>E5016</t>
  </si>
  <si>
    <t>E2221</t>
  </si>
  <si>
    <t>E6122</t>
  </si>
  <si>
    <t>Kettering</t>
  </si>
  <si>
    <t>E2834</t>
  </si>
  <si>
    <t>King's Lynn &amp; West Norfolk</t>
  </si>
  <si>
    <t>E2634</t>
  </si>
  <si>
    <t>E5043</t>
  </si>
  <si>
    <t>E2002</t>
  </si>
  <si>
    <t>Kirklees</t>
  </si>
  <si>
    <t>E4703</t>
  </si>
  <si>
    <t>Knowsley</t>
  </si>
  <si>
    <t>E4301</t>
  </si>
  <si>
    <t>Lake District National Park Authority</t>
  </si>
  <si>
    <t>E6403</t>
  </si>
  <si>
    <t>Lambeth</t>
  </si>
  <si>
    <t>E5017</t>
  </si>
  <si>
    <t>E2321</t>
  </si>
  <si>
    <t>E6123</t>
  </si>
  <si>
    <t>Lancaster</t>
  </si>
  <si>
    <t>E2337</t>
  </si>
  <si>
    <t>Lee Valley Regional Park Authority</t>
  </si>
  <si>
    <t>E6803</t>
  </si>
  <si>
    <t>Leeds</t>
  </si>
  <si>
    <t>E4704</t>
  </si>
  <si>
    <t>Leicester City UA</t>
  </si>
  <si>
    <t>E2401</t>
  </si>
  <si>
    <t>E2421</t>
  </si>
  <si>
    <t>E6124</t>
  </si>
  <si>
    <t>Lewes</t>
  </si>
  <si>
    <t>E1435</t>
  </si>
  <si>
    <t>Lewisham</t>
  </si>
  <si>
    <t>E5018</t>
  </si>
  <si>
    <t>Lichfield</t>
  </si>
  <si>
    <t>E3433</t>
  </si>
  <si>
    <t>E2533</t>
  </si>
  <si>
    <t>E2520</t>
  </si>
  <si>
    <t>Liverpool</t>
  </si>
  <si>
    <t>E4302</t>
  </si>
  <si>
    <t>Luton UA</t>
  </si>
  <si>
    <t>E0201</t>
  </si>
  <si>
    <t>E1539</t>
  </si>
  <si>
    <t>Maidstone</t>
  </si>
  <si>
    <t>E2237</t>
  </si>
  <si>
    <t>Malvern Hills</t>
  </si>
  <si>
    <t>E1851</t>
  </si>
  <si>
    <t>Manchester</t>
  </si>
  <si>
    <t>E4203</t>
  </si>
  <si>
    <t>Mansfield</t>
  </si>
  <si>
    <t>E3035</t>
  </si>
  <si>
    <t>E2201</t>
  </si>
  <si>
    <t>Melton</t>
  </si>
  <si>
    <t>E2436</t>
  </si>
  <si>
    <t>Mendip</t>
  </si>
  <si>
    <t>E3331</t>
  </si>
  <si>
    <t>E6143</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</si>
  <si>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</si>
  <si>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</si>
  <si>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</si>
  <si>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</si>
  <si>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</si>
  <si>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</si>
  <si>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</si>
  <si>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</si>
  <si>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</si>
  <si>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</si>
  <si>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</si>
  <si>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</si>
  <si>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</si>
  <si>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</si>
  <si>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</si>
  <si>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</si>
  <si>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</si>
  <si>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 Forest National Park Authority</t>
  </si>
  <si>
    <t>E6409</t>
  </si>
  <si>
    <t>E3036</t>
  </si>
  <si>
    <t>E4502</t>
  </si>
  <si>
    <t>Newcastle-under-Lyme</t>
  </si>
  <si>
    <t>E3434</t>
  </si>
  <si>
    <t>Newham</t>
  </si>
  <si>
    <t>E5045</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</si>
  <si>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</si>
  <si>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</si>
  <si>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</si>
  <si>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</si>
  <si>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</si>
  <si>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</si>
  <si>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</si>
  <si>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</si>
  <si>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</si>
  <si>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</si>
  <si>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</si>
  <si>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</si>
  <si>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</si>
  <si>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</si>
  <si>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</si>
  <si>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</si>
  <si>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</si>
  <si>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</si>
  <si>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</si>
  <si>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</si>
  <si>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</si>
  <si>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</si>
  <si>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</si>
  <si>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</si>
  <si>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</si>
  <si>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</si>
  <si>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</si>
  <si>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</si>
  <si>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</si>
  <si>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E6127</t>
  </si>
  <si>
    <t>E2721</t>
  </si>
  <si>
    <t>Northampton</t>
  </si>
  <si>
    <t>E2835</t>
  </si>
  <si>
    <t>E2820</t>
  </si>
  <si>
    <t>E2901</t>
  </si>
  <si>
    <t>E6405</t>
  </si>
  <si>
    <t>E2636</t>
  </si>
  <si>
    <t>E3001</t>
  </si>
  <si>
    <t>E3021</t>
  </si>
  <si>
    <t>E6130</t>
  </si>
  <si>
    <t>Nuneaton &amp; Bedworth</t>
  </si>
  <si>
    <t>E3732</t>
  </si>
  <si>
    <t>Oadby &amp; Wigston</t>
  </si>
  <si>
    <t>E2438</t>
  </si>
  <si>
    <t>Oldham</t>
  </si>
  <si>
    <t>E4204</t>
  </si>
  <si>
    <t>Oxford</t>
  </si>
  <si>
    <t>E3132</t>
  </si>
  <si>
    <t>E3120</t>
  </si>
  <si>
    <t>Peak District National Park Authority</t>
  </si>
  <si>
    <t>E6406</t>
  </si>
  <si>
    <t>Pendle</t>
  </si>
  <si>
    <t>E2338</t>
  </si>
  <si>
    <t>Peterborough UA</t>
  </si>
  <si>
    <t>E0501</t>
  </si>
  <si>
    <t>Plymouth UA</t>
  </si>
  <si>
    <t>E1101</t>
  </si>
  <si>
    <t>Poole UA</t>
  </si>
  <si>
    <t>E1201</t>
  </si>
  <si>
    <t>Portsmouth UA</t>
  </si>
  <si>
    <t>E1701</t>
  </si>
  <si>
    <t>E2339</t>
  </si>
  <si>
    <t>Purbeck</t>
  </si>
  <si>
    <t>E1236</t>
  </si>
  <si>
    <t>Reading UA</t>
  </si>
  <si>
    <t>E0303</t>
  </si>
  <si>
    <t>Redbridge</t>
  </si>
  <si>
    <t>E5046</t>
  </si>
  <si>
    <t>Redcar &amp; Cleveland UA</t>
  </si>
  <si>
    <t>E0703</t>
  </si>
  <si>
    <t>E1835</t>
  </si>
  <si>
    <t>E3635</t>
  </si>
  <si>
    <t>Ribble Valley</t>
  </si>
  <si>
    <t>E2340</t>
  </si>
  <si>
    <t>E5047</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</si>
  <si>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</si>
  <si>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</si>
  <si>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</si>
  <si>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</si>
  <si>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</si>
  <si>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</si>
  <si>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</si>
  <si>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</si>
  <si>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</si>
  <si>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</si>
  <si>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</si>
  <si>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</si>
  <si>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</si>
  <si>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</si>
  <si>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</si>
  <si>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</si>
  <si>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</si>
  <si>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</si>
  <si>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</si>
  <si>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</si>
  <si>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</si>
  <si>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E2755</t>
  </si>
  <si>
    <t>Salford</t>
  </si>
  <si>
    <t>E4206</t>
  </si>
  <si>
    <t>Sandwell</t>
  </si>
  <si>
    <t>E4604</t>
  </si>
  <si>
    <t>Scarborough</t>
  </si>
  <si>
    <t>E2736</t>
  </si>
  <si>
    <t>Sedgemoor</t>
  </si>
  <si>
    <t>E3332</t>
  </si>
  <si>
    <t>Sefton</t>
  </si>
  <si>
    <t>E4304</t>
  </si>
  <si>
    <t>E2757</t>
  </si>
  <si>
    <t>Sevenoaks</t>
  </si>
  <si>
    <t>E2239</t>
  </si>
  <si>
    <t>Sheffield</t>
  </si>
  <si>
    <t>E4404</t>
  </si>
  <si>
    <t>E2240</t>
  </si>
  <si>
    <t>E3202</t>
  </si>
  <si>
    <t>E6132</t>
  </si>
  <si>
    <t>Slough UA</t>
  </si>
  <si>
    <t>E0304</t>
  </si>
  <si>
    <t>Solihull</t>
  </si>
  <si>
    <t>E4605</t>
  </si>
  <si>
    <t>E3320</t>
  </si>
  <si>
    <t>E0434</t>
  </si>
  <si>
    <t>South Cambridgeshire</t>
  </si>
  <si>
    <t>E0536</t>
  </si>
  <si>
    <t>South Derbyshire</t>
  </si>
  <si>
    <t>E1039</t>
  </si>
  <si>
    <t>E6410</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</si>
  <si>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</si>
  <si>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</si>
  <si>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</si>
  <si>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</si>
  <si>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</si>
  <si>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</si>
  <si>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</si>
  <si>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</si>
  <si>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</si>
  <si>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</si>
  <si>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</si>
  <si>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</si>
  <si>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</si>
  <si>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</si>
  <si>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</si>
  <si>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</si>
  <si>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</si>
  <si>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</si>
  <si>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</si>
  <si>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</si>
  <si>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</si>
  <si>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</si>
  <si>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</si>
  <si>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</si>
  <si>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E6144</t>
  </si>
  <si>
    <t>Southampton UA</t>
  </si>
  <si>
    <t>E1702</t>
  </si>
  <si>
    <t>Southend-on-Sea UA</t>
  </si>
  <si>
    <t>E1501</t>
  </si>
  <si>
    <t>Southwark</t>
  </si>
  <si>
    <t>E5019</t>
  </si>
  <si>
    <t>Spelthorne</t>
  </si>
  <si>
    <t>E3637</t>
  </si>
  <si>
    <t>St Albans</t>
  </si>
  <si>
    <t>E1936</t>
  </si>
  <si>
    <t>St Edmundsbury</t>
  </si>
  <si>
    <t>E3535</t>
  </si>
  <si>
    <t>E4303</t>
  </si>
  <si>
    <t>E3436</t>
  </si>
  <si>
    <t>E3421</t>
  </si>
  <si>
    <t>E6134</t>
  </si>
  <si>
    <t>Staffordshire Moorlands</t>
  </si>
  <si>
    <t>E3437</t>
  </si>
  <si>
    <t>Stevenage</t>
  </si>
  <si>
    <t>E1937</t>
  </si>
  <si>
    <t>E4207</t>
  </si>
  <si>
    <t>E0704</t>
  </si>
  <si>
    <t>Stoke-on-Trent UA</t>
  </si>
  <si>
    <t>E3401</t>
  </si>
  <si>
    <t>Stratford-on-Avon</t>
  </si>
  <si>
    <t>E3734</t>
  </si>
  <si>
    <t>Stroud</t>
  </si>
  <si>
    <t>E1635</t>
  </si>
  <si>
    <t>E3520</t>
  </si>
  <si>
    <t>Suffolk Coastal</t>
  </si>
  <si>
    <t>E3536</t>
  </si>
  <si>
    <t>Sunderland</t>
  </si>
  <si>
    <t>E4505</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</si>
  <si>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</si>
  <si>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</si>
  <si>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</si>
  <si>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</si>
  <si>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</si>
  <si>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</si>
  <si>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</si>
  <si>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</si>
  <si>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</si>
  <si>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</si>
  <si>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</si>
  <si>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</si>
  <si>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</si>
  <si>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</si>
  <si>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</si>
  <si>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</si>
  <si>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</si>
  <si>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</si>
  <si>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</si>
  <si>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E3201</t>
  </si>
  <si>
    <t>E1542</t>
  </si>
  <si>
    <t>Test Valley</t>
  </si>
  <si>
    <t>E1742</t>
  </si>
  <si>
    <t>Tewkesbury</t>
  </si>
  <si>
    <t>E1636</t>
  </si>
  <si>
    <t>Thanet</t>
  </si>
  <si>
    <t>E2242</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</si>
  <si>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</si>
  <si>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</si>
  <si>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</si>
  <si>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</si>
  <si>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</si>
  <si>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</si>
  <si>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</si>
  <si>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</si>
  <si>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</si>
  <si>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</si>
  <si>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</si>
  <si>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</si>
  <si>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</si>
  <si>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</si>
  <si>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</si>
  <si>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</si>
  <si>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E6145</t>
  </si>
  <si>
    <t>Uttlesford</t>
  </si>
  <si>
    <t>E1544</t>
  </si>
  <si>
    <t>E3134</t>
  </si>
  <si>
    <t>Wakefield</t>
  </si>
  <si>
    <t>E4705</t>
  </si>
  <si>
    <t>Walsall</t>
  </si>
  <si>
    <t>E4606</t>
  </si>
  <si>
    <t>Waltham Forest</t>
  </si>
  <si>
    <t>E5049</t>
  </si>
  <si>
    <t>Wandsworth</t>
  </si>
  <si>
    <t>E5021</t>
  </si>
  <si>
    <t>Warrington UA</t>
  </si>
  <si>
    <t>E0602</t>
  </si>
  <si>
    <t>Warwick</t>
  </si>
  <si>
    <t>E3735</t>
  </si>
  <si>
    <t>E3720</t>
  </si>
  <si>
    <t>Watford</t>
  </si>
  <si>
    <t>E1939</t>
  </si>
  <si>
    <t>Waveney</t>
  </si>
  <si>
    <t>E3537</t>
  </si>
  <si>
    <t>Waverley</t>
  </si>
  <si>
    <t>E3640</t>
  </si>
  <si>
    <t>Wealden</t>
  </si>
  <si>
    <t>E1437</t>
  </si>
  <si>
    <t>Wellingborough</t>
  </si>
  <si>
    <t>E2837</t>
  </si>
  <si>
    <t>Welwyn Hatfield</t>
  </si>
  <si>
    <t>E1940</t>
  </si>
  <si>
    <t>E0302</t>
  </si>
  <si>
    <t>West Devon</t>
  </si>
  <si>
    <t>E1140</t>
  </si>
  <si>
    <t>E1237</t>
  </si>
  <si>
    <t>West Lancashire</t>
  </si>
  <si>
    <t>E2343</t>
  </si>
  <si>
    <t>West Lindsey</t>
  </si>
  <si>
    <t>E2537</t>
  </si>
  <si>
    <t>West London Waste Authority</t>
  </si>
  <si>
    <t>E6207</t>
  </si>
  <si>
    <t>E6146</t>
  </si>
  <si>
    <t>E6346</t>
  </si>
  <si>
    <t>West Oxfordshire</t>
  </si>
  <si>
    <t>E3135</t>
  </si>
  <si>
    <t>E3335</t>
  </si>
  <si>
    <t>E3820</t>
  </si>
  <si>
    <t>E6147</t>
  </si>
  <si>
    <t>Western Riverside Waste Authority</t>
  </si>
  <si>
    <t>E6206</t>
  </si>
  <si>
    <t>Westminster</t>
  </si>
  <si>
    <t>E5022</t>
  </si>
  <si>
    <t>Weymouth &amp; Portland</t>
  </si>
  <si>
    <t>E1238</t>
  </si>
  <si>
    <t>E4210</t>
  </si>
  <si>
    <t>E3902</t>
  </si>
  <si>
    <t>Winchester</t>
  </si>
  <si>
    <t>E1743</t>
  </si>
  <si>
    <t>Windsor &amp; Maidenhead UA</t>
  </si>
  <si>
    <t>E0305</t>
  </si>
  <si>
    <t>Wirral</t>
  </si>
  <si>
    <t>E4305</t>
  </si>
  <si>
    <t>E3641</t>
  </si>
  <si>
    <t>Wokingham UA</t>
  </si>
  <si>
    <t>E0306</t>
  </si>
  <si>
    <t>Wolverhampton</t>
  </si>
  <si>
    <t>E4607</t>
  </si>
  <si>
    <t>Worcester</t>
  </si>
  <si>
    <t>E1837</t>
  </si>
  <si>
    <t>E1821</t>
  </si>
  <si>
    <t>Worthing</t>
  </si>
  <si>
    <t>E3837</t>
  </si>
  <si>
    <t>Wychavon</t>
  </si>
  <si>
    <t>E1838</t>
  </si>
  <si>
    <t>Wycombe</t>
  </si>
  <si>
    <t>E0435</t>
  </si>
  <si>
    <t>Wyre</t>
  </si>
  <si>
    <t>E2344</t>
  </si>
  <si>
    <t>Wyre Forest</t>
  </si>
  <si>
    <t>E1839</t>
  </si>
  <si>
    <t>York UA</t>
  </si>
  <si>
    <t>E2701</t>
  </si>
  <si>
    <t>Yorkshire Dales National Park Authority</t>
  </si>
  <si>
    <t>E6407</t>
  </si>
  <si>
    <t>General Public Services</t>
  </si>
  <si>
    <t xml:space="preserve">Total </t>
  </si>
  <si>
    <t>Defence</t>
  </si>
  <si>
    <t>RO6 - Line 450</t>
  </si>
  <si>
    <t>Public order and Safety</t>
  </si>
  <si>
    <t>RO5 - Sum of Lines 231, 232 and 233</t>
  </si>
  <si>
    <t>RO6 - Sum of Lines 100, 290, 475 and 476</t>
  </si>
  <si>
    <t>Economic Affairs</t>
  </si>
  <si>
    <t>RO2 - Lines 90 Less Lines 49 and 51</t>
  </si>
  <si>
    <t>RO2 - Line 51</t>
  </si>
  <si>
    <t>Environmental Protection</t>
  </si>
  <si>
    <t>Housing and Community Amenities</t>
  </si>
  <si>
    <t>RO2 - Line 49</t>
  </si>
  <si>
    <t>RO4 - Sum of Lines 10, 20, 31, 38 &amp; 60</t>
  </si>
  <si>
    <t>RO5 - Sum of Lines 223, 310, 320, 335, 338 &amp; 360</t>
  </si>
  <si>
    <t>Recreation, Culture and Religion</t>
  </si>
  <si>
    <t>RO5 - Line 190 less Lines 111 and Line 140</t>
  </si>
  <si>
    <t>Social Protection</t>
  </si>
  <si>
    <t>RO4 - Line 90 less 10, 20, 31, 38 and 60</t>
  </si>
  <si>
    <t>Contribution to the HRA re items shared by the whole community</t>
  </si>
  <si>
    <t xml:space="preserve">Parish precepts </t>
  </si>
  <si>
    <t xml:space="preserve">Waste Disposal Authority levy </t>
  </si>
  <si>
    <t xml:space="preserve">London Pensions Fund Authority levy </t>
  </si>
  <si>
    <t>Other levies</t>
  </si>
  <si>
    <t>External Trading Accounts net surplus(-)/ deficit(+)</t>
  </si>
  <si>
    <t>Internal Trading Accounts net surplus(-)/ deficit(+)</t>
  </si>
  <si>
    <t>Adjustments to net current expenditure</t>
  </si>
  <si>
    <t>Interest payable and similar charges</t>
  </si>
  <si>
    <t>Total</t>
  </si>
  <si>
    <t>Local authority</t>
  </si>
  <si>
    <t>Class</t>
  </si>
  <si>
    <t>Bedford UA</t>
  </si>
  <si>
    <t>Central Bedfordshire UA</t>
  </si>
  <si>
    <t>West Berkshire UA</t>
  </si>
  <si>
    <t>SC</t>
  </si>
  <si>
    <t>Cheshire East UA</t>
  </si>
  <si>
    <t>Cheshire West and Chester UA</t>
  </si>
  <si>
    <t>Stockton-on-Tees UA</t>
  </si>
  <si>
    <t>Cornwall UA</t>
  </si>
  <si>
    <t>Barrow-in-Furness</t>
  </si>
  <si>
    <t>Bournemouth UA</t>
  </si>
  <si>
    <t>Preston</t>
  </si>
  <si>
    <t>Northumberland UA</t>
  </si>
  <si>
    <t>Shropshire UA</t>
  </si>
  <si>
    <t>Wiltshire UA</t>
  </si>
  <si>
    <t>L</t>
  </si>
  <si>
    <t>Kingston upon Thames</t>
  </si>
  <si>
    <t>Richmond upon Thames</t>
  </si>
  <si>
    <t>O</t>
  </si>
  <si>
    <t>Greater Manchester Combined Authority</t>
  </si>
  <si>
    <t>Dartmoor National Park Authority</t>
  </si>
  <si>
    <t>Northumberland National Park Authority</t>
  </si>
  <si>
    <t>Education</t>
  </si>
  <si>
    <t>Interest receivable</t>
  </si>
  <si>
    <t>Revenue expenditure on surplus assets</t>
  </si>
  <si>
    <t>Non-distributed costs</t>
  </si>
  <si>
    <t>Retirement benefits</t>
  </si>
  <si>
    <t>Costs of unused shares of IT facilities and other assets</t>
  </si>
  <si>
    <t xml:space="preserve">Integrated Transport Authority levy </t>
  </si>
  <si>
    <t>Avon &amp; Somerset Police and Crime Commissioner and Chief Constable</t>
  </si>
  <si>
    <t>E7050</t>
  </si>
  <si>
    <t>Avon Combined Fire and Rescue Authority</t>
  </si>
  <si>
    <t>Bedfordshire Combined Fire and Rescue Authority</t>
  </si>
  <si>
    <t>Bedfordshire Police and Crime Commissioner and Chief Constable</t>
  </si>
  <si>
    <t>E7002</t>
  </si>
  <si>
    <t>Berkshire Combined Fire and Rescue Authority</t>
  </si>
  <si>
    <t>Buckinghamshire Combined Fire and Rescue Authority</t>
  </si>
  <si>
    <t>Cambridgeshire Combined Fire and Rescue Authority</t>
  </si>
  <si>
    <t>Cambridgeshire Police and Crime Commissioner and Chief Constable</t>
  </si>
  <si>
    <t>E7005</t>
  </si>
  <si>
    <t>Cheshire Combined Fire and Rescue Authority</t>
  </si>
  <si>
    <t>Cheshire Police and Crime Commissioner and Chief Constable</t>
  </si>
  <si>
    <t>E7006</t>
  </si>
  <si>
    <t>Cleveland Combined Fire and Rescue Authority</t>
  </si>
  <si>
    <t>Cleveland Police and Crime Commissioner and Chief Constable</t>
  </si>
  <si>
    <t>E7007</t>
  </si>
  <si>
    <t>Cumbria Police and Crime Commissioner and Chief Constable</t>
  </si>
  <si>
    <t>E7009</t>
  </si>
  <si>
    <t>Derbyshire Combined Fire and Rescue Authority</t>
  </si>
  <si>
    <t>Derbyshire Police and Crime Commissioner and Chief Constable</t>
  </si>
  <si>
    <t>E7010</t>
  </si>
  <si>
    <t>Devon &amp; Cornwall Police and Crime Commissioner and Chief Constable</t>
  </si>
  <si>
    <t>E7051</t>
  </si>
  <si>
    <t>Devon and Somerset Combined Fire and Rescue Authority</t>
  </si>
  <si>
    <t>Dorset Police and Crime Commissioner and Chief Constable</t>
  </si>
  <si>
    <t>E7012</t>
  </si>
  <si>
    <t>Durham Combined Fire and Rescue Authority</t>
  </si>
  <si>
    <t>Durham Police and Crime Commissioner and Chief Constable</t>
  </si>
  <si>
    <t>E7013</t>
  </si>
  <si>
    <t>Durham UA</t>
  </si>
  <si>
    <t>East Sussex Combined Fire and Rescue Authority</t>
  </si>
  <si>
    <t>Essex Combined Fire and Rescue Authority</t>
  </si>
  <si>
    <t>Essex Police and Crime Commissioner and Chief Constable</t>
  </si>
  <si>
    <t>E7015</t>
  </si>
  <si>
    <t>Gloucestershire Police and Crime Commissioner and Chief Constable</t>
  </si>
  <si>
    <t>E7016</t>
  </si>
  <si>
    <t>Greater Manchester Fire and Rescue Authority</t>
  </si>
  <si>
    <t>Greater Manchester Police and Crime Commissioner and Chief Constable</t>
  </si>
  <si>
    <t>E7042</t>
  </si>
  <si>
    <t>Hampshire Combined Fire and Rescue Authority</t>
  </si>
  <si>
    <t>Hampshire Police and Crime Commissioner and Chief Constable</t>
  </si>
  <si>
    <t>E7052</t>
  </si>
  <si>
    <t>Hereford &amp; Worcester Combined Fire and Rescue Authority</t>
  </si>
  <si>
    <t>Hertfordshire Police and Crime Commissioner and Chief Constable</t>
  </si>
  <si>
    <t>E7019</t>
  </si>
  <si>
    <t>Humberside Combined Fire and Rescue Authority</t>
  </si>
  <si>
    <t>Humberside Police and Crime Commissioner and Chief Constable</t>
  </si>
  <si>
    <t>E7020</t>
  </si>
  <si>
    <t>Kent Combined Fire and Rescue Authority</t>
  </si>
  <si>
    <t>Kent Police and Crime Commissioner and Chief Constable</t>
  </si>
  <si>
    <t>E7022</t>
  </si>
  <si>
    <t>Lancashire Combined Fire and Rescue Authority</t>
  </si>
  <si>
    <t>Lancashire Police and Crime Commissioner and Chief Constable</t>
  </si>
  <si>
    <t>E7023</t>
  </si>
  <si>
    <t>Leicestershire Combined Fire and Rescue Authority</t>
  </si>
  <si>
    <t>Leicestershire Police and Crime Commissioner and Chief Constable</t>
  </si>
  <si>
    <t>E7024</t>
  </si>
  <si>
    <t>Lincolnshire Police and Crime Commissioner and Chief Constable</t>
  </si>
  <si>
    <t>E7025</t>
  </si>
  <si>
    <t>Merseyside Fire and Rescue Authority</t>
  </si>
  <si>
    <t>Merseyside Police and Crime Commissioner and Chief Constable</t>
  </si>
  <si>
    <t>E7043</t>
  </si>
  <si>
    <t>Norfolk Police and Crime Commissioner and Chief Constable</t>
  </si>
  <si>
    <t>E7026</t>
  </si>
  <si>
    <t>North Yorkshire Combined Fire and Rescue Authority</t>
  </si>
  <si>
    <t>North Yorkshire Police and Crime Commissioner and Chief Constable</t>
  </si>
  <si>
    <t>E7027</t>
  </si>
  <si>
    <t>Northamptonshire Police and Crime Commissioner and Chief Constable</t>
  </si>
  <si>
    <t>E7028</t>
  </si>
  <si>
    <t>Northumbria Police and Crime Commissioner and Chief Constable</t>
  </si>
  <si>
    <t>E7045</t>
  </si>
  <si>
    <t>Nottinghamshire Combined Fire and Rescue Authority</t>
  </si>
  <si>
    <t>Nottinghamshire Police and Crime Commissioner and Chief Constable</t>
  </si>
  <si>
    <t>E7030</t>
  </si>
  <si>
    <t>Shropshire Combined Fire and Rescue Authority</t>
  </si>
  <si>
    <t>South Downs National Park Authority</t>
  </si>
  <si>
    <t>South Yorkshire Fire and Rescue Authority</t>
  </si>
  <si>
    <t>South Yorkshire Police and Crime Commissioner and Chief Constable</t>
  </si>
  <si>
    <t>E7044</t>
  </si>
  <si>
    <t>Staffordshire Combined Fire and Rescue Authority</t>
  </si>
  <si>
    <t>Staffordshire Police and Crime Commissioner and Chief Constable</t>
  </si>
  <si>
    <t>E7034</t>
  </si>
  <si>
    <t>Suffolk Police and Crime Commissioner and Chief Constable</t>
  </si>
  <si>
    <t>E7035</t>
  </si>
  <si>
    <t>Surrey Police and Crime Commissioner and Chief Constable</t>
  </si>
  <si>
    <t>E7036</t>
  </si>
  <si>
    <t>Sussex Police and Crime Commissioner and Chief Constable</t>
  </si>
  <si>
    <t>E7053</t>
  </si>
  <si>
    <t>Thames Valley Police and Crime Commissioner and Chief Constable</t>
  </si>
  <si>
    <t>E7054</t>
  </si>
  <si>
    <t>Tyne and Wear Fire and Rescue Authority</t>
  </si>
  <si>
    <t>Warwickshire Police and Crime Commissioner and Chief Constable</t>
  </si>
  <si>
    <t>E7037</t>
  </si>
  <si>
    <t>West Mercia Police and Crime Commissioner and Chief Constable</t>
  </si>
  <si>
    <t>E7055</t>
  </si>
  <si>
    <t>West Midlands Fire and Rescue Authority</t>
  </si>
  <si>
    <t>West Midlands Police and Crime Commissioner and Chief Constable</t>
  </si>
  <si>
    <t>E7046</t>
  </si>
  <si>
    <t>West Yorkshire Fire and Rescue Authority</t>
  </si>
  <si>
    <t>West Yorkshire Police and Crime Commissioner and Chief Constable</t>
  </si>
  <si>
    <t>E7047</t>
  </si>
  <si>
    <t>Wiltshire Police and Crime Commissioner and Chief Constable</t>
  </si>
  <si>
    <t>E7039</t>
  </si>
  <si>
    <t>Appropriations to(+) / from(-) Accumulated Absences Account</t>
  </si>
  <si>
    <t>Capital charges included in External Trading Accounts (Line 34)</t>
  </si>
  <si>
    <t>Capital charges included in Internal Trading Accounts (Line 35)</t>
  </si>
  <si>
    <t>Other Services (exclude Public health)</t>
  </si>
  <si>
    <t xml:space="preserve">Public health: mandatory services </t>
  </si>
  <si>
    <t>Public health: non-mandatory services</t>
  </si>
  <si>
    <t>Public health: mandatory services</t>
  </si>
  <si>
    <t>Health</t>
  </si>
  <si>
    <t>RO5 - Lines 111, 210 and 227</t>
  </si>
  <si>
    <t>RO5 - Sum of Lines 140, 219, 220, 221, 224, 225,226, 230, 241, 243, 244, 247, 250 , 350 , 351 , 352</t>
  </si>
  <si>
    <t>RO5 - Sum of Lines 222, 228, 229, 270, 281, 282, 283, 284, 285, 286 and 340</t>
  </si>
  <si>
    <t>E6350</t>
  </si>
  <si>
    <t>The Barnsley, Doncaster, Rotherham and Sheffield Combined Authority</t>
  </si>
  <si>
    <t>E6349</t>
  </si>
  <si>
    <t>The Halton, Knowsley, Liverpool, St Helens, Sefton and Wirral Combined Authority</t>
  </si>
  <si>
    <t>E6353</t>
  </si>
  <si>
    <t>The West Yorkshire Combined Authority</t>
  </si>
  <si>
    <t>E6351</t>
  </si>
  <si>
    <t>The Durham, Gateshead, Newcastle, North Tyneside, Northumberland, South Tyneside and Sunderland Combined Authority</t>
  </si>
  <si>
    <t>Total Other Services</t>
  </si>
  <si>
    <t>RO6 - Line 490 less Lines 450, 475, 476, 481, 482, 483 &amp; 484</t>
  </si>
  <si>
    <t>RO3 - Sum of lines 30 and 60</t>
  </si>
  <si>
    <t>Dorset and Wiltshire Fire and Rescue Authority</t>
  </si>
  <si>
    <t>E6162</t>
  </si>
  <si>
    <t>Greater Manchester Waste Disposal Authority</t>
  </si>
  <si>
    <t>Merseyside Waste Disposal Authority</t>
  </si>
  <si>
    <t>Newark &amp; Sherwood</t>
  </si>
  <si>
    <t>Net current expenditure (£ thousand)</t>
  </si>
  <si>
    <t>Net Current Expenditure</t>
  </si>
  <si>
    <t>Housing benefits: rent allowances - mandatory payments</t>
  </si>
  <si>
    <t>Housing benefits: non-HRA rent rebates - mandatory payments</t>
  </si>
  <si>
    <t>Housing benefits: rent rebates to HRA tenants - mandatory payments</t>
  </si>
  <si>
    <t>Housing benefits: subsidy limitation transfers from HRA</t>
  </si>
  <si>
    <t>Buckinghamshire</t>
  </si>
  <si>
    <t>Aylesbury Vale</t>
  </si>
  <si>
    <t>South Bucks</t>
  </si>
  <si>
    <t>Cambridgeshire</t>
  </si>
  <si>
    <t>Cumbria</t>
  </si>
  <si>
    <t>Derbyshire</t>
  </si>
  <si>
    <t>Devon</t>
  </si>
  <si>
    <t>Dorset</t>
  </si>
  <si>
    <t>West Dorset</t>
  </si>
  <si>
    <t>East Sussex</t>
  </si>
  <si>
    <t>Essex</t>
  </si>
  <si>
    <t>Maldon</t>
  </si>
  <si>
    <t>Tendring</t>
  </si>
  <si>
    <t>Gloucestershire</t>
  </si>
  <si>
    <t>Hampshire</t>
  </si>
  <si>
    <t>Hart</t>
  </si>
  <si>
    <t>Worcestershire</t>
  </si>
  <si>
    <t>Redditch</t>
  </si>
  <si>
    <t>Hertfordshire</t>
  </si>
  <si>
    <t>Kingston upon Hull UA</t>
  </si>
  <si>
    <t>The Medway Towns UA</t>
  </si>
  <si>
    <t>Kent</t>
  </si>
  <si>
    <t>Shepway</t>
  </si>
  <si>
    <t>Lancashire</t>
  </si>
  <si>
    <t>Hyndburn</t>
  </si>
  <si>
    <t>Leicestershire</t>
  </si>
  <si>
    <t>Charnwood</t>
  </si>
  <si>
    <t>Lincolnshire</t>
  </si>
  <si>
    <t>Boston</t>
  </si>
  <si>
    <t>Lincoln</t>
  </si>
  <si>
    <t>Norfolk</t>
  </si>
  <si>
    <t>Norwich</t>
  </si>
  <si>
    <t>North Yorkshire</t>
  </si>
  <si>
    <t>Richmondshire</t>
  </si>
  <si>
    <t>Ryedale</t>
  </si>
  <si>
    <t>Selby</t>
  </si>
  <si>
    <t>Northamptonshire</t>
  </si>
  <si>
    <t>Daventry</t>
  </si>
  <si>
    <t>City of Nottingham UA</t>
  </si>
  <si>
    <t>Nottinghamshire</t>
  </si>
  <si>
    <t>Oxfordshire</t>
  </si>
  <si>
    <t>Vale of White Horse</t>
  </si>
  <si>
    <t>Telford and the Wrekin UA</t>
  </si>
  <si>
    <t>Somerset</t>
  </si>
  <si>
    <t>West Somerset</t>
  </si>
  <si>
    <t>Staffordshire</t>
  </si>
  <si>
    <t>Stafford</t>
  </si>
  <si>
    <t>Suffolk</t>
  </si>
  <si>
    <t>Surrey</t>
  </si>
  <si>
    <t>Reigate &amp; Banstead</t>
  </si>
  <si>
    <t>Woking</t>
  </si>
  <si>
    <t>Warwickshire</t>
  </si>
  <si>
    <t>West Sussex</t>
  </si>
  <si>
    <t>Bury</t>
  </si>
  <si>
    <t>Stockport</t>
  </si>
  <si>
    <t>Wigan</t>
  </si>
  <si>
    <t>St Helens</t>
  </si>
  <si>
    <t>Newcastle upon Tyne</t>
  </si>
  <si>
    <t>West Midlands Combined Authority</t>
  </si>
  <si>
    <t>The Broads Authority</t>
  </si>
  <si>
    <t>ENGLAND</t>
  </si>
  <si>
    <t>CLASS BREAKDOWN</t>
  </si>
  <si>
    <t>LONDON BOROUGHS</t>
  </si>
  <si>
    <t>METROPOLITAN DISTRICTS</t>
  </si>
  <si>
    <t>UNITARY AUTHORITIES</t>
  </si>
  <si>
    <t>SHIRE COUNTIES</t>
  </si>
  <si>
    <t>SHIRE DISTRICTS</t>
  </si>
  <si>
    <t>OTHER AUTHORITIES</t>
  </si>
  <si>
    <t>Housing Benefits</t>
  </si>
  <si>
    <t>Precepts, Levies and Adjustments</t>
  </si>
  <si>
    <t>Capital Charges and Interest</t>
  </si>
  <si>
    <t>Recreation, Culture &amp; Religion</t>
  </si>
  <si>
    <t>Education, excluding non-pay element of schools' expenditure (see guidance for full details)</t>
  </si>
  <si>
    <t>Interest 
receivable (-)</t>
  </si>
  <si>
    <t>Interest payable 
and similar charges</t>
  </si>
  <si>
    <t>QRO@communities.gsi.gov.uk</t>
  </si>
  <si>
    <t>Select local authority by clicking on the box below and using the drop-down button:</t>
  </si>
  <si>
    <t>CHECKS</t>
  </si>
  <si>
    <t>=======================================</t>
  </si>
  <si>
    <t>Dorset Combined Fire and Rescue Authority</t>
  </si>
  <si>
    <t>Wiltshire Combined Fire and Rescue Authority</t>
  </si>
  <si>
    <t>Q1-4 Forecast Outturn</t>
  </si>
  <si>
    <t>RO6 - Line 490 less Lines 450, 475, 476, 481, 482 , 483 &amp; 484</t>
  </si>
  <si>
    <t>RO5 - Sum of Lines 140, 219, 220, 221, 224, 225, 226, 230, 241, 243, 244, 247, 250 , 350 , 351 and 352</t>
  </si>
  <si>
    <t>RO1 - Line 90 (Excluding non-pay element of schools expenditure)</t>
  </si>
  <si>
    <t>Non-pay element of schools expenditure</t>
  </si>
  <si>
    <r>
      <rPr>
        <b/>
        <sz val="14"/>
        <rFont val="Arial"/>
        <family val="2"/>
      </rPr>
      <t xml:space="preserve">Total </t>
    </r>
    <r>
      <rPr>
        <sz val="12"/>
        <rFont val="Arial"/>
        <family val="2"/>
      </rPr>
      <t>(RO6 - Line 450)</t>
    </r>
  </si>
  <si>
    <r>
      <rPr>
        <b/>
        <sz val="14"/>
        <rFont val="Arial"/>
        <family val="2"/>
      </rPr>
      <t xml:space="preserve">Total </t>
    </r>
    <r>
      <rPr>
        <sz val="12"/>
        <rFont val="Arial"/>
        <family val="2"/>
      </rPr>
      <t>(RO5 - Sum of Lines 222, 228, 229, 270, 281, 282, 283, 284, 285, 286 and 340)</t>
    </r>
  </si>
  <si>
    <r>
      <rPr>
        <b/>
        <sz val="14"/>
        <rFont val="Arial"/>
        <family val="2"/>
      </rPr>
      <t xml:space="preserve">Total </t>
    </r>
    <r>
      <rPr>
        <sz val="12"/>
        <rFont val="Arial"/>
        <family val="2"/>
      </rPr>
      <t>(RO5 - Line 190 less Lines 111 and Line 140)</t>
    </r>
  </si>
  <si>
    <r>
      <t xml:space="preserve">Capital charges included in External Trading Accounts </t>
    </r>
    <r>
      <rPr>
        <sz val="10"/>
        <rFont val="Arial"/>
        <family val="2"/>
      </rPr>
      <t>(Line 34)</t>
    </r>
  </si>
  <si>
    <r>
      <t xml:space="preserve">Capital charges included in Internal Trading Accounts </t>
    </r>
    <r>
      <rPr>
        <sz val="10"/>
        <rFont val="Arial"/>
        <family val="2"/>
      </rPr>
      <t>(Line 35)</t>
    </r>
  </si>
  <si>
    <t>Q1
Outturn</t>
  </si>
  <si>
    <t>Q2
Outturn</t>
  </si>
  <si>
    <t>References</t>
  </si>
  <si>
    <t>Source: Department for Communities and Local Government</t>
  </si>
  <si>
    <t>==========================================================================</t>
  </si>
  <si>
    <t>Total *</t>
  </si>
  <si>
    <r>
      <t>Non-pay element of schools' expenditure (</t>
    </r>
    <r>
      <rPr>
        <b/>
        <sz val="8"/>
        <color theme="5"/>
        <rFont val="Arial"/>
        <family val="2"/>
      </rPr>
      <t>optional field</t>
    </r>
    <r>
      <rPr>
        <b/>
        <sz val="8"/>
        <color theme="1"/>
        <rFont val="Arial"/>
        <family val="2"/>
      </rPr>
      <t>) *</t>
    </r>
  </si>
  <si>
    <t>Total Service Expenditure (excluding Education Non-Pay Element)</t>
  </si>
  <si>
    <r>
      <t>Total Service Expenditure (</t>
    </r>
    <r>
      <rPr>
        <b/>
        <sz val="8"/>
        <color theme="5"/>
        <rFont val="Arial"/>
        <family val="2"/>
      </rPr>
      <t>including Education Non-Pay Element</t>
    </r>
    <r>
      <rPr>
        <b/>
        <sz val="8"/>
        <color theme="1"/>
        <rFont val="Arial"/>
        <family val="2"/>
      </rPr>
      <t>)</t>
    </r>
  </si>
  <si>
    <t>Total Service Expenditure</t>
  </si>
  <si>
    <t>Net Current Expenditure (excluding Education Non-Pay Element)</t>
  </si>
  <si>
    <r>
      <t>Net Current Expenditure (</t>
    </r>
    <r>
      <rPr>
        <b/>
        <sz val="8"/>
        <color theme="5"/>
        <rFont val="Arial"/>
        <family val="2"/>
      </rPr>
      <t>including Education Non-Pay Element</t>
    </r>
    <r>
      <rPr>
        <b/>
        <sz val="8"/>
        <color theme="1"/>
        <rFont val="Arial"/>
        <family val="2"/>
      </rPr>
      <t>)</t>
    </r>
  </si>
  <si>
    <t>Trading Accounts</t>
  </si>
  <si>
    <t>Forecast</t>
  </si>
  <si>
    <t>Background</t>
  </si>
  <si>
    <t>Forecasts</t>
  </si>
  <si>
    <t>Definitions</t>
  </si>
  <si>
    <t>Data Quality</t>
  </si>
  <si>
    <t>Uses of the Data</t>
  </si>
  <si>
    <t>Public Enquiries</t>
  </si>
  <si>
    <t>Responsible Statistician:</t>
  </si>
  <si>
    <t>William Nye</t>
  </si>
  <si>
    <t>Telephone:</t>
  </si>
  <si>
    <t>0303 444 2940</t>
  </si>
  <si>
    <t>E-mail:</t>
  </si>
  <si>
    <t>Data Collection</t>
  </si>
  <si>
    <t>Revisions</t>
  </si>
  <si>
    <t>Expenditure (£m)</t>
  </si>
  <si>
    <t>QRO line</t>
  </si>
  <si>
    <t>1, 2</t>
  </si>
  <si>
    <t xml:space="preserve">4,5 </t>
  </si>
  <si>
    <t>6, 7, 8</t>
  </si>
  <si>
    <t>10, 11, 12</t>
  </si>
  <si>
    <t>13, 14</t>
  </si>
  <si>
    <t>Imputed</t>
  </si>
  <si>
    <t>…</t>
  </si>
  <si>
    <t>17, 18</t>
  </si>
  <si>
    <t>Non-distributed costs: retirement benefits</t>
  </si>
  <si>
    <t>Non-distributed costs: Costs of unused shares of IT facilities and other assets</t>
  </si>
  <si>
    <t>Non-distributed costs: Revenue expenditure on surplus assets</t>
  </si>
  <si>
    <r>
      <t>TOTAL SERVICE EXPENDITURE</t>
    </r>
    <r>
      <rPr>
        <sz val="10"/>
        <rFont val="Arial"/>
        <family val="2"/>
      </rPr>
      <t xml:space="preserve"> </t>
    </r>
    <r>
      <rPr>
        <b/>
        <sz val="10"/>
        <rFont val="Arial"/>
        <family val="2"/>
      </rPr>
      <t>(TOTAL OF LINES 1 TO 22)</t>
    </r>
    <r>
      <rPr>
        <b/>
        <vertAlign val="superscript"/>
        <sz val="10"/>
        <rFont val="Arial"/>
        <family val="2"/>
      </rPr>
      <t>(a)</t>
    </r>
  </si>
  <si>
    <r>
      <t>Integrated Transport Authority levy</t>
    </r>
    <r>
      <rPr>
        <vertAlign val="superscript"/>
        <sz val="10"/>
        <rFont val="Arial"/>
        <family val="2"/>
      </rPr>
      <t>(b)</t>
    </r>
  </si>
  <si>
    <r>
      <t>Waste Disposal Authority levy</t>
    </r>
    <r>
      <rPr>
        <vertAlign val="superscript"/>
        <sz val="10"/>
        <rFont val="Arial"/>
        <family val="2"/>
      </rPr>
      <t>(b)</t>
    </r>
  </si>
  <si>
    <r>
      <t>NET CURRENT EXPENDITURE</t>
    </r>
    <r>
      <rPr>
        <sz val="10"/>
        <rFont val="Arial"/>
        <family val="2"/>
      </rPr>
      <t xml:space="preserve"> </t>
    </r>
    <r>
      <rPr>
        <b/>
        <sz val="10"/>
        <rFont val="Arial"/>
        <family val="2"/>
      </rPr>
      <t>(TOTAL OF LINES 23 TO 37)</t>
    </r>
    <r>
      <rPr>
        <b/>
        <vertAlign val="superscript"/>
        <sz val="10"/>
        <rFont val="Arial"/>
        <family val="2"/>
      </rPr>
      <t>(a)</t>
    </r>
  </si>
  <si>
    <r>
      <t>Interest receivable</t>
    </r>
    <r>
      <rPr>
        <vertAlign val="superscript"/>
        <sz val="10"/>
        <rFont val="Arial"/>
        <family val="2"/>
      </rPr>
      <t>(c)</t>
    </r>
  </si>
  <si>
    <t>(a)</t>
  </si>
  <si>
    <t>(b)</t>
  </si>
  <si>
    <t>This levy should net out to zero across the year. The fact that it does not do so for the outturn figure(s) is likely to be due to timing differences and estimation on the part of authorities.</t>
  </si>
  <si>
    <t>(c)</t>
  </si>
  <si>
    <t>The negative figure denotes income.</t>
  </si>
  <si>
    <t>Forecast includes non-pay element of schools expenditure imputed from RA returns.</t>
  </si>
  <si>
    <t>The negative figures denote income.</t>
  </si>
  <si>
    <t xml:space="preserve">Q1 
Outturn </t>
  </si>
  <si>
    <t xml:space="preserve"> Q1 as % of Budget</t>
  </si>
  <si>
    <t>Revised</t>
  </si>
  <si>
    <r>
      <t>Interest receivable</t>
    </r>
    <r>
      <rPr>
        <vertAlign val="superscript"/>
        <sz val="10"/>
        <rFont val="Arial"/>
        <family val="2"/>
      </rPr>
      <t>(b)</t>
    </r>
  </si>
  <si>
    <r>
      <t>Non-distributed costs</t>
    </r>
    <r>
      <rPr>
        <sz val="11"/>
        <rFont val="Arial"/>
        <family val="2"/>
      </rPr>
      <t xml:space="preserve"> - Costs of unused shares of IT facilities and other assets</t>
    </r>
  </si>
  <si>
    <r>
      <t>Non-distributed costs</t>
    </r>
    <r>
      <rPr>
        <sz val="11"/>
        <rFont val="Arial"/>
        <family val="2"/>
      </rPr>
      <t xml:space="preserve"> - Retirement benefits</t>
    </r>
  </si>
  <si>
    <r>
      <t>Non-distributed costs</t>
    </r>
    <r>
      <rPr>
        <sz val="11"/>
        <rFont val="Arial"/>
        <family val="2"/>
      </rPr>
      <t xml:space="preserve"> - Revenue expenditure on surplus assets</t>
    </r>
  </si>
  <si>
    <r>
      <t>Total Service Expenditure</t>
    </r>
    <r>
      <rPr>
        <b/>
        <vertAlign val="superscript"/>
        <sz val="18"/>
        <rFont val="Arial"/>
        <family val="2"/>
      </rPr>
      <t>(a)</t>
    </r>
  </si>
  <si>
    <r>
      <t>Net Current Expenditure</t>
    </r>
    <r>
      <rPr>
        <b/>
        <vertAlign val="superscript"/>
        <sz val="18"/>
        <rFont val="Arial"/>
        <family val="2"/>
      </rPr>
      <t>(a)</t>
    </r>
  </si>
  <si>
    <t xml:space="preserve"> (a) </t>
  </si>
  <si>
    <t>Includes non-pay element of schools expenditure imputed from RA</t>
  </si>
  <si>
    <t>Metadata</t>
  </si>
  <si>
    <t>Live Table</t>
  </si>
  <si>
    <t>LA Drop Down</t>
  </si>
  <si>
    <t>Background information about how these statistics are derived and key points from this release</t>
  </si>
  <si>
    <t>Coverage: England</t>
  </si>
  <si>
    <t>By quarter</t>
  </si>
  <si>
    <t>Q1</t>
  </si>
  <si>
    <t>Q2</t>
  </si>
  <si>
    <t>Q3</t>
  </si>
  <si>
    <t>2011–12</t>
  </si>
  <si>
    <t>2012–13</t>
  </si>
  <si>
    <t>2013–14</t>
  </si>
  <si>
    <t>2014–15</t>
  </si>
  <si>
    <t>2015–16</t>
  </si>
  <si>
    <t>2016–17</t>
  </si>
  <si>
    <t>Contact</t>
  </si>
  <si>
    <t>-</t>
  </si>
  <si>
    <t>Source: QRO1-QRO3 returns</t>
  </si>
  <si>
    <t>% change from RA</t>
  </si>
  <si>
    <t>(R)</t>
  </si>
  <si>
    <t>Includes non-pay element of schools expenditure imputed for 79 authorities (48% of authorities with a mandated Education spend) using RA returns.</t>
  </si>
  <si>
    <t>SR Table 1</t>
  </si>
  <si>
    <t>SR Table 2</t>
  </si>
  <si>
    <t>Live Table: Quarterly Revenue Outturn by financial quarter</t>
  </si>
  <si>
    <t>Email:</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</si>
  <si>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</si>
  <si>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</si>
  <si>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</si>
  <si>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</si>
  <si>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</si>
  <si>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</si>
  <si>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</si>
  <si>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</si>
  <si>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</si>
  <si>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</si>
  <si>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</si>
  <si>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</si>
  <si>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</si>
  <si>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</si>
  <si>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</si>
  <si>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</si>
  <si>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</si>
  <si>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</si>
  <si>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</si>
  <si>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</si>
  <si>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</si>
  <si>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</si>
  <si>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</si>
  <si>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</si>
  <si>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</si>
  <si>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</si>
  <si>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</si>
  <si>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</si>
  <si>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</si>
  <si>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</si>
  <si>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</si>
  <si>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</si>
  <si>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</si>
  <si>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</si>
  <si>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</si>
  <si>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</si>
  <si>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</si>
  <si>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</si>
  <si>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</si>
  <si>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</si>
  <si>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</si>
  <si>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</si>
  <si>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</si>
  <si>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</si>
  <si>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</si>
  <si>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</si>
  <si>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</si>
  <si>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</si>
  <si>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</si>
  <si>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</si>
  <si>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</si>
  <si>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</si>
  <si>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</si>
  <si>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</si>
  <si>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</si>
  <si>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</si>
  <si>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</si>
  <si>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</si>
  <si>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</si>
  <si>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</si>
  <si>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</si>
  <si>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</si>
  <si>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</si>
  <si>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</si>
  <si>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</si>
  <si>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</si>
  <si>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</si>
  <si>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</si>
  <si>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</si>
  <si>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</si>
  <si>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</si>
  <si>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</si>
  <si>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</si>
  <si>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</si>
  <si>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</si>
  <si>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</si>
  <si>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</si>
  <si>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</si>
  <si>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</si>
  <si>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</si>
  <si>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</si>
  <si>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</si>
  <si>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</si>
  <si>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</si>
  <si>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</si>
  <si>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</si>
  <si>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</si>
  <si>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</si>
  <si>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</si>
  <si>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</si>
  <si>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</si>
  <si>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</si>
  <si>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</si>
  <si>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</si>
  <si>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</si>
  <si>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</si>
  <si>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</si>
  <si>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</si>
  <si>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</si>
  <si>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</si>
  <si>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</si>
  <si>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</si>
  <si>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</si>
  <si>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</si>
  <si>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</si>
  <si>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</si>
  <si>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</si>
  <si>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</si>
  <si>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</si>
  <si>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</si>
  <si>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</si>
  <si>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</si>
  <si>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</si>
  <si>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</si>
  <si>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</si>
  <si>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</si>
  <si>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</si>
  <si>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</si>
  <si>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</si>
  <si>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</si>
  <si>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</si>
  <si>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</si>
  <si>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</si>
  <si>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</si>
  <si>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</si>
  <si>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</si>
  <si>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</si>
  <si>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</si>
  <si>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</si>
  <si>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</si>
  <si>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</si>
  <si>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</si>
  <si>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</si>
  <si>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</si>
  <si>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</si>
  <si>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</si>
  <si>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</si>
  <si>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</si>
  <si>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</si>
  <si>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</si>
  <si>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</si>
  <si>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</si>
  <si>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</si>
  <si>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</si>
  <si>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</si>
  <si>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</si>
  <si>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</si>
  <si>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</si>
  <si>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</si>
  <si>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</si>
  <si>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</si>
  <si>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</si>
  <si>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</si>
  <si>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</si>
  <si>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</si>
  <si>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</si>
  <si>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</si>
  <si>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</si>
  <si>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</si>
  <si>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</si>
  <si>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</si>
  <si>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</si>
  <si>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</si>
  <si>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</si>
  <si>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</si>
  <si>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</si>
  <si>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</si>
  <si>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</si>
  <si>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</si>
  <si>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</si>
  <si>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</si>
  <si>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</si>
  <si>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</si>
  <si>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</si>
  <si>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</si>
  <si>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</si>
  <si>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</si>
  <si>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</si>
  <si>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</si>
  <si>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</si>
  <si>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</si>
  <si>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</si>
  <si>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</si>
  <si>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</si>
  <si>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</si>
  <si>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</si>
  <si>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</si>
  <si>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</si>
  <si>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</si>
  <si>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</si>
  <si>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</si>
  <si>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</si>
  <si>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</si>
  <si>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</si>
  <si>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</si>
  <si>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</si>
  <si>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</si>
  <si>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</si>
  <si>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</si>
  <si>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</si>
  <si>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</si>
  <si>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</si>
  <si>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</si>
  <si>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</si>
  <si>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</si>
  <si>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</si>
  <si>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</si>
  <si>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</si>
  <si>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</si>
  <si>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</si>
  <si>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</si>
  <si>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</si>
  <si>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</si>
  <si>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</si>
  <si>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</si>
  <si>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</si>
  <si>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</si>
  <si>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</si>
  <si>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</si>
  <si>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</si>
  <si>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</si>
  <si>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</si>
  <si>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</si>
  <si>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</si>
  <si>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</si>
  <si>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</si>
  <si>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</si>
  <si>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</si>
  <si>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</si>
  <si>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</si>
  <si>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</si>
  <si>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</si>
  <si>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</si>
  <si>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</si>
  <si>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</si>
  <si>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</si>
  <si>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</si>
  <si>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</si>
  <si>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</si>
  <si>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</si>
  <si>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</si>
  <si>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</si>
  <si>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</si>
  <si>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</si>
  <si>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</si>
  <si>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</si>
  <si>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</si>
  <si>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</si>
  <si>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</si>
  <si>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</si>
  <si>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</si>
  <si>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</si>
  <si>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</si>
  <si>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</si>
  <si>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</si>
  <si>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</si>
  <si>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</si>
  <si>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</si>
  <si>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</si>
  <si>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</si>
  <si>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</si>
  <si>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</si>
  <si>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</si>
  <si>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</si>
  <si>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</si>
  <si>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</si>
  <si>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</si>
  <si>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</si>
  <si>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</si>
  <si>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</si>
  <si>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</si>
  <si>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</si>
  <si>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</si>
  <si>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</si>
  <si>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</si>
  <si>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</si>
  <si>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</si>
  <si>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</si>
  <si>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</si>
  <si>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</si>
  <si>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</si>
  <si>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</si>
  <si>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</si>
  <si>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</si>
  <si>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</si>
  <si>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</si>
  <si>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</si>
  <si>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</si>
  <si>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</si>
  <si>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</si>
  <si>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</si>
  <si>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</si>
  <si>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</si>
  <si>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</si>
  <si>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</si>
  <si>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</si>
  <si>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</si>
  <si>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</si>
  <si>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</si>
  <si>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</si>
  <si>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</si>
  <si>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</si>
  <si>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</si>
  <si>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</si>
  <si>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</si>
  <si>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</si>
  <si>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</si>
  <si>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</si>
  <si>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</si>
  <si>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</si>
  <si>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</si>
  <si>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</si>
  <si>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</si>
  <si>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</si>
  <si>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</si>
  <si>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</si>
  <si>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</si>
  <si>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</si>
  <si>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</si>
  <si>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</si>
  <si>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</si>
  <si>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</si>
  <si>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</si>
  <si>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</si>
  <si>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</si>
  <si>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</si>
  <si>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</si>
  <si>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</si>
  <si>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</si>
  <si>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</si>
  <si>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</si>
  <si>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</si>
  <si>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</si>
  <si>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</si>
  <si>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</si>
  <si>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</si>
  <si>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</si>
  <si>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</si>
  <si>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</si>
  <si>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</si>
  <si>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</si>
  <si>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</si>
  <si>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</si>
  <si>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</si>
  <si>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</si>
  <si>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</si>
  <si>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</si>
  <si>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</si>
  <si>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</si>
  <si>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</si>
  <si>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</si>
  <si>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</si>
  <si>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</si>
  <si>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</si>
  <si>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</si>
  <si>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</si>
  <si>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</si>
  <si>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</si>
  <si>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</si>
  <si>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</si>
  <si>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</si>
  <si>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</si>
  <si>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</si>
  <si>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</si>
  <si>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</si>
  <si>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</si>
  <si>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</si>
  <si>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</si>
  <si>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</si>
  <si>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</si>
  <si>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</si>
  <si>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</si>
  <si>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</si>
  <si>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</si>
  <si>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</si>
  <si>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</si>
  <si>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</si>
  <si>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</si>
  <si>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</si>
  <si>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</si>
  <si>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</si>
  <si>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</si>
  <si>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</si>
  <si>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</si>
  <si>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</si>
  <si>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</si>
  <si>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</si>
  <si>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</si>
  <si>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</si>
  <si>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</si>
  <si>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</si>
  <si>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</si>
  <si>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</si>
  <si>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</si>
  <si>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</si>
  <si>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</si>
  <si>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</si>
  <si>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</si>
  <si>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</si>
  <si>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</si>
  <si>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</si>
  <si>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</si>
  <si>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</si>
  <si>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</si>
  <si>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</si>
  <si>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</si>
  <si>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</si>
  <si>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</si>
  <si>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</si>
  <si>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</si>
  <si>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</si>
  <si>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</si>
  <si>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</si>
  <si>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</si>
  <si>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</si>
  <si>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</si>
  <si>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</si>
  <si>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</si>
  <si>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</si>
  <si>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</si>
  <si>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</si>
  <si>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</si>
  <si>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</si>
  <si>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</si>
  <si>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</si>
  <si>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</si>
  <si>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</si>
  <si>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</si>
  <si>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</si>
  <si>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</si>
  <si>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</si>
  <si>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</si>
  <si>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</si>
  <si>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</si>
  <si>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</si>
  <si>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</si>
  <si>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</si>
  <si>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</si>
  <si>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</si>
  <si>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</si>
  <si>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ONS Code</t>
  </si>
  <si>
    <t>The main purpose of the QRO collection is to provide in-year expenditure data which is used for fiscal monitoring and forecasting by HM Treasury, the Office for Budget Responsibility and the Office for National Statistics.</t>
  </si>
  <si>
    <t>Comments and feedback from the users are welcomed. Please send all views to:</t>
  </si>
  <si>
    <t>QRO@communties.gsi.gov.uk</t>
  </si>
  <si>
    <t>These figures are reported by local authorities and subjected to pre-defined validation tests both within the forms themselves and within the database at DCLG.</t>
  </si>
  <si>
    <t>Methodology</t>
  </si>
  <si>
    <r>
      <t>Data collected in the Quarterly Revenue Outturn form are collected on a ‘</t>
    </r>
    <r>
      <rPr>
        <b/>
        <sz val="11.5"/>
        <color rgb="FF000000"/>
        <rFont val="Arial"/>
        <family val="2"/>
      </rPr>
      <t>Classification of the Functions of Government (COFOG)</t>
    </r>
    <r>
      <rPr>
        <sz val="11.5"/>
        <color rgb="FF000000"/>
        <rFont val="Arial"/>
        <family val="2"/>
      </rPr>
      <t xml:space="preserve">’ code basis. These provide a standard means of referring to services provided by government. Further detail can be found here: </t>
    </r>
  </si>
  <si>
    <t>http://unstats.un.org/unsd/cr/registry/regcst.asp?Cl=4</t>
  </si>
  <si>
    <t>https://www.gov.uk/government/publications/quarterly-revenue-outturn</t>
  </si>
  <si>
    <r>
      <t xml:space="preserve">The QRO return is completed on an </t>
    </r>
    <r>
      <rPr>
        <b/>
        <sz val="11.5"/>
        <color rgb="FF000000"/>
        <rFont val="Arial"/>
        <family val="2"/>
      </rPr>
      <t>accruals</t>
    </r>
    <r>
      <rPr>
        <sz val="11.5"/>
        <color rgb="FF000000"/>
        <rFont val="Arial"/>
        <family val="2"/>
      </rPr>
      <t xml:space="preserve"> basis. However, not all local authorities close-down accounts on a monthly basis. These authorities manually adjust their cash data to provide an accrued return and this may not represent the true accrued position at the time of publication and has the potential for error in calculation.</t>
    </r>
  </si>
  <si>
    <t>Education Non-Pay</t>
  </si>
  <si>
    <t>Local authorities are reliant on schools to return education expenditure data and therefore the quality and accuracy of the information is not directly controlled by them.</t>
  </si>
  <si>
    <t>Due to this, education non-pay is a voluntary memorandum item completed by local authorities. As not all authorities complete this item, DCLG estimate figures for the missing data. The current method was implemented after a review highlighted fundamental differences in the proportion on education non-pay in the total expenditure on education between the annual and quarterly datasets.</t>
  </si>
  <si>
    <t>The estimation uses only quarterly revenue data, by incorporating the average of an authority when known for any one quarter and the England average when the authority has never supplied education non-pay data.</t>
  </si>
  <si>
    <t>This can be shown in the following formula:</t>
  </si>
  <si>
    <r>
      <t>·</t>
    </r>
    <r>
      <rPr>
        <sz val="11.5"/>
        <color rgb="FF000000"/>
        <rFont val="Arial"/>
        <family val="2"/>
      </rPr>
      <t/>
    </r>
  </si>
  <si>
    <r>
      <t>·</t>
    </r>
    <r>
      <rPr>
        <sz val="7"/>
        <color rgb="FF000000"/>
        <rFont val="Times New Roman"/>
        <family val="1"/>
      </rPr>
      <t/>
    </r>
  </si>
  <si>
    <t>·</t>
  </si>
  <si>
    <t>This spreadsheet has been compiled by the Local Government Finance - Analysis and Data division of Department for Communities and Local Government.</t>
  </si>
  <si>
    <t>For enquiries about this statistical release please contact:</t>
  </si>
  <si>
    <t>Not available</t>
  </si>
  <si>
    <t>n/a</t>
  </si>
  <si>
    <t>Not applicable</t>
  </si>
  <si>
    <t xml:space="preserve">(R) </t>
  </si>
  <si>
    <t>Revised since the last statistical release</t>
  </si>
  <si>
    <t>Zero or less than one</t>
  </si>
  <si>
    <t>Symbols and Conventions</t>
  </si>
  <si>
    <t>Net Current Expenditure 
(a)</t>
  </si>
  <si>
    <t>Total Service Expenditure 
(a)</t>
  </si>
  <si>
    <t>As the release uses a different basis to the RA figures, in order to make the comparison, a mapping document, which is provided to authorities, shows the relationship between lines on the RA, RO and QRO forms. This as well as copies of the form and guidance can be found here:</t>
  </si>
  <si>
    <t>Applying this percentage to the comparable RA figures for the missing authorities RA data</t>
  </si>
  <si>
    <t>Index</t>
  </si>
  <si>
    <t>Symbols and conventions</t>
  </si>
  <si>
    <t>Queried</t>
  </si>
  <si>
    <t xml:space="preserve">Q2
Outturn </t>
  </si>
  <si>
    <t xml:space="preserve"> Q2 as % of Budget</t>
  </si>
  <si>
    <t>ǁ</t>
  </si>
  <si>
    <t>Break / discontinuity in time series</t>
  </si>
  <si>
    <t>Data for this authority still had outstanding validation queries at closedown</t>
  </si>
  <si>
    <t>Total Service Expenditure and Net Current Expenditure figures includes non-pay element of schools expenditure imputed from RA.</t>
  </si>
  <si>
    <t>The methodology for how missing non-pay education expenditure was calculated was reviewed for 2015-16.</t>
  </si>
  <si>
    <t>Since October 2015, authorities have had additional responsibilities to provide Public Health services for children aged 0-5.</t>
  </si>
  <si>
    <t>Current expenditure</t>
  </si>
  <si>
    <t xml:space="preserve">Levy </t>
  </si>
  <si>
    <t>Total service expenditure</t>
  </si>
  <si>
    <t>Expenditure on distinct service areas. This is added to figures for housing benefits, parish precepts, levies, trading accounts and adjustments to expenditure to reach the net current expenditure figure. The majority of the difference between total service expenditure and net current expenditure is made up of housing benefits.</t>
  </si>
  <si>
    <t>The release includes comparisons to budget Revenue Account (RA) figures submitted by authorities and previous QRO figures. This is to give a clearer picture of what authorities are spending over the year and when these occur. Any differences between budget and outturn figures do not necessarily represent an over- or under-spend.</t>
  </si>
  <si>
    <r>
      <t xml:space="preserve">Revenue Account (RA) figures are collected on a Service Reporting Code of Practice (SeRCOP) basis and this is mapped to the Classification of the Functions of Government (COFOG) basis (see </t>
    </r>
    <r>
      <rPr>
        <b/>
        <sz val="11.5"/>
        <rFont val="Arial"/>
        <family val="2"/>
      </rPr>
      <t>Methodology</t>
    </r>
    <r>
      <rPr>
        <sz val="11.5"/>
        <rFont val="Arial"/>
        <family val="2"/>
      </rPr>
      <t xml:space="preserve"> for details) used in the QRO in order to make comparisons.</t>
    </r>
  </si>
  <si>
    <t>These are requested to be updated / revised each quarter</t>
  </si>
  <si>
    <r>
      <t xml:space="preserve">Local authorities are invited to resubmit data where errors in previous returns have occurred. Where data have been revised these have been flagged with an </t>
    </r>
    <r>
      <rPr>
        <b/>
        <sz val="12"/>
        <rFont val="Arial"/>
        <family val="2"/>
      </rPr>
      <t>(R)</t>
    </r>
    <r>
      <rPr>
        <sz val="12"/>
        <rFont val="Arial"/>
        <family val="2"/>
      </rPr>
      <t>.</t>
    </r>
  </si>
  <si>
    <t>Grossing</t>
  </si>
  <si>
    <t xml:space="preserve">We use valid returns to gross for missing or invalid figures by: </t>
  </si>
  <si>
    <t>Grossed</t>
  </si>
  <si>
    <t>Data for this authority was not returned and figures were grossed to the England total</t>
  </si>
  <si>
    <t>RO3 - Lines 30 and 60</t>
  </si>
  <si>
    <t>The cost of running local authority services during the financial year. This includes the costs of staffing, heating, lighting and cleaning, together with expenditure on other goods and services consumed within a given time period (either a quarter or the full year). This expenditure is offset by income from sales, fees and charges and other (non-grant) income, which gives total net current expenditure. Total net current expenditure also includes payments made by local authorities on behalf of central government, under statutory schemes and the payment of rent allowances and rebates. Such payments are fully funded by central government through specific grants.</t>
  </si>
  <si>
    <t>A payment that a local authority is required to make to a particular body (a levying body). Levying bodies include national parks authorities, waste authorities and passenger transport authorities.</t>
  </si>
  <si>
    <t xml:space="preserve">When we have missing data from local authorities or for forms received but with significant data quality issues unable to resolve in time for publication, we create an estimate of the national figures for England by creating a grossed figure for these authorities.  </t>
  </si>
  <si>
    <t>Where figures for an authority have been grossed to produce aggregate figures, no data are published for that authority in the LA-level table.</t>
  </si>
  <si>
    <t>Total Service Expenditure and Net Current Expenditure figures include the non-pay element of schools expenditure imputed from RA.</t>
  </si>
  <si>
    <t>Non-pay element of schools expenditure (b)</t>
  </si>
  <si>
    <r>
      <t>Total</t>
    </r>
    <r>
      <rPr>
        <sz val="10"/>
        <rFont val="Arial"/>
        <family val="2"/>
      </rPr>
      <t xml:space="preserve">  (c)</t>
    </r>
  </si>
  <si>
    <t>Public health: mandatory services (c)</t>
  </si>
  <si>
    <t>Public health: non-mandatory services (c)</t>
  </si>
  <si>
    <t>E10000023</t>
  </si>
  <si>
    <t>The Quarterly Revenue Outturn (QRO) release collects information for current expenditure by local authorities for quarters 1 to 3 of each financial year. Quarter 4 is not collected as authorities provide Revenue Outturn information for the full financial year at this time.</t>
  </si>
  <si>
    <t>E6354</t>
  </si>
  <si>
    <t>2017–18</t>
  </si>
  <si>
    <t>E6355</t>
  </si>
  <si>
    <t>2017-18</t>
  </si>
  <si>
    <t>QRO LA 
Data Q1 2017-18</t>
  </si>
  <si>
    <t>QRO LA 
Data Q2 2017-18</t>
  </si>
  <si>
    <t>QRO Forecast LA Data 2017-18</t>
  </si>
  <si>
    <r>
      <t>TOTAL SERVICE EXPENDITURE</t>
    </r>
    <r>
      <rPr>
        <b/>
        <vertAlign val="superscript"/>
        <sz val="10"/>
        <rFont val="Arial"/>
        <family val="2"/>
      </rPr>
      <t>(a)</t>
    </r>
  </si>
  <si>
    <r>
      <t>NET CURRENT EXPENDITURE</t>
    </r>
    <r>
      <rPr>
        <b/>
        <vertAlign val="superscript"/>
        <sz val="10"/>
        <rFont val="Arial"/>
        <family val="2"/>
      </rPr>
      <t>(a)</t>
    </r>
  </si>
  <si>
    <t>E6356</t>
  </si>
  <si>
    <t>Cambridgeshire and Peterborough Combined Authority</t>
  </si>
  <si>
    <t>Tees Valley Combined Authority</t>
  </si>
  <si>
    <t>West of England Combined Authority</t>
  </si>
  <si>
    <t>E47000009</t>
  </si>
  <si>
    <t>E47000006</t>
  </si>
  <si>
    <t>E47000008</t>
  </si>
  <si>
    <t>E31000047</t>
  </si>
  <si>
    <t>Additionally, at Q2 and Q3 stages validation queries will test differences between the current and previous quarter and authorities have the opportunity to revise Q1 and Q2 figures at both these stages.</t>
  </si>
  <si>
    <t>updated 7 December 2017</t>
  </si>
  <si>
    <t>Durham Police, Isles of Scilly, Milton Keynes and The Barnsley Combined Authority were unable to submit a return in time for release but we will revise these figures on receipt of a valid return</t>
  </si>
  <si>
    <t>These data validation tests include comparisons between year-on-year expenditure (comparing Q2 2017-18 and the most recent figures for Q2 2016-17) and comparisons against equivalent 2017-18 RA Data.</t>
  </si>
  <si>
    <t>Last Updated: 7 December 2017</t>
  </si>
  <si>
    <r>
      <t xml:space="preserve">Service Expenditure for Quarter 2 2017-18 is estimated to be </t>
    </r>
    <r>
      <rPr>
        <b/>
        <sz val="11.5"/>
        <color theme="1"/>
        <rFont val="Arial"/>
        <family val="2"/>
      </rPr>
      <t>£23.2 bn</t>
    </r>
    <r>
      <rPr>
        <sz val="11.5"/>
        <color theme="1"/>
        <rFont val="Arial"/>
        <family val="2"/>
      </rPr>
      <t xml:space="preserve"> this has increased </t>
    </r>
    <r>
      <rPr>
        <b/>
        <sz val="11.5"/>
        <color theme="1"/>
        <rFont val="Arial"/>
        <family val="2"/>
      </rPr>
      <t xml:space="preserve">£840 million </t>
    </r>
    <r>
      <rPr>
        <sz val="11.5"/>
        <color theme="1"/>
        <rFont val="Arial"/>
        <family val="2"/>
      </rPr>
      <t xml:space="preserve">or </t>
    </r>
    <r>
      <rPr>
        <b/>
        <sz val="11.5"/>
        <color theme="1"/>
        <rFont val="Arial"/>
        <family val="2"/>
      </rPr>
      <t xml:space="preserve">3.8 per cent </t>
    </r>
    <r>
      <rPr>
        <sz val="11.5"/>
        <color theme="1"/>
        <rFont val="Arial"/>
        <family val="2"/>
      </rPr>
      <t>compared to Quarter 2 last year</t>
    </r>
  </si>
  <si>
    <r>
      <t xml:space="preserve">There have been large increases in </t>
    </r>
    <r>
      <rPr>
        <b/>
        <sz val="11.5"/>
        <color theme="1"/>
        <rFont val="Arial"/>
        <family val="2"/>
      </rPr>
      <t>Social Protection</t>
    </r>
    <r>
      <rPr>
        <sz val="11.5"/>
        <color theme="1"/>
        <rFont val="Arial"/>
        <family val="2"/>
      </rPr>
      <t xml:space="preserve"> (which comprises Adult Social Care and Children's Social Care) by </t>
    </r>
    <r>
      <rPr>
        <b/>
        <sz val="11.5"/>
        <color theme="1"/>
        <rFont val="Arial"/>
        <family val="2"/>
      </rPr>
      <t>£310 million</t>
    </r>
    <r>
      <rPr>
        <sz val="11.5"/>
        <color theme="1"/>
        <rFont val="Arial"/>
        <family val="2"/>
      </rPr>
      <t xml:space="preserve"> compared to quarter 2 2016-17.</t>
    </r>
  </si>
  <si>
    <r>
      <t xml:space="preserve">Forecast total service expenditure for 2017-18 reported in Quarter 2 is </t>
    </r>
    <r>
      <rPr>
        <b/>
        <sz val="11.5"/>
        <color theme="1"/>
        <rFont val="Arial"/>
        <family val="2"/>
      </rPr>
      <t>£90.1 bn</t>
    </r>
    <r>
      <rPr>
        <sz val="11.5"/>
        <color theme="1"/>
        <rFont val="Arial"/>
        <family val="2"/>
      </rPr>
      <t xml:space="preserve">, which is </t>
    </r>
    <r>
      <rPr>
        <b/>
        <sz val="11.5"/>
        <color theme="1"/>
        <rFont val="Arial"/>
        <family val="2"/>
      </rPr>
      <t xml:space="preserve">1.0 per cent </t>
    </r>
    <r>
      <rPr>
        <sz val="11.5"/>
        <color theme="1"/>
        <rFont val="Arial"/>
        <family val="2"/>
      </rPr>
      <t xml:space="preserve">lower than the budget estimate of £91.0 bn reported by local authorities prior to the start of the financial year. </t>
    </r>
  </si>
  <si>
    <t>Taking the proportion of the Net Current Expenditure (NCE) from data received from local authorities this quarter against the full year's NCE for these authorities at budget stage in the Revenue Account (RA) collection.</t>
  </si>
  <si>
    <r>
      <t xml:space="preserve">Net current expenditure in Quarter 2 2017-18 is estimated to be </t>
    </r>
    <r>
      <rPr>
        <b/>
        <sz val="11.5"/>
        <color theme="1"/>
        <rFont val="Arial"/>
        <family val="2"/>
      </rPr>
      <t>£28.2 bn</t>
    </r>
    <r>
      <rPr>
        <sz val="11.5"/>
        <color theme="1"/>
        <rFont val="Arial"/>
        <family val="2"/>
      </rPr>
      <t xml:space="preserve"> which is </t>
    </r>
    <r>
      <rPr>
        <b/>
        <sz val="11.5"/>
        <color theme="1"/>
        <rFont val="Arial"/>
        <family val="2"/>
      </rPr>
      <t xml:space="preserve">2.0 per cent higher </t>
    </r>
    <r>
      <rPr>
        <sz val="11.5"/>
        <color theme="1"/>
        <rFont val="Arial"/>
        <family val="2"/>
      </rPr>
      <t xml:space="preserve">than reported in the same period last year. Quarter 2 net current expenditure accounts for </t>
    </r>
    <r>
      <rPr>
        <b/>
        <sz val="11.5"/>
        <color theme="1"/>
        <rFont val="Arial"/>
        <family val="2"/>
      </rPr>
      <t xml:space="preserve">25.4 per cent </t>
    </r>
    <r>
      <rPr>
        <sz val="11.5"/>
        <color theme="1"/>
        <rFont val="Arial"/>
        <family val="2"/>
      </rPr>
      <t>of the initial reported budget estimate for 2017-18 of £111.1bn.</t>
    </r>
  </si>
  <si>
    <t>Quarterly Revenue Outturn (QRO): Forecast Q1-Q4 2017-18 data</t>
  </si>
  <si>
    <t>Information in this tab relates to Forecast figures for the full 2017-18 Financial year</t>
  </si>
  <si>
    <t/>
  </si>
  <si>
    <t>Source: Department for Communities and Local Government Quarterly Revenue Outturn (QRO) returns, Q2 2017-18</t>
  </si>
  <si>
    <t>Quarterly Revenue Outturn (QRO): Q2 2017-18 data</t>
  </si>
  <si>
    <t>Quarterly Revenue Outturn (QRO): Q1 2017-18 data</t>
  </si>
  <si>
    <t>1 Apr 17 - 30 Jun 17</t>
  </si>
  <si>
    <t>1 Jul 17 - 30 Sep 17</t>
  </si>
  <si>
    <t>1 Apr 17 - 31 Mar 18</t>
  </si>
  <si>
    <t>Last update: December 2017</t>
  </si>
  <si>
    <t>Next update: March 2018</t>
  </si>
  <si>
    <t>(Q3 2017-18)</t>
  </si>
  <si>
    <t>Quarterly Revenue Outturn (QRO): up to Quarter 2 2017-18</t>
  </si>
  <si>
    <t>Local authority expenditure in England during the financial year, broken down by quarter (Q1-Q3): Q1 2011–12 to Q2 2017-18</t>
  </si>
  <si>
    <t>Local authority expenditure in England during the current financial year, up to Q2 2017-18 and forecast full year expenditure for 2017-18, by local authority</t>
  </si>
  <si>
    <t>Individual local authority expenditure data, England, Q1 2017-18</t>
  </si>
  <si>
    <t>Individual local authority expenditure data, England, Q2 2017-18</t>
  </si>
  <si>
    <t>Individual local authority expenditure data, England, forecast 2017-18</t>
  </si>
  <si>
    <t>Statistics Release Table 1, Estimated Quarterly Revenue Outturn data for England up to Q2 2017-18 compared to Budget figures provided in the Revenue Account</t>
  </si>
  <si>
    <t>Statistics Release Table 2, Forecast full year Revenue Outturn data for England provided in Q2 2017-18 compared to Budget figures provided in the Revenue Account</t>
  </si>
  <si>
    <t>Table 1: Estimated Quarterly Revenue Outturn data for England, 2017-18</t>
  </si>
  <si>
    <t>2017-18 Budgeted (RA) figure</t>
  </si>
  <si>
    <t>Table 2: Forecast Revenue Outturn data for England, 2017-18 as at Q2 2017-18</t>
  </si>
  <si>
    <t>2017-18 Forecast Outturn (QRO2)</t>
  </si>
  <si>
    <r>
      <t>Revenue Account data has been used for authorities with the</t>
    </r>
    <r>
      <rPr>
        <b/>
        <sz val="10"/>
        <rFont val="Arial"/>
        <family val="2"/>
      </rPr>
      <t xml:space="preserve"> 'Imputed' </t>
    </r>
    <r>
      <rPr>
        <sz val="10"/>
        <rFont val="Arial"/>
        <family val="2"/>
      </rPr>
      <t xml:space="preserve">code in Column D. See </t>
    </r>
    <r>
      <rPr>
        <b/>
        <sz val="10"/>
        <rFont val="Arial"/>
        <family val="2"/>
      </rPr>
      <t>Metadata</t>
    </r>
    <r>
      <rPr>
        <sz val="10"/>
        <rFont val="Arial"/>
        <family val="2"/>
      </rPr>
      <t xml:space="preserve"> for information.</t>
    </r>
  </si>
  <si>
    <t>Years: Q1 2011–12 to Q2 2017-18</t>
  </si>
  <si>
    <t>This edition contains data for Quarter 2 2017-18 and revised data for Quarter 1. The Live Table tab also presents a time series for England since Quarter 1 2011-12.</t>
  </si>
  <si>
    <t>Key points: Quarter 2 2017-18 data</t>
  </si>
  <si>
    <t>Quarter 2   (1 July 2017 - 30 September 2017)</t>
  </si>
  <si>
    <t>These figures are derived from the QRO2 form sent to all 444 local authorities in England. Only data for authorities that have completed a valid return are used to compile local authority figures for this release. Quarter 2 2017-18 is based on returns from 440 authorities.</t>
  </si>
  <si>
    <r>
      <rPr>
        <b/>
        <sz val="11"/>
        <rFont val="Arial"/>
        <family val="2"/>
      </rPr>
      <t xml:space="preserve">Please note </t>
    </r>
    <r>
      <rPr>
        <sz val="11"/>
        <rFont val="Arial"/>
        <family val="2"/>
      </rPr>
      <t>that several authorities were unable to provide an accurate revised full year forecast for Total Service Expenditure and Net Current Expenditure in the collection due to an issue with the form. For those authorities we have substituted their estimate with the budget figures provided in the Revenue Account data. These are marked as 'Imputed' in the tables. This affects around 6% of authorities for Service Expenditure and another 6% for Net Current Expenditure.</t>
    </r>
  </si>
  <si>
    <r>
      <t xml:space="preserve">For 2017-18, forecast net current expenditure reported in Quarter 1 is </t>
    </r>
    <r>
      <rPr>
        <b/>
        <sz val="11.5"/>
        <color theme="1"/>
        <rFont val="Arial"/>
        <family val="2"/>
      </rPr>
      <t>£109.7 bn</t>
    </r>
    <r>
      <rPr>
        <sz val="11.5"/>
        <color theme="1"/>
        <rFont val="Arial"/>
        <family val="2"/>
      </rPr>
      <t xml:space="preserve">. This is </t>
    </r>
    <r>
      <rPr>
        <b/>
        <sz val="11.5"/>
        <color theme="1"/>
        <rFont val="Arial"/>
        <family val="2"/>
      </rPr>
      <t xml:space="preserve">1.5 per cent </t>
    </r>
    <r>
      <rPr>
        <sz val="11.5"/>
        <color theme="1"/>
        <rFont val="Arial"/>
        <family val="2"/>
      </rPr>
      <t>lower than the initial budget estimate of £111.4 bn.</t>
    </r>
  </si>
  <si>
    <t>For Q2 2017-18 this proportion was calculated to be 25.4 per 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</si>
</sst>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
    <numFmt numFmtId="165" formatCode="0.0"/>
    <numFmt numFmtId="166" formatCode="0.0%"/>
    <numFmt numFmtId="167" formatCode="#,##0.0000"/>
    <numFmt numFmtId="168" formatCode="#,##0.00000"/>
  </numFmts>
  <fonts count="104"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4"/>
      <name val="Arial"/>
      <family val="2"/>
    </font>
    <font>
      <sz val="10"/>
      <name val="Arial"/>
      <family val="2"/>
    </font>
    <font>
      <sz val="10"/>
      <color indexed="10"/>
      <name val="Arial"/>
      <family val="2"/>
    </font>
    <font>
      <b/>
      <sz val="12"/>
      <name val="Arial"/>
      <family val="2"/>
    </font>
    <font>
      <sz val="10"/>
      <color indexed="9"/>
      <name val="Arial"/>
      <family val="2"/>
    </font>
    <font>
      <b/>
      <sz val="16"/>
      <name val="Arial"/>
      <family val="2"/>
    </font>
    <font>
      <b/>
      <sz val="10"/>
      <color indexed="9"/>
      <name val="Arial"/>
      <family val="2"/>
    </font>
    <font>
      <sz val="12"/>
      <name val="Arial"/>
      <family val="2"/>
    </font>
    <font>
      <b/>
      <sz val="10"/>
      <name val="Arial"/>
      <family val="2"/>
    </font>
    <font>
      <sz val="10"/>
      <name val="Arial"/>
      <family val="2"/>
    </font>
    <font>
      <b/>
      <sz val="11"/>
      <color theme="3"/>
      <name val="Arial"/>
      <family val="2"/>
    </font>
    <font>
      <b/>
      <sz val="12"/>
      <color theme="1"/>
      <name val="Arial"/>
      <family val="2"/>
    </font>
    <font>
      <sz val="10"/>
      <color theme="5"/>
      <name val="Arial"/>
      <family val="2"/>
    </font>
    <font>
      <b/>
      <sz val="12"/>
      <color theme="3"/>
      <name val="Arial"/>
      <family val="2"/>
    </font>
    <font>
      <sz val="12"/>
      <color theme="3"/>
      <name val="Arial"/>
      <family val="2"/>
    </font>
    <font>
      <b/>
      <sz val="10"/>
      <color theme="5"/>
      <name val="Arial"/>
      <family val="2"/>
    </font>
    <font>
      <b/>
      <sz val="10"/>
      <color theme="0"/>
      <name val="Arial"/>
      <family val="2"/>
    </font>
    <font>
      <sz val="10"/>
      <color rgb="FFFF0000"/>
      <name val="Arial"/>
      <family val="2"/>
    </font>
    <font>
      <sz val="10"/>
      <color theme="0"/>
      <name val="Arial"/>
      <family val="2"/>
    </font>
    <font>
      <b/>
      <sz val="18"/>
      <color theme="3"/>
      <name val="Cambria"/>
      <family val="2"/>
      <scheme val="major"/>
    </font>
    <font>
      <b/>
      <sz val="15"/>
      <color theme="3"/>
      <name val="Arial"/>
      <family val="2"/>
    </font>
    <font>
      <b/>
      <sz val="13"/>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b/>
      <sz val="18"/>
      <color indexed="9"/>
      <name val="Arial"/>
      <family val="2"/>
    </font>
    <font>
      <b/>
      <sz val="12"/>
      <color indexed="9"/>
      <name val="Arial"/>
      <family val="2"/>
    </font>
    <font>
      <b/>
      <sz val="11"/>
      <name val="Arial"/>
      <family val="2"/>
    </font>
    <font>
      <b/>
      <sz val="16"/>
      <color theme="1"/>
      <name val="Arial"/>
      <family val="2"/>
    </font>
    <font>
      <b/>
      <sz val="10"/>
      <color theme="1"/>
      <name val="Arial"/>
      <family val="2"/>
    </font>
    <font>
      <b/>
      <sz val="10"/>
      <color rgb="FF000066"/>
      <name val="Arial"/>
      <family val="2"/>
    </font>
    <font>
      <b/>
      <sz val="8"/>
      <color theme="1"/>
      <name val="Arial"/>
      <family val="2"/>
    </font>
    <font>
      <b/>
      <sz val="7"/>
      <color theme="1"/>
      <name val="Arial"/>
      <family val="2"/>
    </font>
    <font>
      <sz val="10"/>
      <color rgb="FF000066"/>
      <name val="Arial"/>
      <family val="2"/>
    </font>
    <font>
      <u/>
      <sz val="10"/>
      <color indexed="12"/>
      <name val="Arial"/>
      <family val="2"/>
    </font>
    <font>
      <u/>
      <sz val="10"/>
      <color theme="4"/>
      <name val="Arial"/>
      <family val="2"/>
    </font>
    <font>
      <b/>
      <sz val="11"/>
      <color theme="1"/>
      <name val="Arial"/>
      <family val="2"/>
    </font>
    <font>
      <u/>
      <sz val="12"/>
      <color theme="4"/>
      <name val="Arial"/>
      <family val="2"/>
    </font>
    <font>
      <sz val="12"/>
      <color theme="4"/>
      <name val="Arial"/>
      <family val="2"/>
    </font>
    <font>
      <sz val="10"/>
      <name val="Courier"/>
      <family val="3"/>
    </font>
    <font>
      <sz val="14"/>
      <color indexed="9"/>
      <name val="Arial"/>
      <family val="2"/>
    </font>
    <font>
      <b/>
      <sz val="12"/>
      <color indexed="10"/>
      <name val="Arial"/>
      <family val="2"/>
    </font>
    <font>
      <b/>
      <sz val="10"/>
      <color theme="4"/>
      <name val="Arial"/>
      <family val="2"/>
    </font>
    <font>
      <b/>
      <sz val="11"/>
      <color theme="5"/>
      <name val="Arial"/>
      <family val="2"/>
    </font>
    <font>
      <b/>
      <sz val="14"/>
      <color rgb="FFFF0000"/>
      <name val="Arial"/>
      <family val="2"/>
    </font>
    <font>
      <b/>
      <sz val="14"/>
      <color theme="1"/>
      <name val="Arial"/>
      <family val="2"/>
    </font>
    <font>
      <b/>
      <sz val="10"/>
      <color indexed="12"/>
      <name val="Arial"/>
      <family val="2"/>
    </font>
    <font>
      <b/>
      <sz val="12"/>
      <color indexed="12"/>
      <name val="Arial"/>
      <family val="2"/>
    </font>
    <font>
      <i/>
      <sz val="12"/>
      <name val="Arial"/>
      <family val="2"/>
    </font>
    <font>
      <i/>
      <sz val="12"/>
      <color indexed="10"/>
      <name val="Arial"/>
      <family val="2"/>
    </font>
    <font>
      <b/>
      <sz val="18"/>
      <name val="Arial"/>
      <family val="2"/>
    </font>
    <font>
      <sz val="12"/>
      <color rgb="FF000000"/>
      <name val="Arial"/>
      <family val="2"/>
    </font>
    <font>
      <b/>
      <sz val="8"/>
      <color theme="5"/>
      <name val="Arial"/>
      <family val="2"/>
    </font>
    <font>
      <b/>
      <sz val="12"/>
      <color theme="5"/>
      <name val="Arial"/>
      <family val="2"/>
    </font>
    <font>
      <i/>
      <sz val="10"/>
      <name val="Arial"/>
      <family val="2"/>
    </font>
    <font>
      <b/>
      <i/>
      <sz val="12"/>
      <color theme="3"/>
      <name val="Arial"/>
      <family val="2"/>
    </font>
    <font>
      <b/>
      <sz val="9"/>
      <color theme="5"/>
      <name val="Arial"/>
      <family val="2"/>
    </font>
    <font>
      <b/>
      <sz val="12"/>
      <color rgb="FFFF0000"/>
      <name val="Arial"/>
      <family val="2"/>
    </font>
    <font>
      <u/>
      <sz val="10"/>
      <color theme="10"/>
      <name val="Arial"/>
      <family val="2"/>
    </font>
    <font>
      <sz val="12"/>
      <color indexed="56"/>
      <name val="Arial"/>
      <family val="2"/>
    </font>
    <font>
      <b/>
      <sz val="12"/>
      <color indexed="56"/>
      <name val="Arial"/>
      <family val="2"/>
    </font>
    <font>
      <sz val="8"/>
      <name val="Arial"/>
      <family val="2"/>
    </font>
    <font>
      <sz val="12"/>
      <color indexed="10"/>
      <name val="Arial"/>
      <family val="2"/>
    </font>
    <font>
      <sz val="6"/>
      <name val="Arial"/>
      <family val="2"/>
    </font>
    <font>
      <b/>
      <vertAlign val="superscript"/>
      <sz val="10"/>
      <name val="Arial"/>
      <family val="2"/>
    </font>
    <font>
      <vertAlign val="superscript"/>
      <sz val="10"/>
      <name val="Arial"/>
      <family val="2"/>
    </font>
    <font>
      <sz val="9"/>
      <name val="Arial"/>
      <family val="2"/>
    </font>
    <font>
      <b/>
      <sz val="9"/>
      <name val="Arial"/>
      <family val="2"/>
    </font>
    <font>
      <b/>
      <sz val="10"/>
      <color rgb="FFFF0000"/>
      <name val="Arial"/>
      <family val="2"/>
    </font>
    <font>
      <sz val="11"/>
      <name val="Arial"/>
      <family val="2"/>
    </font>
    <font>
      <b/>
      <vertAlign val="superscript"/>
      <sz val="18"/>
      <name val="Arial"/>
      <family val="2"/>
    </font>
    <font>
      <i/>
      <sz val="9"/>
      <name val="Arial"/>
      <family val="2"/>
    </font>
    <font>
      <u/>
      <sz val="9"/>
      <name val="Arial"/>
      <family val="2"/>
    </font>
    <font>
      <sz val="10"/>
      <color theme="4"/>
      <name val="Arial"/>
      <family val="2"/>
    </font>
    <font>
      <sz val="7"/>
      <color rgb="FF000000"/>
      <name val="Times New Roman"/>
      <family val="1"/>
    </font>
    <font>
      <sz val="11.5"/>
      <color rgb="FF000000"/>
      <name val="Arial"/>
      <family val="2"/>
    </font>
    <font>
      <i/>
      <sz val="12"/>
      <color theme="1"/>
      <name val="Arial"/>
      <family val="2"/>
    </font>
    <font>
      <b/>
      <sz val="11.5"/>
      <color rgb="FF000000"/>
      <name val="Arial"/>
      <family val="2"/>
    </font>
    <font>
      <sz val="12"/>
      <color rgb="FF000000"/>
      <name val="Symbol"/>
      <family val="1"/>
      <charset val="2"/>
    </font>
    <font>
      <sz val="11.5"/>
      <name val="Arial"/>
      <family val="2"/>
    </font>
    <font>
      <sz val="11.5"/>
      <color theme="1"/>
      <name val="Arial"/>
      <family val="2"/>
    </font>
    <font>
      <u/>
      <sz val="11.5"/>
      <color theme="4"/>
      <name val="Arial"/>
      <family val="2"/>
    </font>
    <font>
      <b/>
      <sz val="11.5"/>
      <color theme="1"/>
      <name val="Arial"/>
      <family val="2"/>
    </font>
    <font>
      <b/>
      <sz val="11.5"/>
      <name val="Arial"/>
      <family val="2"/>
    </font>
    <font>
      <sz val="16"/>
      <name val="Arial"/>
      <family val="2"/>
    </font>
    <font>
      <b/>
      <sz val="8"/>
      <name val="Arial"/>
      <family val="2"/>
    </font>
    <font>
      <sz val="11"/>
      <color theme="4"/>
      <name val="Arial"/>
      <family val="2"/>
    </font>
    <font>
      <b/>
      <i/>
      <sz val="10"/>
      <name val="Arial"/>
      <family val="2"/>
    </font>
    <font>
      <sz val="10"/>
      <color theme="1" tint="0.499984740745262"/>
      <name val="Arial"/>
      <family val="2"/>
    </font>
    <font>
      <b/>
      <sz val="8"/>
      <color rgb="FF000066"/>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auto="1"/>
      </patternFill>
    </fill>
    <fill>
      <patternFill patternType="solid">
        <fgColor theme="0"/>
        <bgColor theme="4" tint="0.3997314371166112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99">
    <xf numFmtId="0" fontId="0" fillId="0" borderId="0"/>
    <xf numFmtId="0" fontId="15" fillId="0" borderId="0"/>
    <xf numFmtId="0" fontId="7" fillId="0" borderId="0"/>
    <xf numFmtId="0" fontId="25" fillId="0" borderId="0" applyNumberFormat="0" applyFill="0" applyBorder="0" applyAlignment="0" applyProtection="0"/>
    <xf numFmtId="0" fontId="26" fillId="0" borderId="7" applyNumberFormat="0" applyFill="0" applyAlignment="0" applyProtection="0"/>
    <xf numFmtId="0" fontId="27"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10" applyNumberFormat="0" applyAlignment="0" applyProtection="0"/>
    <xf numFmtId="0" fontId="32" fillId="9" borderId="11" applyNumberFormat="0" applyAlignment="0" applyProtection="0"/>
    <xf numFmtId="0" fontId="33" fillId="9" borderId="10" applyNumberFormat="0" applyAlignment="0" applyProtection="0"/>
    <xf numFmtId="0" fontId="34" fillId="0" borderId="12" applyNumberFormat="0" applyFill="0" applyAlignment="0" applyProtection="0"/>
    <xf numFmtId="0" fontId="35" fillId="10" borderId="1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0" borderId="15" applyNumberFormat="0" applyFill="0" applyAlignment="0" applyProtection="0"/>
    <xf numFmtId="0" fontId="38"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4" fillId="0" borderId="0"/>
    <xf numFmtId="0" fontId="4" fillId="11" borderId="14" applyNumberFormat="0" applyFont="0" applyAlignment="0" applyProtection="0"/>
    <xf numFmtId="0" fontId="5" fillId="0" borderId="0"/>
    <xf numFmtId="0" fontId="48" fillId="0" borderId="0" applyNumberFormat="0" applyFill="0" applyBorder="0" applyAlignment="0" applyProtection="0">
      <alignment vertical="top"/>
      <protection locked="0"/>
    </xf>
    <xf numFmtId="0" fontId="5" fillId="0" borderId="0"/>
    <xf numFmtId="164" fontId="53" fillId="0" borderId="0"/>
    <xf numFmtId="0" fontId="72" fillId="0" borderId="0" applyNumberForma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1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4" applyNumberFormat="0" applyFont="0" applyAlignment="0" applyProtection="0"/>
    <xf numFmtId="0" fontId="2" fillId="0" borderId="0"/>
    <xf numFmtId="0" fontId="2" fillId="11" borderId="14" applyNumberFormat="0" applyFont="0" applyAlignment="0" applyProtection="0"/>
  </cellStyleXfs>
  <cellXfs count="509">
    <xf numFmtId="0" fontId="0" fillId="0" borderId="0" xfId="0"/>
    <xf numFmtId="0" fontId="21" fillId="4" borderId="0" xfId="0" applyFont="1" applyFill="1"/>
    <xf numFmtId="0" fontId="39" fillId="36" borderId="16" xfId="45" applyFont="1" applyFill="1" applyBorder="1" applyAlignment="1">
      <alignment horizontal="left" vertical="center"/>
    </xf>
    <xf numFmtId="0" fontId="40" fillId="36" borderId="17" xfId="45" applyFont="1" applyFill="1" applyBorder="1"/>
    <xf numFmtId="0" fontId="10" fillId="36" borderId="17" xfId="45" applyFont="1" applyFill="1" applyBorder="1"/>
    <xf numFmtId="0" fontId="12" fillId="36" borderId="17" xfId="45" applyFont="1" applyFill="1" applyBorder="1"/>
    <xf numFmtId="0" fontId="10" fillId="36" borderId="18" xfId="45" applyFont="1" applyFill="1" applyBorder="1"/>
    <xf numFmtId="0" fontId="41" fillId="3" borderId="0" xfId="45" applyFont="1" applyFill="1" applyBorder="1"/>
    <xf numFmtId="0" fontId="40" fillId="3" borderId="0" xfId="45" applyFont="1" applyFill="1" applyBorder="1"/>
    <xf numFmtId="0" fontId="10" fillId="3" borderId="0" xfId="45" applyFont="1" applyFill="1" applyBorder="1"/>
    <xf numFmtId="0" fontId="8" fillId="3" borderId="0" xfId="45" applyFont="1" applyFill="1" applyBorder="1"/>
    <xf numFmtId="0" fontId="41" fillId="2" borderId="0" xfId="45" applyFont="1" applyFill="1" applyBorder="1"/>
    <xf numFmtId="0" fontId="40" fillId="2" borderId="0" xfId="45" applyFont="1" applyFill="1" applyBorder="1"/>
    <xf numFmtId="0" fontId="10" fillId="2" borderId="0" xfId="45" applyFont="1" applyFill="1" applyBorder="1"/>
    <xf numFmtId="0" fontId="5" fillId="2" borderId="0" xfId="45" applyFont="1" applyFill="1" applyBorder="1"/>
    <xf numFmtId="0" fontId="5" fillId="3" borderId="0" xfId="45" applyFont="1" applyFill="1" applyBorder="1"/>
    <xf numFmtId="0" fontId="42" fillId="37" borderId="0" xfId="45" applyFont="1" applyFill="1" applyBorder="1" applyAlignment="1">
      <alignment horizontal="left" vertical="center"/>
    </xf>
    <xf numFmtId="0" fontId="18" fillId="37" borderId="0" xfId="45" applyFont="1" applyFill="1" applyBorder="1"/>
    <xf numFmtId="0" fontId="42" fillId="38" borderId="0" xfId="45" applyFont="1" applyFill="1" applyBorder="1" applyAlignment="1">
      <alignment horizontal="left" vertical="center"/>
    </xf>
    <xf numFmtId="0" fontId="18" fillId="38" borderId="0" xfId="45" applyFont="1" applyFill="1" applyBorder="1"/>
    <xf numFmtId="0" fontId="21" fillId="37" borderId="0" xfId="45" applyFont="1" applyFill="1" applyBorder="1"/>
    <xf numFmtId="0" fontId="17" fillId="39" borderId="0" xfId="45" applyFont="1" applyFill="1" applyBorder="1" applyAlignment="1">
      <alignment horizontal="left" vertical="center" wrapText="1"/>
    </xf>
    <xf numFmtId="0" fontId="23" fillId="37" borderId="0" xfId="45" applyFont="1" applyFill="1" applyBorder="1"/>
    <xf numFmtId="0" fontId="21" fillId="2" borderId="0" xfId="45" applyFont="1" applyFill="1" applyBorder="1" applyAlignment="1">
      <alignment horizontal="left" vertical="center"/>
    </xf>
    <xf numFmtId="0" fontId="21" fillId="2" borderId="0" xfId="45" applyFont="1" applyFill="1" applyBorder="1" applyAlignment="1">
      <alignment vertical="center"/>
    </xf>
    <xf numFmtId="0" fontId="14" fillId="2" borderId="0" xfId="45" applyFont="1" applyFill="1" applyBorder="1"/>
    <xf numFmtId="0" fontId="14" fillId="2" borderId="0" xfId="45" applyFont="1" applyFill="1" applyBorder="1" applyAlignment="1">
      <alignment horizontal="left"/>
    </xf>
    <xf numFmtId="0" fontId="43" fillId="3" borderId="0" xfId="45" applyFont="1" applyFill="1" applyBorder="1" applyAlignment="1">
      <alignment horizontal="right" vertical="center"/>
    </xf>
    <xf numFmtId="0" fontId="43" fillId="2" borderId="0" xfId="45" applyFont="1" applyFill="1" applyBorder="1" applyAlignment="1">
      <alignment horizontal="right" vertical="center"/>
    </xf>
    <xf numFmtId="0" fontId="44" fillId="2" borderId="0" xfId="45" applyFont="1" applyFill="1" applyBorder="1" applyAlignment="1">
      <alignment horizontal="left"/>
    </xf>
    <xf numFmtId="0" fontId="44" fillId="0" borderId="0" xfId="0" applyFont="1" applyFill="1" applyBorder="1" applyAlignment="1">
      <alignment horizontal="left"/>
    </xf>
    <xf numFmtId="0" fontId="45" fillId="3" borderId="0" xfId="45" quotePrefix="1" applyFont="1" applyFill="1" applyBorder="1" applyAlignment="1">
      <alignment horizontal="right" vertical="top" wrapText="1"/>
    </xf>
    <xf numFmtId="0" fontId="45" fillId="3" borderId="0" xfId="45" applyFont="1" applyFill="1" applyBorder="1" applyAlignment="1">
      <alignment horizontal="right" vertical="top" wrapText="1"/>
    </xf>
    <xf numFmtId="0" fontId="46" fillId="3" borderId="0" xfId="45" applyFont="1" applyFill="1" applyBorder="1" applyAlignment="1">
      <alignment horizontal="right" vertical="top" wrapText="1"/>
    </xf>
    <xf numFmtId="0" fontId="45" fillId="2" borderId="0" xfId="45" applyFont="1" applyFill="1" applyBorder="1" applyAlignment="1">
      <alignment horizontal="right" vertical="top" wrapText="1"/>
    </xf>
    <xf numFmtId="0" fontId="47" fillId="2" borderId="0" xfId="45" applyFont="1" applyFill="1" applyBorder="1" applyAlignment="1">
      <alignment vertical="center"/>
    </xf>
    <xf numFmtId="3" fontId="47" fillId="37" borderId="0" xfId="45" applyNumberFormat="1" applyFont="1" applyFill="1" applyAlignment="1">
      <alignment horizontal="right" vertical="center"/>
    </xf>
    <xf numFmtId="3" fontId="44" fillId="37" borderId="0" xfId="45" applyNumberFormat="1" applyFont="1" applyFill="1" applyAlignment="1">
      <alignment horizontal="right" vertical="center"/>
    </xf>
    <xf numFmtId="3" fontId="47" fillId="38" borderId="0" xfId="45" applyNumberFormat="1" applyFont="1" applyFill="1" applyAlignment="1">
      <alignment horizontal="right" vertical="center"/>
    </xf>
    <xf numFmtId="3" fontId="44" fillId="38" borderId="0" xfId="45" applyNumberFormat="1" applyFont="1" applyFill="1" applyAlignment="1">
      <alignment horizontal="right" vertical="center"/>
    </xf>
    <xf numFmtId="3" fontId="44" fillId="39" borderId="0" xfId="45" applyNumberFormat="1" applyFont="1" applyFill="1" applyAlignment="1">
      <alignment horizontal="right" vertical="center"/>
    </xf>
    <xf numFmtId="0" fontId="47" fillId="2" borderId="0" xfId="45" applyFont="1" applyFill="1" applyBorder="1"/>
    <xf numFmtId="3" fontId="47" fillId="0" borderId="0" xfId="45" applyNumberFormat="1" applyFont="1" applyFill="1" applyBorder="1" applyAlignment="1">
      <alignment horizontal="right"/>
    </xf>
    <xf numFmtId="0" fontId="44" fillId="2" borderId="0" xfId="45" applyFont="1" applyFill="1" applyBorder="1"/>
    <xf numFmtId="0" fontId="14" fillId="40" borderId="0" xfId="45" quotePrefix="1" applyFont="1" applyFill="1" applyBorder="1" applyAlignment="1">
      <alignment horizontal="left"/>
    </xf>
    <xf numFmtId="0" fontId="14" fillId="40" borderId="0" xfId="45" applyFont="1" applyFill="1" applyBorder="1"/>
    <xf numFmtId="3" fontId="14" fillId="40" borderId="0" xfId="45" applyNumberFormat="1" applyFont="1" applyFill="1" applyAlignment="1">
      <alignment horizontal="right"/>
    </xf>
    <xf numFmtId="0" fontId="5" fillId="40" borderId="0" xfId="45" applyFont="1" applyFill="1" applyBorder="1"/>
    <xf numFmtId="3" fontId="5" fillId="40" borderId="0" xfId="45" applyNumberFormat="1" applyFont="1" applyFill="1" applyAlignment="1">
      <alignment horizontal="right"/>
    </xf>
    <xf numFmtId="3" fontId="5" fillId="40" borderId="0" xfId="45" applyNumberFormat="1" applyFont="1" applyFill="1" applyBorder="1" applyAlignment="1">
      <alignment horizontal="right"/>
    </xf>
    <xf numFmtId="3" fontId="14" fillId="40" borderId="0" xfId="45" applyNumberFormat="1" applyFont="1" applyFill="1" applyBorder="1" applyAlignment="1">
      <alignment horizontal="right"/>
    </xf>
    <xf numFmtId="0" fontId="47" fillId="0" borderId="0" xfId="45" applyFont="1" applyFill="1" applyBorder="1"/>
    <xf numFmtId="0" fontId="5" fillId="0" borderId="0" xfId="45" applyFont="1"/>
    <xf numFmtId="0" fontId="14" fillId="0" borderId="0" xfId="45" applyFont="1"/>
    <xf numFmtId="0" fontId="49" fillId="0" borderId="0" xfId="46" applyFont="1" applyFill="1" applyAlignment="1" applyProtection="1"/>
    <xf numFmtId="0" fontId="0" fillId="0" borderId="0" xfId="45" applyFont="1" applyFill="1"/>
    <xf numFmtId="0" fontId="17" fillId="38" borderId="0" xfId="45" applyFont="1" applyFill="1" applyBorder="1" applyAlignment="1">
      <alignment horizontal="left" vertical="center" wrapText="1"/>
    </xf>
    <xf numFmtId="0" fontId="50" fillId="37" borderId="0" xfId="45" applyFont="1" applyFill="1" applyBorder="1" applyAlignment="1">
      <alignment horizontal="left" vertical="center" wrapText="1"/>
    </xf>
    <xf numFmtId="0" fontId="13" fillId="37" borderId="0" xfId="45" applyFont="1" applyFill="1" applyProtection="1">
      <protection hidden="1"/>
    </xf>
    <xf numFmtId="0" fontId="13" fillId="3" borderId="19" xfId="45" applyFont="1" applyFill="1" applyBorder="1" applyProtection="1">
      <protection hidden="1"/>
    </xf>
    <xf numFmtId="0" fontId="13" fillId="3" borderId="3" xfId="45" applyFont="1" applyFill="1" applyBorder="1" applyProtection="1">
      <protection hidden="1"/>
    </xf>
    <xf numFmtId="0" fontId="13" fillId="3" borderId="20" xfId="45" applyFont="1" applyFill="1" applyBorder="1" applyProtection="1">
      <protection hidden="1"/>
    </xf>
    <xf numFmtId="0" fontId="13" fillId="3" borderId="1" xfId="45" applyFont="1" applyFill="1" applyBorder="1" applyProtection="1">
      <protection hidden="1"/>
    </xf>
    <xf numFmtId="0" fontId="13" fillId="3" borderId="0" xfId="45" applyFont="1" applyFill="1" applyBorder="1" applyProtection="1">
      <protection hidden="1"/>
    </xf>
    <xf numFmtId="0" fontId="13" fillId="3" borderId="2" xfId="45" applyFont="1" applyFill="1" applyBorder="1" applyProtection="1">
      <protection hidden="1"/>
    </xf>
    <xf numFmtId="0" fontId="13" fillId="41" borderId="0" xfId="45" applyFont="1" applyFill="1" applyBorder="1" applyAlignment="1" applyProtection="1">
      <alignment vertical="center"/>
      <protection hidden="1"/>
    </xf>
    <xf numFmtId="0" fontId="13" fillId="3" borderId="4" xfId="45" applyFont="1" applyFill="1" applyBorder="1" applyProtection="1">
      <protection hidden="1"/>
    </xf>
    <xf numFmtId="0" fontId="13" fillId="3" borderId="5" xfId="45" applyFont="1" applyFill="1" applyBorder="1" applyProtection="1">
      <protection hidden="1"/>
    </xf>
    <xf numFmtId="0" fontId="13" fillId="3" borderId="6" xfId="45" applyFont="1" applyFill="1" applyBorder="1" applyProtection="1">
      <protection hidden="1"/>
    </xf>
    <xf numFmtId="0" fontId="13" fillId="0" borderId="0" xfId="45" applyFont="1" applyProtection="1">
      <protection hidden="1"/>
    </xf>
    <xf numFmtId="0" fontId="10" fillId="2" borderId="0" xfId="45" applyFont="1" applyFill="1" applyBorder="1" applyAlignment="1">
      <alignment wrapText="1"/>
    </xf>
    <xf numFmtId="164" fontId="5" fillId="0" borderId="0" xfId="48" applyFont="1"/>
    <xf numFmtId="164" fontId="12" fillId="2" borderId="0" xfId="48" applyFont="1" applyFill="1" applyBorder="1" applyAlignment="1" applyProtection="1">
      <alignment horizontal="left"/>
    </xf>
    <xf numFmtId="164" fontId="14" fillId="2" borderId="3" xfId="48" applyFont="1" applyFill="1" applyBorder="1" applyAlignment="1" applyProtection="1">
      <alignment horizontal="left"/>
    </xf>
    <xf numFmtId="164" fontId="14" fillId="2" borderId="0" xfId="48" applyFont="1" applyFill="1" applyBorder="1" applyAlignment="1" applyProtection="1">
      <alignment horizontal="left"/>
    </xf>
    <xf numFmtId="164" fontId="5" fillId="2" borderId="0" xfId="48" applyFont="1" applyFill="1" applyBorder="1" applyAlignment="1" applyProtection="1">
      <alignment horizontal="left"/>
    </xf>
    <xf numFmtId="164" fontId="9" fillId="2" borderId="0" xfId="48" applyFont="1" applyFill="1" applyBorder="1" applyAlignment="1" applyProtection="1">
      <alignment horizontal="right"/>
    </xf>
    <xf numFmtId="164" fontId="8" fillId="0" borderId="0" xfId="48" applyFont="1"/>
    <xf numFmtId="164" fontId="40" fillId="2" borderId="0" xfId="48" applyFont="1" applyFill="1" applyBorder="1" applyAlignment="1" applyProtection="1">
      <alignment horizontal="right"/>
    </xf>
    <xf numFmtId="164" fontId="5" fillId="2" borderId="0" xfId="48" applyFont="1" applyFill="1"/>
    <xf numFmtId="164" fontId="10" fillId="2" borderId="0" xfId="48" applyFont="1" applyFill="1" applyBorder="1" applyAlignment="1" applyProtection="1">
      <alignment horizontal="left"/>
    </xf>
    <xf numFmtId="0" fontId="54" fillId="2" borderId="0" xfId="45" applyFont="1" applyFill="1" applyBorder="1" applyAlignment="1">
      <alignment horizontal="center"/>
    </xf>
    <xf numFmtId="0" fontId="0" fillId="0" borderId="0" xfId="45" applyFont="1" applyBorder="1" applyAlignment="1">
      <alignment horizontal="center"/>
    </xf>
    <xf numFmtId="164" fontId="9" fillId="2" borderId="0" xfId="48" applyFont="1" applyFill="1" applyBorder="1"/>
    <xf numFmtId="0" fontId="10" fillId="2" borderId="0" xfId="45" applyFont="1" applyFill="1" applyBorder="1" applyAlignment="1"/>
    <xf numFmtId="0" fontId="0" fillId="0" borderId="0" xfId="45" applyFont="1" applyBorder="1" applyAlignment="1"/>
    <xf numFmtId="164" fontId="18" fillId="0" borderId="0" xfId="48" applyFont="1" applyAlignment="1">
      <alignment horizontal="right" vertical="center"/>
    </xf>
    <xf numFmtId="164" fontId="9" fillId="2" borderId="0" xfId="45" applyNumberFormat="1" applyFont="1" applyFill="1" applyBorder="1" applyAlignment="1">
      <alignment horizontal="left" vertical="center" wrapText="1"/>
    </xf>
    <xf numFmtId="0" fontId="56" fillId="2" borderId="0" xfId="45" applyFont="1" applyFill="1" applyBorder="1"/>
    <xf numFmtId="164" fontId="57" fillId="2" borderId="0" xfId="48" applyFont="1" applyFill="1" applyBorder="1" applyAlignment="1" applyProtection="1">
      <alignment horizontal="left" vertical="center"/>
    </xf>
    <xf numFmtId="164" fontId="21" fillId="0" borderId="0" xfId="48" applyFont="1" applyAlignment="1">
      <alignment horizontal="right" vertical="center"/>
    </xf>
    <xf numFmtId="0" fontId="24" fillId="2" borderId="0" xfId="45" applyFont="1" applyFill="1" applyBorder="1"/>
    <xf numFmtId="0" fontId="35" fillId="2" borderId="0" xfId="45" applyFont="1" applyFill="1" applyBorder="1" applyAlignment="1" applyProtection="1">
      <alignment horizontal="right"/>
    </xf>
    <xf numFmtId="164" fontId="14" fillId="0" borderId="0" xfId="48" applyFont="1"/>
    <xf numFmtId="0" fontId="10" fillId="2" borderId="0" xfId="45" applyFont="1" applyFill="1"/>
    <xf numFmtId="0" fontId="13" fillId="2" borderId="0" xfId="45" applyFont="1" applyFill="1" applyBorder="1"/>
    <xf numFmtId="164" fontId="5" fillId="0" borderId="0" xfId="48" applyFont="1" applyBorder="1"/>
    <xf numFmtId="0" fontId="22" fillId="2" borderId="0" xfId="45" quotePrefix="1" applyFont="1" applyFill="1" applyBorder="1" applyAlignment="1">
      <alignment horizontal="left"/>
    </xf>
    <xf numFmtId="0" fontId="22" fillId="2" borderId="0" xfId="45" applyFont="1" applyFill="1" applyBorder="1"/>
    <xf numFmtId="0" fontId="22" fillId="2" borderId="0" xfId="47" applyFont="1" applyFill="1" applyBorder="1"/>
    <xf numFmtId="0" fontId="22" fillId="2" borderId="0" xfId="47" applyFont="1" applyFill="1" applyBorder="1" applyAlignment="1">
      <alignment horizontal="left"/>
    </xf>
    <xf numFmtId="164" fontId="24" fillId="0" borderId="0" xfId="48" applyFont="1"/>
    <xf numFmtId="0" fontId="24" fillId="2" borderId="0" xfId="45" applyFont="1" applyFill="1" applyBorder="1" applyAlignment="1">
      <alignment vertical="center"/>
    </xf>
    <xf numFmtId="164" fontId="5" fillId="0" borderId="0" xfId="48" applyFont="1" applyAlignment="1">
      <alignment vertical="center"/>
    </xf>
    <xf numFmtId="3" fontId="61" fillId="0" borderId="2" xfId="45" applyNumberFormat="1" applyFont="1" applyBorder="1" applyAlignment="1" applyProtection="1">
      <alignment horizontal="right" vertical="center"/>
      <protection hidden="1"/>
    </xf>
    <xf numFmtId="3" fontId="20" fillId="3" borderId="0" xfId="45" applyNumberFormat="1" applyFont="1" applyFill="1" applyBorder="1" applyAlignment="1" applyProtection="1">
      <alignment horizontal="right" vertical="center"/>
      <protection hidden="1"/>
    </xf>
    <xf numFmtId="3" fontId="19" fillId="3" borderId="0" xfId="45" applyNumberFormat="1" applyFont="1" applyFill="1" applyBorder="1" applyAlignment="1" applyProtection="1">
      <alignment horizontal="right" vertical="center"/>
      <protection hidden="1"/>
    </xf>
    <xf numFmtId="164" fontId="21" fillId="4" borderId="0" xfId="48" applyFont="1" applyFill="1" applyAlignment="1">
      <alignment horizontal="right" vertical="center"/>
    </xf>
    <xf numFmtId="164" fontId="18" fillId="4" borderId="0" xfId="48" applyFont="1" applyFill="1" applyAlignment="1">
      <alignment horizontal="right" vertical="center"/>
    </xf>
    <xf numFmtId="164" fontId="21" fillId="4" borderId="0" xfId="48" applyFont="1" applyFill="1" applyAlignment="1">
      <alignment vertical="center"/>
    </xf>
    <xf numFmtId="164" fontId="5" fillId="4" borderId="0" xfId="48" applyFont="1" applyFill="1"/>
    <xf numFmtId="164" fontId="5" fillId="4" borderId="0" xfId="48" quotePrefix="1" applyFont="1" applyFill="1"/>
    <xf numFmtId="0" fontId="65" fillId="0" borderId="0" xfId="0" applyFont="1"/>
    <xf numFmtId="0" fontId="17" fillId="39" borderId="0" xfId="45" applyFont="1" applyFill="1" applyBorder="1" applyAlignment="1">
      <alignment horizontal="left" vertical="center"/>
    </xf>
    <xf numFmtId="0" fontId="67" fillId="2" borderId="0" xfId="45" applyFont="1" applyFill="1" applyBorder="1"/>
    <xf numFmtId="164" fontId="70" fillId="4" borderId="0" xfId="48" applyFont="1" applyFill="1" applyAlignment="1">
      <alignment horizontal="right" vertical="center"/>
    </xf>
    <xf numFmtId="0" fontId="71" fillId="2" borderId="0" xfId="45" applyFont="1" applyFill="1" applyBorder="1" applyAlignment="1">
      <alignment horizontal="right"/>
    </xf>
    <xf numFmtId="0" fontId="71" fillId="2" borderId="0" xfId="45" applyFont="1" applyFill="1" applyBorder="1" applyAlignment="1">
      <alignment horizontal="left"/>
    </xf>
    <xf numFmtId="0" fontId="51" fillId="41" borderId="0" xfId="46" applyFont="1" applyFill="1" applyBorder="1" applyAlignment="1" applyProtection="1">
      <alignment horizontal="left" vertical="center"/>
      <protection hidden="1"/>
    </xf>
    <xf numFmtId="0" fontId="52" fillId="41" borderId="0" xfId="45" applyFont="1" applyFill="1" applyAlignment="1" applyProtection="1">
      <alignment horizontal="left" vertical="center"/>
      <protection hidden="1"/>
    </xf>
    <xf numFmtId="0" fontId="6" fillId="41" borderId="0" xfId="45" applyFont="1" applyFill="1" applyBorder="1" applyAlignment="1" applyProtection="1">
      <alignment vertical="center"/>
      <protection hidden="1"/>
    </xf>
    <xf numFmtId="0" fontId="73" fillId="2" borderId="0" xfId="45" applyFont="1" applyFill="1" applyAlignment="1">
      <alignment horizontal="right"/>
    </xf>
    <xf numFmtId="0" fontId="73" fillId="2" borderId="0" xfId="45" applyFont="1" applyFill="1"/>
    <xf numFmtId="0" fontId="13" fillId="2" borderId="0" xfId="45" applyFont="1" applyFill="1"/>
    <xf numFmtId="0" fontId="14" fillId="2" borderId="0" xfId="45" applyFont="1" applyFill="1" applyBorder="1" applyAlignment="1">
      <alignment horizontal="right" vertical="center" wrapText="1"/>
    </xf>
    <xf numFmtId="0" fontId="14" fillId="2" borderId="2" xfId="45" applyFont="1" applyFill="1" applyBorder="1" applyAlignment="1">
      <alignment horizontal="right" vertical="center" wrapText="1"/>
    </xf>
    <xf numFmtId="0" fontId="14" fillId="2" borderId="0" xfId="45" applyFont="1" applyFill="1" applyBorder="1" applyAlignment="1">
      <alignment horizontal="center" vertical="center" wrapText="1"/>
    </xf>
    <xf numFmtId="0" fontId="74" fillId="2" borderId="0" xfId="45" applyFont="1" applyFill="1" applyBorder="1" applyAlignment="1">
      <alignment horizontal="right" vertical="center" wrapText="1"/>
    </xf>
    <xf numFmtId="0" fontId="9" fillId="2" borderId="0" xfId="45" applyFont="1" applyFill="1" applyBorder="1" applyAlignment="1">
      <alignment horizontal="right" vertical="center" wrapText="1"/>
    </xf>
    <xf numFmtId="0" fontId="75" fillId="2" borderId="1" xfId="45" applyFont="1" applyFill="1" applyBorder="1" applyAlignment="1">
      <alignment horizontal="center" vertical="center" wrapText="1"/>
    </xf>
    <xf numFmtId="0" fontId="14" fillId="2" borderId="0" xfId="45" applyFont="1" applyFill="1" applyBorder="1" applyAlignment="1">
      <alignment horizontal="left" vertical="center"/>
    </xf>
    <xf numFmtId="0" fontId="14" fillId="2" borderId="2" xfId="45" applyFont="1" applyFill="1" applyBorder="1" applyAlignment="1">
      <alignment horizontal="center" vertical="center" wrapText="1"/>
    </xf>
    <xf numFmtId="0" fontId="5" fillId="2" borderId="0" xfId="45" applyFont="1" applyFill="1" applyBorder="1" applyAlignment="1">
      <alignment vertical="center" wrapText="1"/>
    </xf>
    <xf numFmtId="3" fontId="5" fillId="2" borderId="0" xfId="45" applyNumberFormat="1" applyFont="1" applyFill="1" applyBorder="1" applyAlignment="1">
      <alignment horizontal="right" vertical="center" wrapText="1"/>
    </xf>
    <xf numFmtId="3" fontId="14" fillId="2" borderId="0" xfId="45" applyNumberFormat="1" applyFont="1" applyFill="1" applyBorder="1" applyAlignment="1">
      <alignment horizontal="right" vertical="center" wrapText="1"/>
    </xf>
    <xf numFmtId="0" fontId="76" fillId="2" borderId="0" xfId="45" applyFont="1" applyFill="1" applyBorder="1" applyAlignment="1">
      <alignment horizontal="center" vertical="center" wrapText="1"/>
    </xf>
    <xf numFmtId="0" fontId="5" fillId="2" borderId="0" xfId="45" applyFont="1" applyFill="1" applyBorder="1" applyAlignment="1">
      <alignment vertical="top"/>
    </xf>
    <xf numFmtId="0" fontId="55" fillId="2" borderId="0" xfId="45" applyFont="1" applyFill="1" applyBorder="1" applyAlignment="1">
      <alignment horizontal="center" vertical="center" wrapText="1"/>
    </xf>
    <xf numFmtId="0" fontId="77" fillId="2" borderId="1" xfId="45" applyFont="1" applyFill="1" applyBorder="1" applyAlignment="1">
      <alignment horizontal="center" vertical="center" wrapText="1"/>
    </xf>
    <xf numFmtId="0" fontId="5" fillId="2" borderId="0" xfId="45" applyFont="1" applyFill="1" applyBorder="1" applyAlignment="1">
      <alignment horizontal="left" vertical="center" wrapText="1"/>
    </xf>
    <xf numFmtId="0" fontId="13" fillId="2" borderId="0" xfId="45" applyFont="1" applyFill="1" applyBorder="1" applyAlignment="1">
      <alignment vertical="center" wrapText="1"/>
    </xf>
    <xf numFmtId="0" fontId="14" fillId="2" borderId="0" xfId="45" applyFont="1" applyFill="1" applyBorder="1" applyAlignment="1">
      <alignment horizontal="left" vertical="center" wrapText="1"/>
    </xf>
    <xf numFmtId="3" fontId="76" fillId="2" borderId="0" xfId="45" applyNumberFormat="1" applyFont="1" applyFill="1" applyBorder="1" applyAlignment="1">
      <alignment horizontal="center" vertical="center" wrapText="1"/>
    </xf>
    <xf numFmtId="164" fontId="5" fillId="2" borderId="0" xfId="45" quotePrefix="1" applyNumberFormat="1" applyFont="1" applyFill="1" applyBorder="1" applyAlignment="1" applyProtection="1">
      <alignment horizontal="left" wrapText="1"/>
    </xf>
    <xf numFmtId="164" fontId="5" fillId="2" borderId="0" xfId="45" quotePrefix="1" applyNumberFormat="1" applyFont="1" applyFill="1" applyBorder="1" applyAlignment="1" applyProtection="1">
      <alignment horizontal="left"/>
    </xf>
    <xf numFmtId="164" fontId="5" fillId="2" borderId="0" xfId="45" applyNumberFormat="1" applyFont="1" applyFill="1" applyBorder="1" applyAlignment="1" applyProtection="1">
      <alignment horizontal="left"/>
    </xf>
    <xf numFmtId="0" fontId="5" fillId="2" borderId="0" xfId="45" quotePrefix="1" applyFont="1" applyFill="1" applyBorder="1" applyAlignment="1" applyProtection="1">
      <alignment horizontal="left"/>
    </xf>
    <xf numFmtId="0" fontId="75" fillId="2" borderId="23" xfId="45" applyFont="1" applyFill="1" applyBorder="1" applyAlignment="1">
      <alignment horizontal="center" vertical="center" wrapText="1"/>
    </xf>
    <xf numFmtId="0" fontId="75" fillId="2" borderId="24" xfId="45" applyFont="1" applyFill="1" applyBorder="1" applyAlignment="1">
      <alignment horizontal="center" vertical="center"/>
    </xf>
    <xf numFmtId="0" fontId="5" fillId="2" borderId="5" xfId="45" applyFont="1" applyFill="1" applyBorder="1"/>
    <xf numFmtId="0" fontId="75" fillId="2" borderId="1" xfId="45" applyFont="1" applyFill="1" applyBorder="1" applyAlignment="1">
      <alignment horizontal="center" vertical="center"/>
    </xf>
    <xf numFmtId="0" fontId="80" fillId="2" borderId="0" xfId="45" applyFont="1" applyFill="1" applyBorder="1" applyAlignment="1">
      <alignment horizontal="left" wrapText="1"/>
    </xf>
    <xf numFmtId="0" fontId="75" fillId="2" borderId="0" xfId="45" applyFont="1" applyFill="1"/>
    <xf numFmtId="0" fontId="5" fillId="2" borderId="0" xfId="45" applyFont="1" applyFill="1" applyBorder="1" applyAlignment="1">
      <alignment horizontal="left"/>
    </xf>
    <xf numFmtId="0" fontId="5" fillId="2" borderId="0" xfId="45" applyFont="1" applyFill="1" applyAlignment="1">
      <alignment horizontal="left"/>
    </xf>
    <xf numFmtId="0" fontId="75" fillId="2" borderId="0" xfId="45" applyFont="1" applyFill="1" applyBorder="1"/>
    <xf numFmtId="0" fontId="73" fillId="2" borderId="0" xfId="45" applyFont="1" applyFill="1" applyBorder="1" applyAlignment="1">
      <alignment horizontal="right"/>
    </xf>
    <xf numFmtId="0" fontId="73" fillId="2" borderId="0" xfId="45" applyFont="1" applyFill="1" applyBorder="1"/>
    <xf numFmtId="0" fontId="75" fillId="2" borderId="0" xfId="45" quotePrefix="1" applyFont="1" applyFill="1"/>
    <xf numFmtId="0" fontId="0" fillId="2" borderId="0" xfId="45" applyFont="1" applyFill="1"/>
    <xf numFmtId="0" fontId="5" fillId="2" borderId="0" xfId="45" applyFont="1" applyFill="1"/>
    <xf numFmtId="0" fontId="73" fillId="2" borderId="0" xfId="45" applyFont="1" applyFill="1" applyBorder="1" applyAlignment="1">
      <alignment horizontal="right" vertical="center" wrapText="1"/>
    </xf>
    <xf numFmtId="0" fontId="73" fillId="2" borderId="0" xfId="45" applyFont="1" applyFill="1" applyBorder="1" applyAlignment="1">
      <alignment horizontal="center" vertical="center" wrapText="1"/>
    </xf>
    <xf numFmtId="164" fontId="14" fillId="2" borderId="0" xfId="45" quotePrefix="1" applyNumberFormat="1" applyFont="1" applyFill="1" applyBorder="1" applyAlignment="1" applyProtection="1">
      <alignment horizontal="left"/>
    </xf>
    <xf numFmtId="3" fontId="5" fillId="2" borderId="5" xfId="45" applyNumberFormat="1" applyFont="1" applyFill="1" applyBorder="1" applyAlignment="1">
      <alignment horizontal="right" vertical="center" wrapText="1"/>
    </xf>
    <xf numFmtId="0" fontId="75" fillId="2" borderId="4" xfId="45" applyFont="1" applyFill="1" applyBorder="1" applyAlignment="1">
      <alignment vertical="center"/>
    </xf>
    <xf numFmtId="0" fontId="5" fillId="2" borderId="0" xfId="45" quotePrefix="1" applyFont="1" applyFill="1"/>
    <xf numFmtId="0" fontId="38" fillId="2" borderId="0" xfId="45" applyFont="1" applyFill="1"/>
    <xf numFmtId="0" fontId="38" fillId="2" borderId="0" xfId="45" applyFont="1" applyFill="1" applyBorder="1" applyAlignment="1">
      <alignment horizontal="center" vertical="center" wrapText="1"/>
    </xf>
    <xf numFmtId="0" fontId="5" fillId="0" borderId="0" xfId="54"/>
    <xf numFmtId="0" fontId="38" fillId="2" borderId="0" xfId="45" applyFont="1" applyFill="1" applyBorder="1" applyAlignment="1">
      <alignment horizontal="right" vertical="center" wrapText="1"/>
    </xf>
    <xf numFmtId="0" fontId="75" fillId="2" borderId="23" xfId="45" applyFont="1" applyFill="1" applyBorder="1" applyAlignment="1">
      <alignment horizontal="center" vertical="center"/>
    </xf>
    <xf numFmtId="165" fontId="5" fillId="2" borderId="20" xfId="51" applyNumberFormat="1" applyFont="1" applyFill="1" applyBorder="1" applyAlignment="1">
      <alignment horizontal="right" vertical="center" wrapText="1"/>
    </xf>
    <xf numFmtId="3" fontId="81" fillId="2" borderId="0" xfId="45" applyNumberFormat="1" applyFont="1" applyFill="1" applyBorder="1" applyAlignment="1">
      <alignment horizontal="left" vertical="center" wrapText="1"/>
    </xf>
    <xf numFmtId="166" fontId="14" fillId="2" borderId="2" xfId="51" applyNumberFormat="1" applyFont="1" applyFill="1" applyBorder="1" applyAlignment="1">
      <alignment horizontal="right" vertical="center" wrapText="1"/>
    </xf>
    <xf numFmtId="166" fontId="76" fillId="2" borderId="0" xfId="51" applyNumberFormat="1" applyFont="1" applyFill="1" applyBorder="1" applyAlignment="1">
      <alignment horizontal="center" vertical="center" wrapText="1"/>
    </xf>
    <xf numFmtId="166" fontId="14" fillId="2" borderId="6" xfId="51" applyNumberFormat="1" applyFont="1" applyFill="1" applyBorder="1" applyAlignment="1">
      <alignment horizontal="right" vertical="center" wrapText="1"/>
    </xf>
    <xf numFmtId="0" fontId="75" fillId="2" borderId="1" xfId="45" applyFont="1" applyFill="1" applyBorder="1" applyAlignment="1">
      <alignment vertical="center"/>
    </xf>
    <xf numFmtId="0" fontId="82" fillId="2" borderId="0" xfId="45" applyFont="1" applyFill="1" applyBorder="1" applyAlignment="1">
      <alignment horizontal="center" vertical="center" wrapText="1"/>
    </xf>
    <xf numFmtId="0" fontId="82" fillId="4" borderId="0" xfId="45" applyFont="1" applyFill="1" applyBorder="1" applyAlignment="1">
      <alignment horizontal="center" vertical="center" wrapText="1"/>
    </xf>
    <xf numFmtId="0" fontId="14" fillId="2" borderId="0" xfId="45" applyFont="1" applyFill="1" applyBorder="1" applyAlignment="1">
      <alignment horizontal="left" vertical="center"/>
    </xf>
    <xf numFmtId="0" fontId="80" fillId="2" borderId="0" xfId="45" applyFont="1" applyFill="1" applyBorder="1" applyAlignment="1">
      <alignment horizontal="left" wrapText="1"/>
    </xf>
    <xf numFmtId="3" fontId="13" fillId="2" borderId="25" xfId="45" applyNumberFormat="1" applyFont="1" applyFill="1" applyBorder="1" applyAlignment="1">
      <alignment horizontal="right" vertical="center"/>
    </xf>
    <xf numFmtId="3" fontId="13" fillId="2" borderId="26" xfId="45" applyNumberFormat="1" applyFont="1" applyFill="1" applyBorder="1" applyAlignment="1">
      <alignment horizontal="right" vertical="center"/>
    </xf>
    <xf numFmtId="3" fontId="9" fillId="42" borderId="27" xfId="45" applyNumberFormat="1" applyFont="1" applyFill="1" applyBorder="1" applyAlignment="1">
      <alignment horizontal="right" vertical="center"/>
    </xf>
    <xf numFmtId="3" fontId="13" fillId="3" borderId="25" xfId="45" applyNumberFormat="1" applyFont="1" applyFill="1" applyBorder="1" applyAlignment="1">
      <alignment horizontal="right" vertical="center"/>
    </xf>
    <xf numFmtId="3" fontId="13" fillId="3" borderId="26" xfId="45" applyNumberFormat="1" applyFont="1" applyFill="1" applyBorder="1" applyAlignment="1">
      <alignment horizontal="right" vertical="center"/>
    </xf>
    <xf numFmtId="3" fontId="6" fillId="42" borderId="27" xfId="45" applyNumberFormat="1" applyFont="1" applyFill="1" applyBorder="1" applyAlignment="1">
      <alignment horizontal="right" vertical="center"/>
    </xf>
    <xf numFmtId="0" fontId="0" fillId="2" borderId="0" xfId="0" applyFill="1"/>
    <xf numFmtId="0" fontId="0" fillId="2" borderId="19" xfId="0" applyFill="1" applyBorder="1"/>
    <xf numFmtId="0" fontId="0" fillId="2" borderId="3" xfId="0" applyFill="1" applyBorder="1"/>
    <xf numFmtId="0" fontId="0" fillId="2" borderId="20" xfId="0" applyFill="1" applyBorder="1"/>
    <xf numFmtId="0" fontId="0" fillId="2" borderId="1" xfId="0" applyFill="1" applyBorder="1"/>
    <xf numFmtId="0" fontId="0" fillId="2" borderId="0" xfId="0" applyFill="1" applyBorder="1"/>
    <xf numFmtId="0" fontId="0" fillId="2" borderId="2" xfId="0" applyFill="1" applyBorder="1"/>
    <xf numFmtId="0" fontId="0" fillId="2" borderId="4" xfId="0" applyFill="1" applyBorder="1"/>
    <xf numFmtId="0" fontId="0" fillId="2" borderId="5" xfId="0" applyFill="1" applyBorder="1"/>
    <xf numFmtId="0" fontId="0" fillId="2" borderId="6" xfId="0" applyFill="1" applyBorder="1"/>
    <xf numFmtId="0" fontId="0" fillId="0" borderId="2" xfId="0" applyBorder="1" applyAlignment="1"/>
    <xf numFmtId="0" fontId="9" fillId="2" borderId="0" xfId="0" applyFont="1" applyFill="1"/>
    <xf numFmtId="0" fontId="23" fillId="2" borderId="0" xfId="0" applyFont="1" applyFill="1" applyBorder="1"/>
    <xf numFmtId="0" fontId="23" fillId="2" borderId="0" xfId="0" applyFont="1" applyFill="1"/>
    <xf numFmtId="0" fontId="14" fillId="2" borderId="0" xfId="0" applyFont="1" applyFill="1"/>
    <xf numFmtId="0" fontId="0" fillId="2" borderId="28" xfId="0" applyFill="1" applyBorder="1"/>
    <xf numFmtId="3" fontId="0" fillId="2" borderId="0" xfId="0" applyNumberFormat="1" applyFill="1"/>
    <xf numFmtId="9" fontId="5" fillId="2" borderId="0" xfId="51" applyFill="1" applyBorder="1"/>
    <xf numFmtId="1" fontId="23" fillId="2" borderId="0" xfId="0" applyNumberFormat="1" applyFont="1" applyFill="1" applyBorder="1"/>
    <xf numFmtId="1" fontId="23" fillId="2" borderId="0" xfId="0" applyNumberFormat="1" applyFont="1" applyFill="1"/>
    <xf numFmtId="2" fontId="23" fillId="2" borderId="0" xfId="0" applyNumberFormat="1" applyFont="1" applyFill="1" applyBorder="1"/>
    <xf numFmtId="0" fontId="79" fillId="2" borderId="0" xfId="0" applyFont="1" applyFill="1" applyAlignment="1">
      <alignment horizontal="left"/>
    </xf>
    <xf numFmtId="0" fontId="0" fillId="2" borderId="0" xfId="0" applyFill="1" applyAlignment="1">
      <alignment horizontal="right"/>
    </xf>
    <xf numFmtId="0" fontId="5" fillId="2" borderId="0" xfId="0" applyFont="1" applyFill="1" applyAlignment="1">
      <alignment horizontal="right"/>
    </xf>
    <xf numFmtId="9" fontId="23" fillId="2" borderId="0" xfId="51" applyFont="1" applyFill="1" applyBorder="1"/>
    <xf numFmtId="0" fontId="0" fillId="2" borderId="0" xfId="0" applyFill="1" applyAlignment="1">
      <alignment horizontal="left"/>
    </xf>
    <xf numFmtId="1" fontId="0" fillId="2" borderId="0" xfId="0" applyNumberFormat="1" applyFill="1" applyBorder="1"/>
    <xf numFmtId="3" fontId="0" fillId="2" borderId="0" xfId="0" applyNumberFormat="1" applyFill="1" applyAlignment="1">
      <alignment horizontal="right"/>
    </xf>
    <xf numFmtId="3" fontId="82" fillId="2" borderId="0" xfId="0" applyNumberFormat="1" applyFont="1" applyFill="1"/>
    <xf numFmtId="0" fontId="0" fillId="2" borderId="5" xfId="0" applyFill="1" applyBorder="1" applyAlignment="1">
      <alignment horizontal="center"/>
    </xf>
    <xf numFmtId="0" fontId="80" fillId="2" borderId="0" xfId="0" applyFont="1" applyFill="1" applyAlignment="1">
      <alignment horizontal="right" vertical="top" wrapText="1"/>
    </xf>
    <xf numFmtId="0" fontId="0" fillId="2" borderId="0" xfId="0" applyFill="1" applyBorder="1" applyAlignment="1">
      <alignment horizontal="left" vertical="top"/>
    </xf>
    <xf numFmtId="0" fontId="23" fillId="2" borderId="0" xfId="0" applyFont="1" applyFill="1" applyBorder="1" applyAlignment="1">
      <alignment horizontal="left" vertical="top"/>
    </xf>
    <xf numFmtId="17" fontId="5" fillId="2" borderId="0" xfId="0" applyNumberFormat="1" applyFont="1" applyFill="1" applyBorder="1" applyAlignment="1">
      <alignment horizontal="right"/>
    </xf>
    <xf numFmtId="0" fontId="85" fillId="2" borderId="0" xfId="0" applyFont="1" applyFill="1" applyAlignment="1">
      <alignment horizontal="right"/>
    </xf>
    <xf numFmtId="0" fontId="80" fillId="2" borderId="0" xfId="0" applyFont="1" applyFill="1"/>
    <xf numFmtId="0" fontId="86" fillId="2" borderId="0" xfId="0" applyFont="1" applyFill="1"/>
    <xf numFmtId="0" fontId="5" fillId="2" borderId="0" xfId="0" applyFont="1" applyFill="1" applyBorder="1" applyAlignment="1">
      <alignment horizontal="right"/>
    </xf>
    <xf numFmtId="0" fontId="80" fillId="2" borderId="0" xfId="0" applyFont="1" applyFill="1" applyBorder="1" applyAlignment="1">
      <alignment horizontal="right"/>
    </xf>
    <xf numFmtId="17" fontId="80" fillId="2" borderId="0" xfId="0" applyNumberFormat="1" applyFont="1" applyFill="1" applyBorder="1" applyAlignment="1">
      <alignment horizontal="right"/>
    </xf>
    <xf numFmtId="3" fontId="5" fillId="2" borderId="0" xfId="0" quotePrefix="1" applyNumberFormat="1" applyFont="1" applyFill="1" applyAlignment="1">
      <alignment horizontal="right"/>
    </xf>
    <xf numFmtId="3" fontId="14" fillId="2" borderId="0" xfId="0" applyNumberFormat="1" applyFont="1" applyFill="1" applyAlignment="1">
      <alignment horizontal="right"/>
    </xf>
    <xf numFmtId="0" fontId="0" fillId="2" borderId="28" xfId="0" applyFill="1" applyBorder="1" applyAlignment="1">
      <alignment horizontal="right" vertical="center" wrapText="1"/>
    </xf>
    <xf numFmtId="0" fontId="0" fillId="2" borderId="0" xfId="0" applyFill="1" applyBorder="1" applyAlignment="1">
      <alignment horizontal="right" vertical="center"/>
    </xf>
    <xf numFmtId="0" fontId="14" fillId="2" borderId="28" xfId="0" applyFont="1" applyFill="1" applyBorder="1" applyAlignment="1">
      <alignment horizontal="right" vertical="center" wrapText="1"/>
    </xf>
    <xf numFmtId="0" fontId="14" fillId="2" borderId="0" xfId="0" applyFont="1" applyFill="1" applyBorder="1" applyAlignment="1">
      <alignment horizontal="right" vertical="center"/>
    </xf>
    <xf numFmtId="3" fontId="14" fillId="2" borderId="0" xfId="0" applyNumberFormat="1" applyFont="1" applyFill="1"/>
    <xf numFmtId="1" fontId="82" fillId="2" borderId="0" xfId="0" applyNumberFormat="1" applyFont="1" applyFill="1" applyBorder="1"/>
    <xf numFmtId="3" fontId="14" fillId="2" borderId="0" xfId="0" quotePrefix="1" applyNumberFormat="1" applyFont="1" applyFill="1" applyAlignment="1">
      <alignment horizontal="right"/>
    </xf>
    <xf numFmtId="0" fontId="9" fillId="2" borderId="2" xfId="0" applyFont="1" applyFill="1" applyBorder="1" applyAlignment="1">
      <alignment horizontal="center"/>
    </xf>
    <xf numFmtId="0" fontId="87" fillId="2" borderId="0" xfId="0" applyFont="1" applyFill="1" applyBorder="1"/>
    <xf numFmtId="0" fontId="49" fillId="2" borderId="0" xfId="49" applyFont="1" applyFill="1" applyBorder="1" applyAlignment="1" applyProtection="1">
      <alignment vertical="top"/>
    </xf>
    <xf numFmtId="0" fontId="49" fillId="2" borderId="0" xfId="46" applyFont="1" applyFill="1" applyBorder="1" applyAlignment="1" applyProtection="1">
      <alignment vertical="top"/>
    </xf>
    <xf numFmtId="3" fontId="5" fillId="3" borderId="0" xfId="45" applyNumberFormat="1" applyFont="1" applyFill="1" applyBorder="1" applyAlignment="1">
      <alignment vertical="center" wrapText="1"/>
    </xf>
    <xf numFmtId="3" fontId="5" fillId="3" borderId="0" xfId="45" applyNumberFormat="1" applyFont="1" applyFill="1" applyBorder="1" applyAlignment="1">
      <alignment vertical="top"/>
    </xf>
    <xf numFmtId="3" fontId="14" fillId="3" borderId="0" xfId="45" applyNumberFormat="1" applyFont="1" applyFill="1" applyBorder="1" applyAlignment="1">
      <alignment horizontal="right" vertical="center" wrapText="1"/>
    </xf>
    <xf numFmtId="3" fontId="5" fillId="3" borderId="0" xfId="45" quotePrefix="1" applyNumberFormat="1" applyFont="1" applyFill="1" applyBorder="1" applyAlignment="1" applyProtection="1">
      <alignment horizontal="right" vertical="center"/>
    </xf>
    <xf numFmtId="3" fontId="5" fillId="3" borderId="0" xfId="45" applyNumberFormat="1" applyFont="1" applyFill="1" applyBorder="1" applyAlignment="1" applyProtection="1">
      <alignment horizontal="right" vertical="center"/>
    </xf>
    <xf numFmtId="3" fontId="14" fillId="3" borderId="0" xfId="45" quotePrefix="1" applyNumberFormat="1" applyFont="1" applyFill="1" applyBorder="1" applyAlignment="1" applyProtection="1">
      <alignment horizontal="right" vertical="center"/>
    </xf>
    <xf numFmtId="3" fontId="5" fillId="3" borderId="0" xfId="45" quotePrefix="1" applyNumberFormat="1" applyFont="1" applyFill="1" applyBorder="1" applyAlignment="1" applyProtection="1">
      <alignment horizontal="right"/>
    </xf>
    <xf numFmtId="3" fontId="5" fillId="3" borderId="0" xfId="45" applyNumberFormat="1" applyFont="1" applyFill="1" applyBorder="1"/>
    <xf numFmtId="0" fontId="14" fillId="3" borderId="0" xfId="45" applyFont="1" applyFill="1" applyBorder="1" applyAlignment="1">
      <alignment horizontal="left" vertical="center"/>
    </xf>
    <xf numFmtId="3" fontId="5" fillId="3" borderId="0" xfId="45" applyNumberFormat="1" applyFont="1" applyFill="1" applyBorder="1" applyAlignment="1">
      <alignment horizontal="right" vertical="center" wrapText="1" indent="1"/>
    </xf>
    <xf numFmtId="3" fontId="5" fillId="3" borderId="5" xfId="45" applyNumberFormat="1" applyFont="1" applyFill="1" applyBorder="1" applyAlignment="1">
      <alignment horizontal="right" vertical="center" wrapText="1" indent="1"/>
    </xf>
    <xf numFmtId="0" fontId="22" fillId="36" borderId="19" xfId="45" applyFont="1" applyFill="1" applyBorder="1" applyAlignment="1">
      <alignment vertical="center"/>
    </xf>
    <xf numFmtId="0" fontId="22" fillId="36" borderId="3" xfId="45" applyFont="1" applyFill="1" applyBorder="1" applyAlignment="1">
      <alignment vertical="center"/>
    </xf>
    <xf numFmtId="0" fontId="22" fillId="36" borderId="3" xfId="45" applyFont="1" applyFill="1" applyBorder="1" applyAlignment="1">
      <alignment horizontal="left" vertical="center"/>
    </xf>
    <xf numFmtId="0" fontId="22" fillId="36" borderId="20" xfId="45" applyFont="1" applyFill="1" applyBorder="1" applyAlignment="1">
      <alignment horizontal="center" vertical="center"/>
    </xf>
    <xf numFmtId="0" fontId="75" fillId="2" borderId="4" xfId="45" applyFont="1" applyFill="1" applyBorder="1" applyAlignment="1">
      <alignment horizontal="center" vertical="top"/>
    </xf>
    <xf numFmtId="0" fontId="75" fillId="2" borderId="1" xfId="45" applyFont="1" applyFill="1" applyBorder="1" applyAlignment="1">
      <alignment horizontal="center" vertical="top"/>
    </xf>
    <xf numFmtId="0" fontId="5" fillId="2" borderId="19" xfId="45" applyFont="1" applyFill="1" applyBorder="1" applyAlignment="1">
      <alignment horizontal="center" vertical="top"/>
    </xf>
    <xf numFmtId="0" fontId="5" fillId="0" borderId="0" xfId="54" applyAlignment="1">
      <alignment vertical="center"/>
    </xf>
    <xf numFmtId="0" fontId="13" fillId="2" borderId="0" xfId="45" applyFont="1" applyFill="1" applyAlignment="1">
      <alignment vertical="center"/>
    </xf>
    <xf numFmtId="164" fontId="5" fillId="2" borderId="0" xfId="45" applyNumberFormat="1" applyFont="1" applyFill="1" applyBorder="1" applyAlignment="1" applyProtection="1">
      <alignment horizontal="left" vertical="center" wrapText="1"/>
    </xf>
    <xf numFmtId="164" fontId="68" fillId="2" borderId="0" xfId="45" applyNumberFormat="1" applyFont="1" applyFill="1" applyBorder="1" applyAlignment="1" applyProtection="1">
      <alignment horizontal="left" vertical="center" wrapText="1" indent="1"/>
    </xf>
    <xf numFmtId="3" fontId="5" fillId="3" borderId="0" xfId="45" applyNumberFormat="1" applyFont="1" applyFill="1" applyBorder="1" applyAlignment="1" applyProtection="1">
      <alignment horizontal="right" vertical="center" wrapText="1"/>
    </xf>
    <xf numFmtId="3" fontId="5" fillId="3" borderId="0" xfId="45" applyNumberFormat="1" applyFont="1" applyFill="1" applyBorder="1" applyAlignment="1" applyProtection="1">
      <alignment horizontal="right"/>
    </xf>
    <xf numFmtId="3" fontId="68" fillId="2" borderId="0" xfId="45" applyNumberFormat="1" applyFont="1" applyFill="1" applyBorder="1" applyAlignment="1">
      <alignment horizontal="right" vertical="center" wrapText="1"/>
    </xf>
    <xf numFmtId="3" fontId="68" fillId="3" borderId="0" xfId="45" applyNumberFormat="1" applyFont="1" applyFill="1" applyBorder="1" applyAlignment="1" applyProtection="1">
      <alignment horizontal="right" vertical="center"/>
    </xf>
    <xf numFmtId="3" fontId="68" fillId="3" borderId="0" xfId="45" applyNumberFormat="1" applyFont="1" applyFill="1" applyBorder="1" applyAlignment="1" applyProtection="1">
      <alignment horizontal="right" vertical="center" wrapText="1"/>
    </xf>
    <xf numFmtId="164" fontId="14" fillId="2" borderId="0" xfId="45" quotePrefix="1" applyNumberFormat="1" applyFont="1" applyFill="1" applyBorder="1" applyAlignment="1" applyProtection="1">
      <alignment horizontal="left" vertical="center" wrapText="1"/>
    </xf>
    <xf numFmtId="0" fontId="81" fillId="2" borderId="0" xfId="45" applyFont="1" applyFill="1" applyBorder="1" applyAlignment="1">
      <alignment horizontal="right" vertical="center" wrapText="1"/>
    </xf>
    <xf numFmtId="0" fontId="0" fillId="3" borderId="0" xfId="0" applyFill="1" applyBorder="1" applyAlignment="1">
      <alignment horizontal="left" vertical="top"/>
    </xf>
    <xf numFmtId="0" fontId="23" fillId="3" borderId="0" xfId="0" applyFont="1" applyFill="1" applyBorder="1" applyAlignment="1">
      <alignment horizontal="left" vertical="top"/>
    </xf>
    <xf numFmtId="0" fontId="80" fillId="3" borderId="0" xfId="0" applyFont="1" applyFill="1" applyAlignment="1">
      <alignment horizontal="right" vertical="top" wrapText="1"/>
    </xf>
    <xf numFmtId="0" fontId="39" fillId="36" borderId="17" xfId="45" applyFont="1" applyFill="1" applyBorder="1" applyAlignment="1">
      <alignment horizontal="left" vertical="center"/>
    </xf>
    <xf numFmtId="0" fontId="13" fillId="41" borderId="0" xfId="45" applyFont="1" applyFill="1" applyBorder="1" applyAlignment="1" applyProtection="1">
      <alignment vertical="center"/>
      <protection hidden="1"/>
    </xf>
    <xf numFmtId="166" fontId="13" fillId="2" borderId="0" xfId="45" applyNumberFormat="1" applyFont="1" applyFill="1" applyBorder="1"/>
    <xf numFmtId="0" fontId="89" fillId="0" borderId="0" xfId="0" applyFont="1"/>
    <xf numFmtId="0" fontId="90" fillId="41" borderId="0" xfId="46" applyFont="1" applyFill="1" applyBorder="1" applyAlignment="1" applyProtection="1">
      <alignment horizontal="left" vertical="center"/>
      <protection hidden="1"/>
    </xf>
    <xf numFmtId="0" fontId="0" fillId="0" borderId="0" xfId="0" applyAlignment="1">
      <alignment vertical="center"/>
    </xf>
    <xf numFmtId="0" fontId="89" fillId="0" borderId="0" xfId="0" applyFont="1" applyAlignment="1">
      <alignment vertical="center"/>
    </xf>
    <xf numFmtId="0" fontId="91" fillId="0" borderId="0" xfId="0" applyFont="1" applyAlignment="1">
      <alignment vertical="center"/>
    </xf>
    <xf numFmtId="0" fontId="13" fillId="0" borderId="0" xfId="0" applyFont="1" applyAlignment="1">
      <alignment horizontal="right" vertical="center"/>
    </xf>
    <xf numFmtId="0" fontId="92" fillId="0" borderId="0" xfId="0" applyFont="1" applyAlignment="1">
      <alignment horizontal="right" vertical="center" indent="1"/>
    </xf>
    <xf numFmtId="0" fontId="89" fillId="0" borderId="0" xfId="0" applyFont="1" applyAlignment="1">
      <alignment vertical="center" wrapText="1"/>
    </xf>
    <xf numFmtId="0" fontId="93" fillId="0" borderId="0" xfId="0" applyFont="1" applyAlignment="1">
      <alignment vertical="center" wrapText="1"/>
    </xf>
    <xf numFmtId="0" fontId="93" fillId="0" borderId="0" xfId="0" applyFont="1" applyAlignment="1">
      <alignment vertical="center"/>
    </xf>
    <xf numFmtId="0" fontId="93" fillId="41" borderId="0" xfId="45" applyFont="1" applyFill="1" applyBorder="1" applyAlignment="1" applyProtection="1">
      <alignment horizontal="left" vertical="center" indent="1"/>
      <protection hidden="1"/>
    </xf>
    <xf numFmtId="0" fontId="80" fillId="2" borderId="28" xfId="0" applyFont="1" applyFill="1" applyBorder="1" applyAlignment="1">
      <alignment horizontal="right" vertical="center" wrapText="1"/>
    </xf>
    <xf numFmtId="0" fontId="81" fillId="2" borderId="28" xfId="0" applyFont="1" applyFill="1" applyBorder="1" applyAlignment="1">
      <alignment horizontal="right" vertical="center" wrapText="1"/>
    </xf>
    <xf numFmtId="0" fontId="24" fillId="2" borderId="0" xfId="0" applyFont="1" applyFill="1" applyBorder="1" applyAlignment="1">
      <alignment horizontal="right" vertical="center"/>
    </xf>
    <xf numFmtId="0" fontId="24" fillId="2" borderId="0" xfId="0" applyFont="1" applyFill="1"/>
    <xf numFmtId="0" fontId="5" fillId="2" borderId="0" xfId="0" applyFont="1" applyFill="1"/>
    <xf numFmtId="0" fontId="49" fillId="2" borderId="0" xfId="49" applyFont="1" applyFill="1" applyBorder="1" applyAlignment="1">
      <alignment vertical="center"/>
    </xf>
    <xf numFmtId="0" fontId="44" fillId="2" borderId="0" xfId="45" applyFont="1" applyFill="1" applyBorder="1" applyAlignment="1">
      <alignment horizontal="center" vertical="center"/>
    </xf>
    <xf numFmtId="0" fontId="22" fillId="36" borderId="3" xfId="45" applyFont="1" applyFill="1" applyBorder="1" applyAlignment="1">
      <alignment horizontal="center" vertical="center"/>
    </xf>
    <xf numFmtId="0" fontId="13" fillId="41" borderId="0" xfId="45" applyFont="1" applyFill="1" applyBorder="1" applyAlignment="1" applyProtection="1">
      <alignment vertical="center"/>
      <protection hidden="1"/>
    </xf>
    <xf numFmtId="3" fontId="0" fillId="2" borderId="5" xfId="0" applyNumberFormat="1" applyFill="1" applyBorder="1"/>
    <xf numFmtId="0" fontId="98" fillId="41" borderId="0" xfId="45" applyFont="1" applyFill="1" applyBorder="1" applyAlignment="1" applyProtection="1">
      <alignment horizontal="left" vertical="center" indent="1"/>
      <protection hidden="1"/>
    </xf>
    <xf numFmtId="0" fontId="14" fillId="41" borderId="0" xfId="45" applyFont="1" applyFill="1" applyBorder="1" applyAlignment="1" applyProtection="1">
      <alignment horizontal="left" vertical="center" indent="1"/>
      <protection hidden="1"/>
    </xf>
    <xf numFmtId="0" fontId="49" fillId="2" borderId="0" xfId="49" applyFont="1" applyFill="1"/>
    <xf numFmtId="0" fontId="99" fillId="2" borderId="17" xfId="0" applyFont="1" applyFill="1" applyBorder="1" applyAlignment="1">
      <alignment vertical="center" wrapText="1"/>
    </xf>
    <xf numFmtId="0" fontId="99" fillId="2" borderId="17" xfId="0" applyFont="1" applyFill="1" applyBorder="1" applyAlignment="1">
      <alignment wrapText="1"/>
    </xf>
    <xf numFmtId="0" fontId="75" fillId="2" borderId="28"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41" fillId="0" borderId="0" xfId="45" applyFont="1" applyAlignment="1" applyProtection="1">
      <alignment vertical="center"/>
      <protection hidden="1"/>
    </xf>
    <xf numFmtId="0" fontId="83" fillId="0" borderId="0" xfId="45" applyFont="1" applyAlignment="1" applyProtection="1">
      <alignment vertical="center"/>
      <protection hidden="1"/>
    </xf>
    <xf numFmtId="0" fontId="100" fillId="41" borderId="0" xfId="45" applyFont="1" applyFill="1" applyAlignment="1" applyProtection="1">
      <alignment horizontal="left" vertical="center"/>
      <protection hidden="1"/>
    </xf>
    <xf numFmtId="0" fontId="13" fillId="0" borderId="0" xfId="45" applyFont="1" applyAlignment="1" applyProtection="1">
      <alignment vertical="center"/>
      <protection hidden="1"/>
    </xf>
    <xf numFmtId="0" fontId="13" fillId="0" borderId="0" xfId="45" applyFont="1" applyAlignment="1" applyProtection="1">
      <alignment horizontal="left" vertical="center" wrapText="1"/>
      <protection hidden="1"/>
    </xf>
    <xf numFmtId="3" fontId="68" fillId="2" borderId="0" xfId="45" applyNumberFormat="1" applyFont="1" applyFill="1" applyBorder="1" applyAlignment="1" applyProtection="1">
      <alignment horizontal="right" vertical="center"/>
    </xf>
    <xf numFmtId="165" fontId="101" fillId="2" borderId="2" xfId="51" applyNumberFormat="1" applyFont="1" applyFill="1" applyBorder="1" applyAlignment="1">
      <alignment horizontal="right" vertical="center" wrapText="1"/>
    </xf>
    <xf numFmtId="165" fontId="101" fillId="2" borderId="0" xfId="51" applyNumberFormat="1" applyFont="1" applyFill="1" applyBorder="1" applyAlignment="1">
      <alignment horizontal="right" vertical="center" wrapText="1"/>
    </xf>
    <xf numFmtId="0" fontId="101" fillId="2" borderId="2" xfId="45" applyFont="1" applyFill="1" applyBorder="1" applyAlignment="1">
      <alignment horizontal="right" vertical="center" wrapText="1"/>
    </xf>
    <xf numFmtId="3" fontId="68" fillId="2" borderId="2" xfId="45" applyNumberFormat="1" applyFont="1" applyFill="1" applyBorder="1" applyAlignment="1" applyProtection="1">
      <alignment horizontal="right" vertical="center"/>
    </xf>
    <xf numFmtId="0" fontId="101" fillId="2" borderId="0" xfId="45" applyFont="1" applyFill="1" applyBorder="1" applyAlignment="1">
      <alignment horizontal="right" vertical="center" wrapText="1"/>
    </xf>
    <xf numFmtId="0" fontId="13" fillId="37" borderId="0" xfId="45" applyFont="1" applyFill="1" applyProtection="1">
      <protection hidden="1"/>
    </xf>
    <xf numFmtId="0" fontId="13" fillId="3" borderId="1" xfId="45" applyFont="1" applyFill="1" applyBorder="1" applyProtection="1">
      <protection hidden="1"/>
    </xf>
    <xf numFmtId="0" fontId="13" fillId="3" borderId="2" xfId="45" applyFont="1" applyFill="1" applyBorder="1" applyProtection="1">
      <protection hidden="1"/>
    </xf>
    <xf numFmtId="0" fontId="94" fillId="41" borderId="0" xfId="46" applyFont="1" applyFill="1" applyBorder="1" applyAlignment="1" applyProtection="1">
      <alignment vertical="center" wrapText="1"/>
      <protection hidden="1"/>
    </xf>
    <xf numFmtId="0" fontId="13" fillId="37" borderId="0" xfId="45" applyFont="1" applyFill="1" applyProtection="1">
      <protection hidden="1"/>
    </xf>
    <xf numFmtId="0" fontId="13" fillId="3" borderId="1" xfId="45" applyFont="1" applyFill="1" applyBorder="1" applyProtection="1">
      <protection hidden="1"/>
    </xf>
    <xf numFmtId="0" fontId="13" fillId="3" borderId="2" xfId="45" applyFont="1" applyFill="1" applyBorder="1" applyProtection="1">
      <protection hidden="1"/>
    </xf>
    <xf numFmtId="0" fontId="13" fillId="0" borderId="0" xfId="45" applyFont="1" applyProtection="1">
      <protection hidden="1"/>
    </xf>
    <xf numFmtId="3" fontId="20" fillId="3" borderId="0" xfId="45" applyNumberFormat="1" applyFont="1" applyFill="1" applyBorder="1" applyAlignment="1" applyProtection="1">
      <alignment horizontal="right" vertical="center"/>
      <protection hidden="1"/>
    </xf>
    <xf numFmtId="3" fontId="19" fillId="3" borderId="0" xfId="45" applyNumberFormat="1" applyFont="1" applyFill="1" applyBorder="1" applyAlignment="1" applyProtection="1">
      <alignment horizontal="right" vertical="center"/>
      <protection hidden="1"/>
    </xf>
    <xf numFmtId="0" fontId="14" fillId="2" borderId="0" xfId="45" applyFont="1" applyFill="1" applyBorder="1" applyAlignment="1">
      <alignment horizontal="right" vertical="center" wrapText="1"/>
    </xf>
    <xf numFmtId="0" fontId="14" fillId="2" borderId="0" xfId="45" applyFont="1" applyFill="1" applyBorder="1" applyAlignment="1">
      <alignment horizontal="center" vertical="center" wrapText="1"/>
    </xf>
    <xf numFmtId="3" fontId="5" fillId="2" borderId="0" xfId="45" applyNumberFormat="1" applyFont="1" applyFill="1" applyBorder="1" applyAlignment="1">
      <alignment horizontal="right" vertical="center" wrapText="1"/>
    </xf>
    <xf numFmtId="3" fontId="14" fillId="2" borderId="0" xfId="45" applyNumberFormat="1" applyFont="1" applyFill="1" applyBorder="1" applyAlignment="1">
      <alignment horizontal="right" vertical="center" wrapText="1"/>
    </xf>
    <xf numFmtId="0" fontId="5" fillId="2" borderId="0" xfId="45" applyFont="1" applyFill="1" applyBorder="1" applyAlignment="1">
      <alignment horizontal="left"/>
    </xf>
    <xf numFmtId="0" fontId="5" fillId="2" borderId="0" xfId="45" applyFont="1" applyFill="1" applyAlignment="1">
      <alignment horizontal="left"/>
    </xf>
    <xf numFmtId="3" fontId="13" fillId="3" borderId="25" xfId="45" applyNumberFormat="1" applyFont="1" applyFill="1" applyBorder="1" applyAlignment="1">
      <alignment horizontal="right" vertical="center"/>
    </xf>
    <xf numFmtId="3" fontId="13" fillId="3" borderId="26" xfId="45" applyNumberFormat="1" applyFont="1" applyFill="1" applyBorder="1" applyAlignment="1">
      <alignment horizontal="right" vertical="center"/>
    </xf>
    <xf numFmtId="3" fontId="69" fillId="3" borderId="0" xfId="45" applyNumberFormat="1" applyFont="1" applyFill="1" applyBorder="1" applyAlignment="1" applyProtection="1">
      <alignment horizontal="right" vertical="center"/>
      <protection hidden="1"/>
    </xf>
    <xf numFmtId="0" fontId="22" fillId="36" borderId="3" xfId="45" applyFont="1" applyFill="1" applyBorder="1" applyAlignment="1">
      <alignment vertical="center"/>
    </xf>
    <xf numFmtId="3" fontId="68" fillId="2" borderId="0" xfId="45" applyNumberFormat="1" applyFont="1" applyFill="1" applyBorder="1" applyAlignment="1">
      <alignment horizontal="right" vertical="center" wrapText="1"/>
    </xf>
    <xf numFmtId="0" fontId="94" fillId="41" borderId="0" xfId="46" applyFont="1" applyFill="1" applyBorder="1" applyAlignment="1" applyProtection="1">
      <alignment horizontal="right" wrapText="1" indent="1"/>
      <protection hidden="1"/>
    </xf>
    <xf numFmtId="0" fontId="24" fillId="3" borderId="0" xfId="45" applyFont="1" applyFill="1" applyBorder="1" applyAlignment="1">
      <alignment vertical="center"/>
    </xf>
    <xf numFmtId="164" fontId="36" fillId="3" borderId="1" xfId="45" applyNumberFormat="1" applyFont="1" applyFill="1" applyBorder="1" applyAlignment="1" applyProtection="1">
      <alignment horizontal="left" vertical="center"/>
    </xf>
    <xf numFmtId="1" fontId="13" fillId="3" borderId="0" xfId="45" applyNumberFormat="1" applyFont="1" applyFill="1" applyBorder="1" applyAlignment="1" applyProtection="1">
      <alignment horizontal="right" vertical="center"/>
    </xf>
    <xf numFmtId="164" fontId="13" fillId="3" borderId="0" xfId="45" applyNumberFormat="1" applyFont="1" applyFill="1" applyBorder="1" applyAlignment="1" applyProtection="1">
      <alignment horizontal="left" vertical="center" wrapText="1"/>
    </xf>
    <xf numFmtId="3" fontId="61" fillId="3" borderId="2" xfId="45" applyNumberFormat="1" applyFont="1" applyFill="1" applyBorder="1" applyAlignment="1" applyProtection="1">
      <alignment horizontal="right" vertical="center"/>
      <protection hidden="1"/>
    </xf>
    <xf numFmtId="3" fontId="9" fillId="3" borderId="25" xfId="45" quotePrefix="1" applyNumberFormat="1" applyFont="1" applyFill="1" applyBorder="1" applyAlignment="1" applyProtection="1">
      <alignment horizontal="right"/>
    </xf>
    <xf numFmtId="0" fontId="10" fillId="3" borderId="0" xfId="45" applyFont="1" applyFill="1" applyAlignment="1">
      <alignment vertical="center"/>
    </xf>
    <xf numFmtId="164" fontId="5" fillId="3" borderId="4" xfId="48" applyFont="1" applyFill="1" applyBorder="1" applyAlignment="1">
      <alignment vertical="center"/>
    </xf>
    <xf numFmtId="164" fontId="9" fillId="3" borderId="5" xfId="45" applyNumberFormat="1" applyFont="1" applyFill="1" applyBorder="1" applyAlignment="1" applyProtection="1">
      <alignment horizontal="left" vertical="center"/>
    </xf>
    <xf numFmtId="164" fontId="9" fillId="3" borderId="5" xfId="45" quotePrefix="1" applyNumberFormat="1" applyFont="1" applyFill="1" applyBorder="1" applyAlignment="1" applyProtection="1">
      <alignment horizontal="left" vertical="center"/>
    </xf>
    <xf numFmtId="0" fontId="13" fillId="3" borderId="5" xfId="45" applyFont="1" applyFill="1" applyBorder="1" applyAlignment="1">
      <alignment vertical="center"/>
    </xf>
    <xf numFmtId="0" fontId="13" fillId="3" borderId="5" xfId="45" applyFont="1" applyFill="1" applyBorder="1" applyAlignment="1">
      <alignment horizontal="right" vertical="center"/>
    </xf>
    <xf numFmtId="164" fontId="14" fillId="3" borderId="6" xfId="48" applyFont="1" applyFill="1" applyBorder="1" applyAlignment="1">
      <alignment vertical="center"/>
    </xf>
    <xf numFmtId="0" fontId="10" fillId="3" borderId="0" xfId="45" applyFont="1" applyFill="1"/>
    <xf numFmtId="164" fontId="5" fillId="3" borderId="1" xfId="48" applyFont="1" applyFill="1" applyBorder="1"/>
    <xf numFmtId="0" fontId="9" fillId="3" borderId="3" xfId="45" quotePrefix="1" applyFont="1" applyFill="1" applyBorder="1" applyAlignment="1">
      <alignment horizontal="left"/>
    </xf>
    <xf numFmtId="164" fontId="62" fillId="3" borderId="3" xfId="45" quotePrefix="1" applyNumberFormat="1" applyFont="1" applyFill="1" applyBorder="1" applyAlignment="1" applyProtection="1">
      <alignment horizontal="left"/>
    </xf>
    <xf numFmtId="0" fontId="13" fillId="3" borderId="3" xfId="45" applyFont="1" applyFill="1" applyBorder="1"/>
    <xf numFmtId="0" fontId="13" fillId="3" borderId="3" xfId="45" applyFont="1" applyFill="1" applyBorder="1" applyAlignment="1">
      <alignment horizontal="right"/>
    </xf>
    <xf numFmtId="164" fontId="14" fillId="3" borderId="20" xfId="48" applyFont="1" applyFill="1" applyBorder="1"/>
    <xf numFmtId="0" fontId="9" fillId="3" borderId="0" xfId="45" quotePrefix="1" applyFont="1" applyFill="1" applyBorder="1" applyAlignment="1">
      <alignment horizontal="left"/>
    </xf>
    <xf numFmtId="164" fontId="9" fillId="3" borderId="0" xfId="45" quotePrefix="1" applyNumberFormat="1" applyFont="1" applyFill="1" applyBorder="1" applyAlignment="1" applyProtection="1">
      <alignment horizontal="left" indent="2"/>
    </xf>
    <xf numFmtId="0" fontId="13" fillId="3" borderId="0" xfId="45" applyFont="1" applyFill="1" applyBorder="1"/>
    <xf numFmtId="0" fontId="13" fillId="3" borderId="0" xfId="45" applyFont="1" applyFill="1" applyBorder="1" applyAlignment="1">
      <alignment horizontal="right"/>
    </xf>
    <xf numFmtId="164" fontId="14" fillId="3" borderId="2" xfId="48" applyFont="1" applyFill="1" applyBorder="1"/>
    <xf numFmtId="164" fontId="62" fillId="3" borderId="0" xfId="45" quotePrefix="1" applyNumberFormat="1" applyFont="1" applyFill="1" applyBorder="1" applyAlignment="1" applyProtection="1">
      <alignment horizontal="left"/>
    </xf>
    <xf numFmtId="164" fontId="5" fillId="3" borderId="4" xfId="48" applyFont="1" applyFill="1" applyBorder="1"/>
    <xf numFmtId="0" fontId="13" fillId="3" borderId="5" xfId="45" applyFont="1" applyFill="1" applyBorder="1"/>
    <xf numFmtId="164" fontId="63" fillId="3" borderId="5" xfId="45" quotePrefix="1" applyNumberFormat="1" applyFont="1" applyFill="1" applyBorder="1" applyAlignment="1" applyProtection="1">
      <alignment horizontal="left"/>
    </xf>
    <xf numFmtId="0" fontId="13" fillId="3" borderId="5" xfId="45" applyFont="1" applyFill="1" applyBorder="1" applyAlignment="1" applyProtection="1">
      <alignment horizontal="right"/>
    </xf>
    <xf numFmtId="164" fontId="14" fillId="3" borderId="6" xfId="48" applyFont="1" applyFill="1" applyBorder="1"/>
    <xf numFmtId="164" fontId="5" fillId="3" borderId="0" xfId="48" applyFont="1" applyFill="1"/>
    <xf numFmtId="164" fontId="14" fillId="3" borderId="0" xfId="48" applyFont="1" applyFill="1"/>
    <xf numFmtId="164" fontId="5" fillId="3" borderId="3" xfId="48" applyFont="1" applyFill="1" applyBorder="1"/>
    <xf numFmtId="164" fontId="5" fillId="3" borderId="0" xfId="48" applyFont="1" applyFill="1" applyBorder="1"/>
    <xf numFmtId="164" fontId="20" fillId="3" borderId="0" xfId="48" applyFont="1" applyFill="1" applyBorder="1"/>
    <xf numFmtId="164" fontId="13" fillId="3" borderId="0" xfId="48" applyFont="1" applyFill="1" applyBorder="1"/>
    <xf numFmtId="164" fontId="20" fillId="3" borderId="0" xfId="48" applyFont="1" applyFill="1" applyBorder="1" applyAlignment="1">
      <alignment horizontal="left" vertical="center"/>
    </xf>
    <xf numFmtId="164" fontId="9" fillId="3" borderId="0" xfId="48" applyFont="1" applyFill="1" applyBorder="1" applyAlignment="1" applyProtection="1">
      <alignment horizontal="center"/>
      <protection locked="0"/>
    </xf>
    <xf numFmtId="0" fontId="58" fillId="3" borderId="1" xfId="45" applyFont="1" applyFill="1" applyBorder="1" applyAlignment="1" applyProtection="1">
      <alignment horizontal="left"/>
    </xf>
    <xf numFmtId="0" fontId="59" fillId="3" borderId="0" xfId="46" applyFont="1" applyFill="1" applyBorder="1" applyAlignment="1" applyProtection="1">
      <alignment horizontal="left"/>
    </xf>
    <xf numFmtId="164" fontId="11" fillId="3" borderId="0" xfId="45" applyNumberFormat="1" applyFont="1" applyFill="1" applyBorder="1" applyAlignment="1" applyProtection="1">
      <alignment horizontal="left" vertical="center"/>
    </xf>
    <xf numFmtId="164" fontId="9" fillId="3" borderId="0" xfId="45" applyNumberFormat="1" applyFont="1" applyFill="1" applyBorder="1" applyAlignment="1" applyProtection="1">
      <alignment horizontal="left" vertical="center" wrapText="1"/>
    </xf>
    <xf numFmtId="164" fontId="6" fillId="3" borderId="0" xfId="45" applyNumberFormat="1" applyFont="1" applyFill="1" applyBorder="1" applyAlignment="1" applyProtection="1">
      <alignment horizontal="left" vertical="center" wrapText="1"/>
    </xf>
    <xf numFmtId="164" fontId="5" fillId="3" borderId="0" xfId="48" applyFont="1" applyFill="1" applyAlignment="1">
      <alignment vertical="center"/>
    </xf>
    <xf numFmtId="1" fontId="38" fillId="3" borderId="0" xfId="45" applyNumberFormat="1" applyFont="1" applyFill="1" applyBorder="1" applyAlignment="1" applyProtection="1">
      <alignment horizontal="right" vertical="center"/>
    </xf>
    <xf numFmtId="164" fontId="9" fillId="3" borderId="0" xfId="45" applyNumberFormat="1" applyFont="1" applyFill="1" applyBorder="1" applyAlignment="1" applyProtection="1">
      <alignment horizontal="left" vertical="center"/>
    </xf>
    <xf numFmtId="164" fontId="64" fillId="3" borderId="0" xfId="45" applyNumberFormat="1" applyFont="1" applyFill="1" applyBorder="1" applyAlignment="1" applyProtection="1">
      <alignment horizontal="left" vertical="center" wrapText="1"/>
    </xf>
    <xf numFmtId="164" fontId="9" fillId="3" borderId="2" xfId="48" applyFont="1" applyFill="1" applyBorder="1" applyAlignment="1" applyProtection="1">
      <alignment horizontal="right"/>
    </xf>
    <xf numFmtId="0" fontId="55" fillId="3" borderId="2" xfId="45" applyFont="1" applyFill="1" applyBorder="1" applyAlignment="1">
      <alignment horizontal="left"/>
    </xf>
    <xf numFmtId="164" fontId="14" fillId="3" borderId="2" xfId="45" applyNumberFormat="1" applyFont="1" applyFill="1" applyBorder="1" applyAlignment="1">
      <alignment horizontal="right" wrapText="1"/>
    </xf>
    <xf numFmtId="164" fontId="9" fillId="3" borderId="2" xfId="45" applyNumberFormat="1" applyFont="1" applyFill="1" applyBorder="1" applyAlignment="1">
      <alignment horizontal="right" wrapText="1"/>
    </xf>
    <xf numFmtId="164" fontId="14" fillId="3" borderId="2" xfId="48" applyFont="1" applyFill="1" applyBorder="1" applyAlignment="1" applyProtection="1">
      <alignment horizontal="left"/>
    </xf>
    <xf numFmtId="164" fontId="60" fillId="3" borderId="2" xfId="48" applyFont="1" applyFill="1" applyBorder="1"/>
    <xf numFmtId="0" fontId="0" fillId="3" borderId="0" xfId="45" applyFont="1" applyFill="1" applyBorder="1" applyAlignment="1">
      <alignment horizontal="left" vertical="center" wrapText="1"/>
    </xf>
    <xf numFmtId="164" fontId="14" fillId="3" borderId="0" xfId="48" applyFont="1" applyFill="1" applyBorder="1"/>
    <xf numFmtId="164" fontId="9" fillId="3" borderId="0" xfId="48" applyFont="1" applyFill="1" applyBorder="1" applyAlignment="1" applyProtection="1">
      <alignment horizontal="right"/>
    </xf>
    <xf numFmtId="0" fontId="55" fillId="3" borderId="0" xfId="45" applyFont="1" applyFill="1" applyBorder="1" applyAlignment="1">
      <alignment horizontal="left"/>
    </xf>
    <xf numFmtId="164" fontId="14" fillId="3" borderId="0" xfId="45" applyNumberFormat="1" applyFont="1" applyFill="1" applyBorder="1" applyAlignment="1">
      <alignment horizontal="right" wrapText="1"/>
    </xf>
    <xf numFmtId="164" fontId="9" fillId="3" borderId="0" xfId="45" applyNumberFormat="1" applyFont="1" applyFill="1" applyBorder="1" applyAlignment="1">
      <alignment horizontal="right" wrapText="1"/>
    </xf>
    <xf numFmtId="164" fontId="14" fillId="3" borderId="0" xfId="48" applyFont="1" applyFill="1" applyBorder="1" applyAlignment="1" applyProtection="1">
      <alignment horizontal="left"/>
    </xf>
    <xf numFmtId="164" fontId="60" fillId="3" borderId="0" xfId="48" applyFont="1" applyFill="1" applyBorder="1"/>
    <xf numFmtId="3" fontId="61" fillId="3" borderId="0" xfId="45" applyNumberFormat="1" applyFont="1" applyFill="1" applyBorder="1" applyAlignment="1" applyProtection="1">
      <alignment horizontal="right" vertical="center"/>
      <protection hidden="1"/>
    </xf>
    <xf numFmtId="164" fontId="14" fillId="3" borderId="0" xfId="48" applyFont="1" applyFill="1" applyBorder="1" applyAlignment="1">
      <alignment vertical="center"/>
    </xf>
    <xf numFmtId="164" fontId="5" fillId="3" borderId="19" xfId="48" applyFont="1" applyFill="1" applyBorder="1"/>
    <xf numFmtId="166" fontId="0" fillId="2" borderId="5" xfId="0" applyNumberFormat="1" applyFill="1" applyBorder="1"/>
    <xf numFmtId="3" fontId="9" fillId="43" borderId="27" xfId="45" applyNumberFormat="1" applyFont="1" applyFill="1" applyBorder="1" applyAlignment="1">
      <alignment horizontal="right" vertical="center"/>
    </xf>
    <xf numFmtId="3" fontId="9" fillId="3" borderId="25" xfId="45" applyNumberFormat="1" applyFont="1" applyFill="1" applyBorder="1" applyAlignment="1">
      <alignment horizontal="right" vertical="center"/>
    </xf>
    <xf numFmtId="0" fontId="81" fillId="2" borderId="0" xfId="0" applyFont="1" applyFill="1"/>
    <xf numFmtId="0" fontId="13" fillId="37" borderId="0" xfId="45" applyFont="1" applyFill="1" applyProtection="1">
      <protection hidden="1"/>
    </xf>
    <xf numFmtId="0" fontId="13" fillId="3" borderId="1" xfId="45" applyFont="1" applyFill="1" applyBorder="1" applyProtection="1">
      <protection hidden="1"/>
    </xf>
    <xf numFmtId="0" fontId="13" fillId="3" borderId="2" xfId="45" applyFont="1" applyFill="1" applyBorder="1" applyProtection="1">
      <protection hidden="1"/>
    </xf>
    <xf numFmtId="0" fontId="13" fillId="0" borderId="0" xfId="45" applyFont="1" applyProtection="1">
      <protection hidden="1"/>
    </xf>
    <xf numFmtId="164" fontId="13" fillId="3" borderId="0" xfId="45" applyNumberFormat="1" applyFont="1" applyFill="1" applyBorder="1" applyAlignment="1" applyProtection="1">
      <alignment horizontal="left" vertical="center" wrapText="1"/>
    </xf>
    <xf numFmtId="0" fontId="13" fillId="41" borderId="0" xfId="45" applyFont="1" applyFill="1" applyBorder="1" applyAlignment="1" applyProtection="1">
      <alignment vertical="center" wrapText="1"/>
      <protection hidden="1"/>
    </xf>
    <xf numFmtId="0" fontId="13" fillId="41" borderId="0" xfId="45" applyFont="1" applyFill="1" applyBorder="1" applyAlignment="1" applyProtection="1">
      <alignment vertical="center"/>
      <protection hidden="1"/>
    </xf>
    <xf numFmtId="0" fontId="83" fillId="2" borderId="0" xfId="0" applyFont="1" applyFill="1" applyAlignment="1">
      <alignment horizontal="right" vertical="center" indent="1"/>
    </xf>
    <xf numFmtId="0" fontId="1" fillId="41" borderId="0" xfId="46" applyFont="1" applyFill="1" applyBorder="1" applyAlignment="1" applyProtection="1">
      <alignment horizontal="left" vertical="center" wrapText="1"/>
      <protection hidden="1"/>
    </xf>
    <xf numFmtId="165" fontId="68" fillId="2" borderId="5" xfId="51" applyNumberFormat="1" applyFont="1" applyFill="1" applyBorder="1" applyAlignment="1">
      <alignment horizontal="right" vertical="center" wrapText="1"/>
    </xf>
    <xf numFmtId="165" fontId="68" fillId="2" borderId="6" xfId="51" applyNumberFormat="1" applyFont="1" applyFill="1" applyBorder="1" applyAlignment="1">
      <alignment horizontal="right" vertical="center" wrapText="1"/>
    </xf>
    <xf numFmtId="0" fontId="13" fillId="41" borderId="0" xfId="45" applyFont="1" applyFill="1" applyBorder="1" applyAlignment="1" applyProtection="1">
      <alignment vertical="center"/>
      <protection hidden="1"/>
    </xf>
    <xf numFmtId="166" fontId="0" fillId="2" borderId="0" xfId="0" applyNumberFormat="1" applyFill="1"/>
    <xf numFmtId="3" fontId="5" fillId="3" borderId="0" xfId="45" applyNumberFormat="1" applyFont="1" applyFill="1" applyBorder="1" applyAlignment="1">
      <alignment horizontal="right" vertical="center" wrapText="1"/>
    </xf>
    <xf numFmtId="0" fontId="13" fillId="0" borderId="0" xfId="45" applyFont="1" applyFill="1" applyBorder="1" applyAlignment="1" applyProtection="1">
      <alignment vertical="center"/>
      <protection hidden="1"/>
    </xf>
    <xf numFmtId="0" fontId="6" fillId="0" borderId="0" xfId="45" applyFont="1" applyFill="1" applyBorder="1" applyAlignment="1" applyProtection="1">
      <alignment vertical="center"/>
      <protection hidden="1"/>
    </xf>
    <xf numFmtId="0" fontId="62" fillId="0" borderId="0" xfId="45" applyFont="1" applyFill="1" applyBorder="1" applyAlignment="1" applyProtection="1">
      <alignment vertical="center"/>
      <protection hidden="1"/>
    </xf>
    <xf numFmtId="0" fontId="103" fillId="2" borderId="0" xfId="45" applyFont="1" applyFill="1" applyBorder="1" applyAlignment="1">
      <alignment vertical="center"/>
    </xf>
    <xf numFmtId="0" fontId="103" fillId="2" borderId="0" xfId="45" applyFont="1" applyFill="1" applyBorder="1" applyAlignment="1">
      <alignment horizontal="center" vertical="center"/>
    </xf>
    <xf numFmtId="3" fontId="0" fillId="2" borderId="0" xfId="0" applyNumberFormat="1" applyFill="1" applyBorder="1"/>
    <xf numFmtId="167" fontId="5" fillId="40" borderId="0" xfId="45" applyNumberFormat="1" applyFont="1" applyFill="1" applyAlignment="1">
      <alignment horizontal="right"/>
    </xf>
    <xf numFmtId="168" fontId="20" fillId="3" borderId="0" xfId="45" applyNumberFormat="1" applyFont="1" applyFill="1" applyBorder="1" applyAlignment="1" applyProtection="1">
      <alignment horizontal="right" vertical="center"/>
      <protection hidden="1"/>
    </xf>
    <xf numFmtId="0" fontId="14" fillId="2" borderId="17" xfId="0" applyFont="1" applyFill="1" applyBorder="1" applyAlignment="1">
      <alignment horizontal="center" vertical="center"/>
    </xf>
    <xf numFmtId="165" fontId="68" fillId="2" borderId="2" xfId="51" applyNumberFormat="1" applyFont="1" applyFill="1" applyBorder="1" applyAlignment="1">
      <alignment horizontal="right" vertical="center" wrapText="1"/>
    </xf>
    <xf numFmtId="165" fontId="68" fillId="2" borderId="0" xfId="51" applyNumberFormat="1" applyFont="1" applyFill="1" applyBorder="1" applyAlignment="1">
      <alignment horizontal="right" vertical="center" wrapText="1"/>
    </xf>
    <xf numFmtId="0" fontId="80" fillId="2" borderId="6" xfId="45" applyFont="1" applyFill="1" applyBorder="1" applyAlignment="1">
      <alignment horizontal="left" vertical="top" wrapText="1"/>
    </xf>
    <xf numFmtId="0" fontId="80" fillId="2" borderId="2" xfId="45" applyFont="1" applyFill="1" applyBorder="1" applyAlignment="1">
      <alignment horizontal="left" vertical="top" wrapText="1"/>
    </xf>
    <xf numFmtId="0" fontId="0" fillId="0" borderId="2" xfId="0" applyBorder="1" applyAlignment="1">
      <alignment horizontal="left" vertical="top" wrapText="1"/>
    </xf>
    <xf numFmtId="164" fontId="13" fillId="0" borderId="0" xfId="45" applyNumberFormat="1" applyFont="1" applyFill="1" applyBorder="1" applyAlignment="1" applyProtection="1">
      <alignment horizontal="left" vertical="center" wrapText="1"/>
    </xf>
    <xf numFmtId="164" fontId="9" fillId="0" borderId="0" xfId="45" applyNumberFormat="1" applyFont="1" applyFill="1" applyBorder="1" applyAlignment="1" applyProtection="1">
      <alignment horizontal="left" vertical="center" wrapText="1"/>
    </xf>
    <xf numFmtId="0" fontId="92" fillId="3" borderId="0" xfId="0" applyFont="1" applyFill="1" applyAlignment="1">
      <alignment horizontal="right" indent="1"/>
    </xf>
    <xf numFmtId="0" fontId="80" fillId="3" borderId="3" xfId="45" applyFont="1" applyFill="1" applyBorder="1" applyAlignment="1">
      <alignment vertical="top"/>
    </xf>
    <xf numFmtId="3" fontId="5" fillId="3" borderId="3" xfId="45" applyNumberFormat="1" applyFont="1" applyFill="1" applyBorder="1" applyAlignment="1">
      <alignment horizontal="right" vertical="center" wrapText="1"/>
    </xf>
    <xf numFmtId="3" fontId="5" fillId="3" borderId="3" xfId="45" applyNumberFormat="1" applyFont="1" applyFill="1" applyBorder="1"/>
    <xf numFmtId="0" fontId="5" fillId="3" borderId="0" xfId="45" applyFont="1" applyFill="1" applyBorder="1" applyAlignment="1">
      <alignment horizontal="left"/>
    </xf>
    <xf numFmtId="0" fontId="5" fillId="3" borderId="0" xfId="45" applyFont="1" applyFill="1" applyAlignment="1">
      <alignment horizontal="left"/>
    </xf>
    <xf numFmtId="165" fontId="5" fillId="3" borderId="3" xfId="51" applyNumberFormat="1" applyFont="1" applyFill="1" applyBorder="1" applyAlignment="1">
      <alignment horizontal="right" vertical="center" wrapText="1"/>
    </xf>
    <xf numFmtId="3" fontId="14" fillId="3" borderId="0" xfId="45" applyNumberFormat="1" applyFont="1" applyFill="1" applyBorder="1" applyAlignment="1">
      <alignment horizontal="right" vertical="center" wrapText="1" indent="1"/>
    </xf>
    <xf numFmtId="0" fontId="49" fillId="0" borderId="0" xfId="49" applyFont="1" applyAlignment="1">
      <alignment horizontal="left" vertical="top" wrapText="1"/>
    </xf>
    <xf numFmtId="0" fontId="5" fillId="2" borderId="0" xfId="0" applyFont="1" applyFill="1" applyBorder="1" applyAlignment="1">
      <alignment horizontal="left" vertical="top" wrapText="1"/>
    </xf>
    <xf numFmtId="0" fontId="49" fillId="2" borderId="0" xfId="49" applyFont="1" applyFill="1" applyBorder="1" applyAlignment="1" applyProtection="1">
      <alignment horizontal="left" vertical="top" wrapText="1"/>
    </xf>
    <xf numFmtId="0" fontId="9" fillId="3" borderId="0" xfId="45" applyFont="1" applyFill="1" applyBorder="1" applyAlignment="1" applyProtection="1">
      <alignment horizontal="center"/>
      <protection hidden="1"/>
    </xf>
    <xf numFmtId="0" fontId="102" fillId="3" borderId="0" xfId="45" applyFont="1" applyFill="1" applyBorder="1" applyAlignment="1" applyProtection="1">
      <alignment horizontal="center"/>
      <protection hidden="1"/>
    </xf>
    <xf numFmtId="0" fontId="94" fillId="3" borderId="0" xfId="46" applyFont="1" applyFill="1" applyBorder="1" applyAlignment="1" applyProtection="1">
      <alignment horizontal="left" vertical="center" wrapText="1"/>
      <protection hidden="1"/>
    </xf>
    <xf numFmtId="0" fontId="93" fillId="41" borderId="0" xfId="45" applyFont="1" applyFill="1" applyBorder="1" applyAlignment="1" applyProtection="1">
      <alignment vertical="center" wrapText="1"/>
      <protection hidden="1"/>
    </xf>
    <xf numFmtId="0" fontId="93" fillId="0" borderId="0" xfId="0" applyFont="1" applyAlignment="1">
      <alignment vertical="center" wrapText="1"/>
    </xf>
    <xf numFmtId="0" fontId="89" fillId="0" borderId="0" xfId="0" applyFont="1" applyAlignment="1">
      <alignment vertical="center" wrapText="1"/>
    </xf>
    <xf numFmtId="0" fontId="0" fillId="0" borderId="0" xfId="0" applyAlignment="1">
      <alignment vertical="center" wrapText="1"/>
    </xf>
    <xf numFmtId="0" fontId="13" fillId="41" borderId="0" xfId="45" applyFont="1" applyFill="1" applyBorder="1" applyAlignment="1" applyProtection="1">
      <alignment vertical="center" wrapText="1"/>
      <protection hidden="1"/>
    </xf>
    <xf numFmtId="0" fontId="9" fillId="41" borderId="0" xfId="45" applyFont="1" applyFill="1" applyBorder="1" applyAlignment="1" applyProtection="1">
      <alignment vertical="center" wrapText="1"/>
      <protection hidden="1"/>
    </xf>
    <xf numFmtId="0" fontId="14" fillId="0" borderId="0" xfId="0" applyFont="1" applyAlignment="1">
      <alignment vertical="center" wrapText="1"/>
    </xf>
    <xf numFmtId="0" fontId="51" fillId="41" borderId="0" xfId="49" applyFont="1" applyFill="1" applyBorder="1" applyAlignment="1" applyProtection="1">
      <alignment vertical="center" wrapText="1"/>
      <protection hidden="1"/>
    </xf>
    <xf numFmtId="0" fontId="51" fillId="0" borderId="0" xfId="49" applyFont="1" applyAlignment="1">
      <alignment vertical="center" wrapText="1"/>
    </xf>
    <xf numFmtId="0" fontId="13" fillId="41" borderId="0" xfId="45" applyFont="1" applyFill="1" applyBorder="1" applyAlignment="1" applyProtection="1">
      <alignment vertical="center"/>
      <protection hidden="1"/>
    </xf>
    <xf numFmtId="0" fontId="9" fillId="0" borderId="0" xfId="45" applyFont="1" applyFill="1" applyBorder="1" applyAlignment="1" applyProtection="1">
      <alignment horizontal="center"/>
      <protection hidden="1"/>
    </xf>
    <xf numFmtId="0" fontId="93" fillId="41" borderId="0" xfId="45" applyFont="1" applyFill="1" applyBorder="1" applyAlignment="1" applyProtection="1">
      <alignment horizontal="left" vertical="center" wrapText="1"/>
      <protection hidden="1"/>
    </xf>
    <xf numFmtId="0" fontId="95" fillId="41" borderId="0" xfId="49" applyFont="1" applyFill="1" applyBorder="1" applyAlignment="1" applyProtection="1">
      <alignment horizontal="left" vertical="center"/>
      <protection hidden="1"/>
    </xf>
    <xf numFmtId="0" fontId="93" fillId="0" borderId="0" xfId="0" applyFont="1" applyAlignment="1">
      <alignment wrapText="1"/>
    </xf>
    <xf numFmtId="0" fontId="93" fillId="3" borderId="0" xfId="54" applyFont="1" applyFill="1" applyAlignment="1">
      <alignment wrapText="1"/>
    </xf>
    <xf numFmtId="0" fontId="102" fillId="0" borderId="0" xfId="45" applyFont="1" applyFill="1" applyBorder="1" applyAlignment="1" applyProtection="1">
      <alignment horizontal="center"/>
      <protection hidden="1"/>
    </xf>
    <xf numFmtId="0" fontId="83" fillId="0" borderId="0" xfId="45" applyFont="1" applyAlignment="1" applyProtection="1">
      <alignment vertical="center" wrapText="1"/>
      <protection hidden="1"/>
    </xf>
    <xf numFmtId="0" fontId="83" fillId="0" borderId="0" xfId="45" applyFont="1" applyAlignment="1" applyProtection="1">
      <alignment horizontal="left" vertical="center" wrapText="1"/>
      <protection hidden="1"/>
    </xf>
    <xf numFmtId="0" fontId="83" fillId="0" borderId="0" xfId="0" applyFont="1" applyAlignment="1">
      <alignment vertical="center" wrapText="1"/>
    </xf>
    <xf numFmtId="0" fontId="93" fillId="3" borderId="0" xfId="0" applyFont="1" applyFill="1" applyAlignment="1">
      <alignment horizontal="left" vertical="center" wrapText="1"/>
    </xf>
    <xf numFmtId="0" fontId="83" fillId="3" borderId="0" xfId="45" applyFont="1" applyFill="1" applyAlignment="1" applyProtection="1">
      <alignment vertical="center" wrapText="1"/>
      <protection hidden="1"/>
    </xf>
    <xf numFmtId="0" fontId="93" fillId="3" borderId="0" xfId="0" applyFont="1" applyFill="1" applyAlignment="1">
      <alignment vertical="center" wrapText="1"/>
    </xf>
    <xf numFmtId="0" fontId="95" fillId="0" borderId="0" xfId="49" applyFont="1" applyAlignment="1">
      <alignment vertical="center" wrapText="1"/>
    </xf>
    <xf numFmtId="0" fontId="87" fillId="0" borderId="0" xfId="0" applyFont="1" applyAlignment="1">
      <alignment vertical="center" wrapText="1"/>
    </xf>
    <xf numFmtId="0" fontId="89" fillId="0" borderId="0" xfId="54" applyFont="1" applyAlignment="1">
      <alignment vertical="center" wrapText="1"/>
    </xf>
    <xf numFmtId="0" fontId="93" fillId="0" borderId="0" xfId="54" applyFont="1" applyAlignment="1">
      <alignment vertical="center" wrapText="1"/>
    </xf>
    <xf numFmtId="0" fontId="89" fillId="3" borderId="0" xfId="54" applyFont="1" applyFill="1" applyAlignment="1">
      <alignment horizontal="left" vertical="center" wrapText="1"/>
    </xf>
    <xf numFmtId="0" fontId="89" fillId="3" borderId="0" xfId="54" applyFont="1" applyFill="1" applyAlignment="1">
      <alignment vertical="center" wrapText="1"/>
    </xf>
    <xf numFmtId="0" fontId="93" fillId="3" borderId="0" xfId="54" applyFont="1" applyFill="1" applyAlignment="1">
      <alignment vertical="center" wrapText="1"/>
    </xf>
    <xf numFmtId="0" fontId="14" fillId="2" borderId="17" xfId="0" applyFont="1" applyFill="1" applyBorder="1" applyAlignment="1">
      <alignment horizontal="center" vertical="center"/>
    </xf>
    <xf numFmtId="0" fontId="49" fillId="2" borderId="0" xfId="49" applyFont="1" applyFill="1" applyBorder="1" applyAlignment="1">
      <alignment vertical="center" wrapText="1"/>
    </xf>
    <xf numFmtId="0" fontId="49" fillId="0" borderId="0" xfId="49" applyFont="1" applyAlignment="1">
      <alignment wrapText="1"/>
    </xf>
    <xf numFmtId="0" fontId="80" fillId="3" borderId="0" xfId="0" applyFont="1" applyFill="1" applyAlignment="1">
      <alignment horizontal="left" vertical="top" wrapText="1"/>
    </xf>
    <xf numFmtId="0" fontId="0" fillId="0" borderId="0" xfId="0" applyAlignment="1">
      <alignment wrapText="1"/>
    </xf>
    <xf numFmtId="0" fontId="80" fillId="2" borderId="0" xfId="0" applyFont="1" applyFill="1" applyAlignment="1">
      <alignment horizontal="left" vertical="top" wrapText="1"/>
    </xf>
    <xf numFmtId="164" fontId="39" fillId="36" borderId="19" xfId="48" applyFont="1" applyFill="1" applyBorder="1" applyAlignment="1" applyProtection="1">
      <alignment horizontal="left" vertical="center" wrapText="1"/>
      <protection hidden="1"/>
    </xf>
    <xf numFmtId="164" fontId="39" fillId="36" borderId="3" xfId="48" applyFont="1" applyFill="1" applyBorder="1" applyAlignment="1" applyProtection="1">
      <alignment horizontal="left" vertical="center" wrapText="1"/>
      <protection hidden="1"/>
    </xf>
    <xf numFmtId="164" fontId="39" fillId="36" borderId="20" xfId="48" applyFont="1" applyFill="1" applyBorder="1" applyAlignment="1" applyProtection="1">
      <alignment horizontal="left" vertical="center" wrapText="1"/>
      <protection hidden="1"/>
    </xf>
    <xf numFmtId="164" fontId="6" fillId="3" borderId="21" xfId="48" applyFont="1" applyFill="1" applyBorder="1" applyAlignment="1" applyProtection="1">
      <alignment horizontal="center" vertical="center" wrapText="1"/>
      <protection locked="0"/>
    </xf>
    <xf numFmtId="164" fontId="6" fillId="3" borderId="22" xfId="48" applyFont="1" applyFill="1" applyBorder="1" applyAlignment="1" applyProtection="1">
      <alignment horizontal="center" vertical="center" wrapText="1"/>
      <protection locked="0"/>
    </xf>
    <xf numFmtId="0" fontId="5" fillId="3" borderId="0" xfId="45" applyFont="1" applyFill="1" applyBorder="1" applyAlignment="1">
      <alignment vertical="center" wrapText="1"/>
    </xf>
    <xf numFmtId="165" fontId="68" fillId="2" borderId="2" xfId="51" applyNumberFormat="1" applyFont="1" applyFill="1" applyBorder="1" applyAlignment="1">
      <alignment horizontal="right" vertical="center" wrapText="1"/>
    </xf>
    <xf numFmtId="0" fontId="68" fillId="0" borderId="2" xfId="0" applyFont="1" applyBorder="1" applyAlignment="1">
      <alignment horizontal="right" vertical="center" wrapText="1"/>
    </xf>
    <xf numFmtId="0" fontId="14" fillId="2" borderId="1" xfId="45" applyFont="1" applyFill="1" applyBorder="1" applyAlignment="1">
      <alignment horizontal="left" vertical="center"/>
    </xf>
    <xf numFmtId="0" fontId="14" fillId="2" borderId="0" xfId="45" applyFont="1" applyFill="1" applyBorder="1" applyAlignment="1">
      <alignment horizontal="left" vertical="center"/>
    </xf>
    <xf numFmtId="0" fontId="80" fillId="3" borderId="5" xfId="45" applyFont="1" applyFill="1" applyBorder="1" applyAlignment="1">
      <alignment horizontal="left" vertical="top" wrapText="1"/>
    </xf>
    <xf numFmtId="3" fontId="5" fillId="3" borderId="0" xfId="45" applyNumberFormat="1" applyFont="1" applyFill="1" applyBorder="1" applyAlignment="1">
      <alignment horizontal="right" vertical="center" wrapText="1"/>
    </xf>
    <xf numFmtId="3" fontId="0" fillId="0" borderId="0" xfId="0" applyNumberFormat="1" applyAlignment="1">
      <alignment horizontal="right" vertical="center" wrapText="1"/>
    </xf>
    <xf numFmtId="165" fontId="68" fillId="2" borderId="0" xfId="51" applyNumberFormat="1" applyFont="1" applyFill="1" applyBorder="1" applyAlignment="1">
      <alignment horizontal="right" vertical="center" wrapText="1"/>
    </xf>
    <xf numFmtId="0" fontId="68" fillId="0" borderId="0" xfId="0" applyFont="1" applyBorder="1" applyAlignment="1">
      <alignment horizontal="right" vertical="center" wrapText="1"/>
    </xf>
    <xf numFmtId="0" fontId="80" fillId="3" borderId="0" xfId="45" applyFont="1" applyFill="1" applyBorder="1" applyAlignment="1">
      <alignment horizontal="left" vertical="top" wrapText="1"/>
    </xf>
    <xf numFmtId="0" fontId="0" fillId="3" borderId="0" xfId="0" applyFill="1" applyBorder="1" applyAlignment="1">
      <alignment horizontal="left" vertical="top" wrapText="1"/>
    </xf>
    <xf numFmtId="0" fontId="22" fillId="36" borderId="19" xfId="45" applyFont="1" applyFill="1" applyBorder="1" applyAlignment="1">
      <alignment horizontal="left" vertical="center"/>
    </xf>
    <xf numFmtId="0" fontId="22" fillId="36" borderId="3" xfId="45" applyFont="1" applyFill="1" applyBorder="1" applyAlignment="1">
      <alignment horizontal="left" vertical="center"/>
    </xf>
    <xf numFmtId="0" fontId="22" fillId="36" borderId="20" xfId="45" applyFont="1" applyFill="1" applyBorder="1" applyAlignment="1">
      <alignment horizontal="left" vertical="center"/>
    </xf>
    <xf numFmtId="0" fontId="80" fillId="2" borderId="0" xfId="45" applyFont="1" applyFill="1" applyBorder="1" applyAlignment="1">
      <alignment horizontal="left" vertical="center" wrapText="1"/>
    </xf>
    <xf numFmtId="0" fontId="80" fillId="2" borderId="2" xfId="45" applyFont="1" applyFill="1" applyBorder="1" applyAlignment="1">
      <alignment horizontal="left" vertical="center" wrapText="1"/>
    </xf>
    <xf numFmtId="0" fontId="80" fillId="2" borderId="5" xfId="45" applyFont="1" applyFill="1" applyBorder="1" applyAlignment="1">
      <alignment horizontal="left" vertical="center" wrapText="1"/>
    </xf>
    <xf numFmtId="0" fontId="80" fillId="2" borderId="6" xfId="45" applyFont="1" applyFill="1" applyBorder="1" applyAlignment="1">
      <alignment horizontal="left" vertical="center" wrapText="1"/>
    </xf>
  </cellXfs>
  <cellStyles count="99">
    <cellStyle name="%" xfId="1"/>
    <cellStyle name="% 2" xfId="45"/>
    <cellStyle name="% 3" xfId="53"/>
    <cellStyle name="20% - Accent1" xfId="20" builtinId="30" customBuiltin="1"/>
    <cellStyle name="20% - Accent1 2" xfId="55"/>
    <cellStyle name="20% - Accent1 2 2" xfId="83"/>
    <cellStyle name="20% - Accent1 3" xfId="69"/>
    <cellStyle name="20% - Accent2" xfId="24" builtinId="34" customBuiltin="1"/>
    <cellStyle name="20% - Accent2 2" xfId="57"/>
    <cellStyle name="20% - Accent2 2 2" xfId="85"/>
    <cellStyle name="20% - Accent2 3" xfId="71"/>
    <cellStyle name="20% - Accent3" xfId="28" builtinId="38" customBuiltin="1"/>
    <cellStyle name="20% - Accent3 2" xfId="59"/>
    <cellStyle name="20% - Accent3 2 2" xfId="87"/>
    <cellStyle name="20% - Accent3 3" xfId="73"/>
    <cellStyle name="20% - Accent4" xfId="32" builtinId="42" customBuiltin="1"/>
    <cellStyle name="20% - Accent4 2" xfId="61"/>
    <cellStyle name="20% - Accent4 2 2" xfId="89"/>
    <cellStyle name="20% - Accent4 3" xfId="75"/>
    <cellStyle name="20% - Accent5" xfId="36" builtinId="46" customBuiltin="1"/>
    <cellStyle name="20% - Accent5 2" xfId="63"/>
    <cellStyle name="20% - Accent5 2 2" xfId="91"/>
    <cellStyle name="20% - Accent5 3" xfId="77"/>
    <cellStyle name="20% - Accent6" xfId="40" builtinId="50" customBuiltin="1"/>
    <cellStyle name="20% - Accent6 2" xfId="65"/>
    <cellStyle name="20% - Accent6 2 2" xfId="93"/>
    <cellStyle name="20% - Accent6 3" xfId="79"/>
    <cellStyle name="40% - Accent1" xfId="21" builtinId="31" customBuiltin="1"/>
    <cellStyle name="40% - Accent1 2" xfId="56"/>
    <cellStyle name="40% - Accent1 2 2" xfId="84"/>
    <cellStyle name="40% - Accent1 3" xfId="70"/>
    <cellStyle name="40% - Accent2" xfId="25" builtinId="35" customBuiltin="1"/>
    <cellStyle name="40% - Accent2 2" xfId="58"/>
    <cellStyle name="40% - Accent2 2 2" xfId="86"/>
    <cellStyle name="40% - Accent2 3" xfId="72"/>
    <cellStyle name="40% - Accent3" xfId="29" builtinId="39" customBuiltin="1"/>
    <cellStyle name="40% - Accent3 2" xfId="60"/>
    <cellStyle name="40% - Accent3 2 2" xfId="88"/>
    <cellStyle name="40% - Accent3 3" xfId="74"/>
    <cellStyle name="40% - Accent4" xfId="33" builtinId="43" customBuiltin="1"/>
    <cellStyle name="40% - Accent4 2" xfId="62"/>
    <cellStyle name="40% - Accent4 2 2" xfId="90"/>
    <cellStyle name="40% - Accent4 3" xfId="76"/>
    <cellStyle name="40% - Accent5" xfId="37" builtinId="47" customBuiltin="1"/>
    <cellStyle name="40% - Accent5 2" xfId="64"/>
    <cellStyle name="40% - Accent5 2 2" xfId="92"/>
    <cellStyle name="40% - Accent5 3" xfId="78"/>
    <cellStyle name="40% - Accent6" xfId="41" builtinId="51" customBuiltin="1"/>
    <cellStyle name="40% - Accent6 2" xfId="66"/>
    <cellStyle name="40% - Accent6 2 2" xfId="94"/>
    <cellStyle name="40% - Accent6 3" xfId="8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9" builtinId="8"/>
    <cellStyle name="Hyperlink 2" xfId="46"/>
    <cellStyle name="Input" xfId="11" builtinId="20" customBuiltin="1"/>
    <cellStyle name="Linked Cell" xfId="14" builtinId="24" customBuiltin="1"/>
    <cellStyle name="Neutral" xfId="10" builtinId="28" customBuiltin="1"/>
    <cellStyle name="Normal" xfId="0" builtinId="0"/>
    <cellStyle name="Normal 2" xfId="2"/>
    <cellStyle name="Normal 2 2" xfId="54"/>
    <cellStyle name="Normal 3" xfId="43"/>
    <cellStyle name="Normal 3 2" xfId="50"/>
    <cellStyle name="Normal 3 3" xfId="67"/>
    <cellStyle name="Normal 3 3 2" xfId="95"/>
    <cellStyle name="Normal 3 4" xfId="97"/>
    <cellStyle name="Normal 3 5" xfId="81"/>
    <cellStyle name="Normal 4" xfId="47"/>
    <cellStyle name="Normal_TableA2_0304" xfId="48"/>
    <cellStyle name="Note 2" xfId="44"/>
    <cellStyle name="Note 2 2" xfId="68"/>
    <cellStyle name="Note 2 2 2" xfId="96"/>
    <cellStyle name="Note 2 3" xfId="98"/>
    <cellStyle name="Note 2 4" xfId="82"/>
    <cellStyle name="Output" xfId="12" builtinId="21" customBuiltin="1"/>
    <cellStyle name="Percent 2" xfId="51"/>
    <cellStyle name="Percent 3" xfId="52"/>
    <cellStyle name="Title" xfId="3" builtinId="15" customBuiltin="1"/>
    <cellStyle name="Total" xfId="18" builtinId="25" customBuiltin="1"/>
    <cellStyle name="Warning Text" xfId="16" builtinId="11" customBuiltin="1"/>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5"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455544</xdr:colOff>
      <xdr:row>138</xdr:row>
      <xdr:rowOff>82826</xdr:rowOff>
    </xdr:from>
    <xdr:to>
      <xdr:col>11</xdr:col>
      <xdr:colOff>204580</xdr:colOff>
      <xdr:row>139</xdr:row>
      <xdr:rowOff>197126</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4609" y="25634674"/>
          <a:ext cx="4652341" cy="346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1704975</xdr:colOff>
      <xdr:row>9</xdr:row>
      <xdr:rowOff>76200</xdr:rowOff>
    </xdr:to>
    <xdr:pic>
      <xdr:nvPicPr>
        <xdr:cNvPr id="3" name="Picture 2"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QRO@communities.gsi.gov.uk?subject=QRO%20Enquiry%20-%20Uses%20of%20the%20Data" TargetMode="External"/><Relationship Id="rId7" Type="http://schemas.openxmlformats.org/officeDocument/2006/relationships/drawing" Target="../drawings/drawing2.xml"/><Relationship Id="rId2" Type="http://schemas.openxmlformats.org/officeDocument/2006/relationships/hyperlink" Target="mailto:QRO@communities.gsi.gov.uk?subject=QRO%20Enquiry%20-%20General%20Enquiry" TargetMode="External"/><Relationship Id="rId1" Type="http://schemas.openxmlformats.org/officeDocument/2006/relationships/hyperlink" Target="mailto:lgf1.revenue@communities.gsi.gov.uk"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publications/quarterly-revenue-outturn" TargetMode="External"/><Relationship Id="rId4" Type="http://schemas.openxmlformats.org/officeDocument/2006/relationships/hyperlink" Target="http://unstats.un.org/unsd/cr/registry/regcst.asp?Cl=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QRO@communities.gsi.gov.uk?subject=Quarterly%20Revenue%20Outturn%20-%20Tables%20Quer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31"/>
  <sheetViews>
    <sheetView showGridLines="0" tabSelected="1" zoomScaleNormal="100" zoomScaleSheetLayoutView="100" workbookViewId="0"/>
  </sheetViews>
  <sheetFormatPr defaultColWidth="0" defaultRowHeight="0" customHeight="1" zeroHeight="1" x14ac:dyDescent="0.2"/>
  <cols>
    <col min="1" max="1" width="1.7109375" style="69" customWidth="1"/>
    <col min="2" max="2" width="3.5703125" style="69" customWidth="1"/>
    <col min="3" max="4" width="9.140625" style="69" customWidth="1"/>
    <col min="5" max="7" width="9.140625" style="69"/>
    <col min="8" max="14" width="9.140625" style="69" customWidth="1"/>
    <col min="15" max="15" width="4" style="69" customWidth="1"/>
    <col min="16" max="16" width="1.7109375" style="69" customWidth="1"/>
    <col min="17" max="16384" width="0" style="69" hidden="1"/>
  </cols>
  <sheetData>
    <row r="1" spans="1:16" ht="5.25" customHeight="1" thickBot="1" x14ac:dyDescent="0.25">
      <c r="A1" s="58"/>
      <c r="B1" s="58"/>
      <c r="C1" s="58"/>
      <c r="D1" s="58"/>
      <c r="E1" s="58"/>
      <c r="F1" s="58"/>
      <c r="G1" s="58"/>
      <c r="H1" s="58"/>
      <c r="I1" s="58"/>
      <c r="J1" s="58"/>
      <c r="K1" s="58"/>
      <c r="L1" s="58"/>
      <c r="M1" s="58"/>
      <c r="N1" s="58"/>
      <c r="O1" s="58"/>
      <c r="P1" s="58"/>
    </row>
    <row r="2" spans="1:16" ht="15" customHeight="1" x14ac:dyDescent="0.2">
      <c r="A2" s="58"/>
      <c r="B2" s="189"/>
      <c r="C2" s="190"/>
      <c r="D2" s="190"/>
      <c r="E2" s="190"/>
      <c r="F2" s="190"/>
      <c r="G2" s="190"/>
      <c r="H2" s="190"/>
      <c r="I2" s="190"/>
      <c r="J2" s="190"/>
      <c r="K2" s="190"/>
      <c r="L2" s="190"/>
      <c r="M2" s="190"/>
      <c r="N2" s="190"/>
      <c r="O2" s="191"/>
      <c r="P2" s="58"/>
    </row>
    <row r="3" spans="1:16" ht="15" customHeight="1" x14ac:dyDescent="0.2">
      <c r="A3" s="58"/>
      <c r="B3" s="192"/>
      <c r="C3" s="193"/>
      <c r="D3" s="193"/>
      <c r="E3" s="193"/>
      <c r="F3" s="193"/>
      <c r="G3" s="193"/>
      <c r="H3" s="193"/>
      <c r="I3" s="193"/>
      <c r="J3" s="193"/>
      <c r="K3" s="193"/>
      <c r="L3" s="193"/>
      <c r="M3" s="193"/>
      <c r="N3" s="193"/>
      <c r="O3" s="194"/>
      <c r="P3" s="58"/>
    </row>
    <row r="4" spans="1:16" ht="15" customHeight="1" x14ac:dyDescent="0.2">
      <c r="A4" s="58"/>
      <c r="B4" s="192"/>
      <c r="C4" s="193"/>
      <c r="D4" s="193"/>
      <c r="E4" s="193"/>
      <c r="F4" s="193"/>
      <c r="G4" s="193"/>
      <c r="H4" s="193"/>
      <c r="I4" s="193"/>
      <c r="J4" s="193"/>
      <c r="K4" s="193"/>
      <c r="L4" s="193"/>
      <c r="M4" s="193"/>
      <c r="N4" s="193"/>
      <c r="O4" s="194"/>
      <c r="P4" s="58"/>
    </row>
    <row r="5" spans="1:16" ht="15" customHeight="1" x14ac:dyDescent="0.2">
      <c r="A5" s="58"/>
      <c r="B5" s="192"/>
      <c r="C5" s="193"/>
      <c r="D5" s="193"/>
      <c r="E5" s="193"/>
      <c r="F5" s="193"/>
      <c r="G5" s="193"/>
      <c r="H5" s="193"/>
      <c r="I5" s="193"/>
      <c r="J5" s="193"/>
      <c r="K5" s="193"/>
      <c r="L5" s="193"/>
      <c r="M5" s="193"/>
      <c r="N5" s="193"/>
      <c r="O5" s="194"/>
      <c r="P5" s="58"/>
    </row>
    <row r="6" spans="1:16" ht="15" customHeight="1" x14ac:dyDescent="0.2">
      <c r="A6" s="58"/>
      <c r="B6" s="192"/>
      <c r="C6" s="193"/>
      <c r="D6" s="193"/>
      <c r="E6" s="193"/>
      <c r="F6" s="193"/>
      <c r="G6" s="193"/>
      <c r="H6" s="193"/>
      <c r="I6" s="193"/>
      <c r="J6" s="193"/>
      <c r="K6" s="193"/>
      <c r="L6" s="193"/>
      <c r="M6" s="193"/>
      <c r="N6" s="193"/>
      <c r="O6" s="194"/>
      <c r="P6" s="58"/>
    </row>
    <row r="7" spans="1:16" s="58" customFormat="1" ht="15" customHeight="1" x14ac:dyDescent="0.2">
      <c r="B7" s="192"/>
      <c r="C7" s="193"/>
      <c r="D7" s="193"/>
      <c r="E7" s="193"/>
      <c r="F7" s="193"/>
      <c r="G7" s="193"/>
      <c r="H7" s="193"/>
      <c r="I7" s="193"/>
      <c r="J7" s="193"/>
      <c r="K7" s="193"/>
      <c r="L7" s="193"/>
      <c r="M7" s="193"/>
      <c r="N7" s="193"/>
      <c r="O7" s="194"/>
    </row>
    <row r="8" spans="1:16" s="58" customFormat="1" ht="15" customHeight="1" x14ac:dyDescent="0.2">
      <c r="B8" s="192"/>
      <c r="C8" s="193"/>
      <c r="D8" s="193"/>
      <c r="E8" s="193"/>
      <c r="F8" s="193"/>
      <c r="G8" s="193"/>
      <c r="H8" s="193"/>
      <c r="I8" s="193"/>
      <c r="J8" s="193"/>
      <c r="K8" s="193"/>
      <c r="L8" s="193"/>
      <c r="M8" s="193"/>
      <c r="N8" s="193"/>
      <c r="O8" s="194"/>
    </row>
    <row r="9" spans="1:16" s="58" customFormat="1" ht="15" customHeight="1" x14ac:dyDescent="0.2">
      <c r="B9" s="192"/>
      <c r="C9" s="193"/>
      <c r="D9" s="193"/>
      <c r="E9" s="193"/>
      <c r="F9" s="193"/>
      <c r="G9" s="193"/>
      <c r="H9" s="193"/>
      <c r="I9" s="193"/>
      <c r="J9" s="193"/>
      <c r="K9" s="193"/>
      <c r="L9" s="193"/>
      <c r="M9" s="193"/>
      <c r="N9" s="193"/>
      <c r="O9" s="194"/>
    </row>
    <row r="10" spans="1:16" s="58" customFormat="1" ht="15" customHeight="1" x14ac:dyDescent="0.2">
      <c r="B10" s="192"/>
      <c r="C10" s="193"/>
      <c r="D10" s="193"/>
      <c r="E10" s="193"/>
      <c r="F10" s="193"/>
      <c r="G10" s="193"/>
      <c r="H10" s="193"/>
      <c r="I10" s="193"/>
      <c r="J10" s="193"/>
      <c r="K10" s="193"/>
      <c r="L10" s="193"/>
      <c r="M10" s="193"/>
      <c r="N10" s="193"/>
      <c r="O10" s="194"/>
    </row>
    <row r="11" spans="1:16" s="58" customFormat="1" ht="15" customHeight="1" x14ac:dyDescent="0.25">
      <c r="B11" s="192"/>
      <c r="C11" s="447" t="s">
        <v>1615</v>
      </c>
      <c r="D11" s="447"/>
      <c r="E11" s="447"/>
      <c r="F11" s="447"/>
      <c r="G11" s="447"/>
      <c r="H11" s="447"/>
      <c r="I11" s="447"/>
      <c r="J11" s="447"/>
      <c r="K11" s="447"/>
      <c r="L11" s="447"/>
      <c r="M11" s="447"/>
      <c r="N11" s="447"/>
      <c r="O11" s="237"/>
    </row>
    <row r="12" spans="1:16" s="58" customFormat="1" ht="15" customHeight="1" x14ac:dyDescent="0.2">
      <c r="B12" s="192"/>
      <c r="C12" s="448" t="s">
        <v>1594</v>
      </c>
      <c r="D12" s="448"/>
      <c r="E12" s="448"/>
      <c r="F12" s="448"/>
      <c r="G12" s="448"/>
      <c r="H12" s="448"/>
      <c r="I12" s="448"/>
      <c r="J12" s="448"/>
      <c r="K12" s="448"/>
      <c r="L12" s="448"/>
      <c r="M12" s="448"/>
      <c r="N12" s="448"/>
      <c r="O12" s="194"/>
    </row>
    <row r="13" spans="1:16" s="58" customFormat="1" ht="18" customHeight="1" x14ac:dyDescent="0.2">
      <c r="B13" s="192"/>
      <c r="C13" s="238"/>
      <c r="D13" s="238"/>
      <c r="E13" s="193"/>
      <c r="F13" s="193"/>
      <c r="G13" s="193"/>
      <c r="H13" s="193"/>
      <c r="I13" s="193"/>
      <c r="J13" s="193"/>
      <c r="K13" s="193"/>
      <c r="L13" s="193"/>
      <c r="M13" s="193"/>
      <c r="N13" s="193"/>
      <c r="O13" s="194"/>
    </row>
    <row r="14" spans="1:16" s="58" customFormat="1" ht="18" customHeight="1" x14ac:dyDescent="0.2">
      <c r="B14" s="192"/>
      <c r="C14" s="239" t="s">
        <v>1045</v>
      </c>
      <c r="D14" s="239"/>
      <c r="E14" s="445" t="s">
        <v>1048</v>
      </c>
      <c r="F14" s="445"/>
      <c r="G14" s="445"/>
      <c r="H14" s="445"/>
      <c r="I14" s="445"/>
      <c r="J14" s="445"/>
      <c r="K14" s="445"/>
      <c r="L14" s="445"/>
      <c r="M14" s="445"/>
      <c r="N14" s="445"/>
      <c r="O14" s="198"/>
    </row>
    <row r="15" spans="1:16" s="58" customFormat="1" ht="18" customHeight="1" x14ac:dyDescent="0.2">
      <c r="B15" s="192"/>
      <c r="C15" s="240"/>
      <c r="D15" s="240"/>
      <c r="E15" s="445"/>
      <c r="F15" s="445"/>
      <c r="G15" s="445"/>
      <c r="H15" s="445"/>
      <c r="I15" s="445"/>
      <c r="J15" s="445"/>
      <c r="K15" s="445"/>
      <c r="L15" s="445"/>
      <c r="M15" s="445"/>
      <c r="N15" s="445"/>
      <c r="O15" s="198"/>
    </row>
    <row r="16" spans="1:16" s="58" customFormat="1" ht="18" customHeight="1" x14ac:dyDescent="0.2">
      <c r="B16" s="192"/>
      <c r="C16" s="239" t="s">
        <v>1046</v>
      </c>
      <c r="D16" s="239"/>
      <c r="E16" s="445" t="s">
        <v>1616</v>
      </c>
      <c r="F16" s="445"/>
      <c r="G16" s="445"/>
      <c r="H16" s="445"/>
      <c r="I16" s="445"/>
      <c r="J16" s="445"/>
      <c r="K16" s="445"/>
      <c r="L16" s="445"/>
      <c r="M16" s="445"/>
      <c r="N16" s="445"/>
      <c r="O16" s="194"/>
    </row>
    <row r="17" spans="2:15" s="58" customFormat="1" ht="18" customHeight="1" x14ac:dyDescent="0.2">
      <c r="B17" s="192"/>
      <c r="C17" s="240"/>
      <c r="D17" s="240"/>
      <c r="E17" s="445"/>
      <c r="F17" s="445"/>
      <c r="G17" s="445"/>
      <c r="H17" s="445"/>
      <c r="I17" s="445"/>
      <c r="J17" s="445"/>
      <c r="K17" s="445"/>
      <c r="L17" s="445"/>
      <c r="M17" s="445"/>
      <c r="N17" s="445"/>
      <c r="O17" s="194"/>
    </row>
    <row r="18" spans="2:15" s="58" customFormat="1" ht="18" customHeight="1" x14ac:dyDescent="0.2">
      <c r="B18" s="192"/>
      <c r="C18" s="239" t="s">
        <v>1047</v>
      </c>
      <c r="D18" s="239"/>
      <c r="E18" s="445" t="s">
        <v>1617</v>
      </c>
      <c r="F18" s="445"/>
      <c r="G18" s="445"/>
      <c r="H18" s="445"/>
      <c r="I18" s="445"/>
      <c r="J18" s="445"/>
      <c r="K18" s="445"/>
      <c r="L18" s="445"/>
      <c r="M18" s="445"/>
      <c r="N18" s="445"/>
      <c r="O18" s="194"/>
    </row>
    <row r="19" spans="2:15" s="58" customFormat="1" ht="18" customHeight="1" x14ac:dyDescent="0.2">
      <c r="B19" s="192"/>
      <c r="C19" s="240"/>
      <c r="D19" s="240"/>
      <c r="E19" s="445"/>
      <c r="F19" s="445"/>
      <c r="G19" s="445"/>
      <c r="H19" s="445"/>
      <c r="I19" s="445"/>
      <c r="J19" s="445"/>
      <c r="K19" s="445"/>
      <c r="L19" s="445"/>
      <c r="M19" s="445"/>
      <c r="N19" s="445"/>
      <c r="O19" s="194"/>
    </row>
    <row r="20" spans="2:15" s="58" customFormat="1" ht="18" customHeight="1" x14ac:dyDescent="0.2">
      <c r="B20" s="192"/>
      <c r="C20" s="446" t="s">
        <v>1580</v>
      </c>
      <c r="D20" s="446"/>
      <c r="E20" s="445" t="s">
        <v>1618</v>
      </c>
      <c r="F20" s="445"/>
      <c r="G20" s="445"/>
      <c r="H20" s="445"/>
      <c r="I20" s="445"/>
      <c r="J20" s="445"/>
      <c r="K20" s="445"/>
      <c r="L20" s="445"/>
      <c r="M20" s="445"/>
      <c r="N20" s="445"/>
      <c r="O20" s="194"/>
    </row>
    <row r="21" spans="2:15" s="58" customFormat="1" ht="18" customHeight="1" x14ac:dyDescent="0.2">
      <c r="B21" s="192"/>
      <c r="C21" s="446"/>
      <c r="D21" s="446"/>
      <c r="E21" s="445"/>
      <c r="F21" s="445"/>
      <c r="G21" s="445"/>
      <c r="H21" s="445"/>
      <c r="I21" s="445"/>
      <c r="J21" s="445"/>
      <c r="K21" s="445"/>
      <c r="L21" s="445"/>
      <c r="M21" s="445"/>
      <c r="N21" s="445"/>
      <c r="O21" s="194"/>
    </row>
    <row r="22" spans="2:15" s="58" customFormat="1" ht="18" customHeight="1" x14ac:dyDescent="0.2">
      <c r="B22" s="192"/>
      <c r="C22" s="446" t="s">
        <v>1581</v>
      </c>
      <c r="D22" s="446"/>
      <c r="E22" s="445" t="s">
        <v>1619</v>
      </c>
      <c r="F22" s="445"/>
      <c r="G22" s="445"/>
      <c r="H22" s="445"/>
      <c r="I22" s="445"/>
      <c r="J22" s="445"/>
      <c r="K22" s="445"/>
      <c r="L22" s="445"/>
      <c r="M22" s="445"/>
      <c r="N22" s="445"/>
      <c r="O22" s="194"/>
    </row>
    <row r="23" spans="2:15" s="58" customFormat="1" ht="18" customHeight="1" x14ac:dyDescent="0.2">
      <c r="B23" s="192"/>
      <c r="C23" s="446"/>
      <c r="D23" s="446"/>
      <c r="E23" s="445"/>
      <c r="F23" s="445"/>
      <c r="G23" s="445"/>
      <c r="H23" s="445"/>
      <c r="I23" s="445"/>
      <c r="J23" s="445"/>
      <c r="K23" s="445"/>
      <c r="L23" s="445"/>
      <c r="M23" s="445"/>
      <c r="N23" s="445"/>
      <c r="O23" s="194"/>
    </row>
    <row r="24" spans="2:15" s="58" customFormat="1" ht="18" customHeight="1" x14ac:dyDescent="0.2">
      <c r="B24" s="192"/>
      <c r="C24" s="444" t="s">
        <v>1582</v>
      </c>
      <c r="D24" s="444"/>
      <c r="E24" s="445" t="s">
        <v>1620</v>
      </c>
      <c r="F24" s="445"/>
      <c r="G24" s="445"/>
      <c r="H24" s="445"/>
      <c r="I24" s="445"/>
      <c r="J24" s="445"/>
      <c r="K24" s="445"/>
      <c r="L24" s="445"/>
      <c r="M24" s="445"/>
      <c r="N24" s="445"/>
      <c r="O24" s="194"/>
    </row>
    <row r="25" spans="2:15" s="58" customFormat="1" ht="18" customHeight="1" x14ac:dyDescent="0.2">
      <c r="B25" s="192"/>
      <c r="C25" s="444"/>
      <c r="D25" s="444"/>
      <c r="E25" s="445"/>
      <c r="F25" s="445"/>
      <c r="G25" s="445"/>
      <c r="H25" s="445"/>
      <c r="I25" s="445"/>
      <c r="J25" s="445"/>
      <c r="K25" s="445"/>
      <c r="L25" s="445"/>
      <c r="M25" s="445"/>
      <c r="N25" s="445"/>
      <c r="O25" s="194"/>
    </row>
    <row r="26" spans="2:15" s="58" customFormat="1" ht="18" customHeight="1" x14ac:dyDescent="0.2">
      <c r="B26" s="192"/>
      <c r="C26" s="444" t="s">
        <v>1066</v>
      </c>
      <c r="D26" s="444"/>
      <c r="E26" s="445" t="s">
        <v>1621</v>
      </c>
      <c r="F26" s="445"/>
      <c r="G26" s="445"/>
      <c r="H26" s="445"/>
      <c r="I26" s="445"/>
      <c r="J26" s="445"/>
      <c r="K26" s="445"/>
      <c r="L26" s="445"/>
      <c r="M26" s="445"/>
      <c r="N26" s="445"/>
      <c r="O26" s="194"/>
    </row>
    <row r="27" spans="2:15" s="58" customFormat="1" ht="18" customHeight="1" x14ac:dyDescent="0.2">
      <c r="B27" s="192"/>
      <c r="C27" s="444"/>
      <c r="D27" s="444"/>
      <c r="E27" s="445"/>
      <c r="F27" s="445"/>
      <c r="G27" s="445"/>
      <c r="H27" s="445"/>
      <c r="I27" s="445"/>
      <c r="J27" s="445"/>
      <c r="K27" s="445"/>
      <c r="L27" s="445"/>
      <c r="M27" s="445"/>
      <c r="N27" s="445"/>
      <c r="O27" s="194"/>
    </row>
    <row r="28" spans="2:15" s="58" customFormat="1" ht="18" customHeight="1" x14ac:dyDescent="0.2">
      <c r="B28" s="192"/>
      <c r="C28" s="444" t="s">
        <v>1067</v>
      </c>
      <c r="D28" s="444"/>
      <c r="E28" s="445" t="s">
        <v>1622</v>
      </c>
      <c r="F28" s="445"/>
      <c r="G28" s="445"/>
      <c r="H28" s="445"/>
      <c r="I28" s="445"/>
      <c r="J28" s="445"/>
      <c r="K28" s="445"/>
      <c r="L28" s="445"/>
      <c r="M28" s="445"/>
      <c r="N28" s="445"/>
      <c r="O28" s="194"/>
    </row>
    <row r="29" spans="2:15" s="58" customFormat="1" ht="18" customHeight="1" x14ac:dyDescent="0.2">
      <c r="B29" s="192"/>
      <c r="C29" s="444"/>
      <c r="D29" s="444"/>
      <c r="E29" s="445"/>
      <c r="F29" s="445"/>
      <c r="G29" s="445"/>
      <c r="H29" s="445"/>
      <c r="I29" s="445"/>
      <c r="J29" s="445"/>
      <c r="K29" s="445"/>
      <c r="L29" s="445"/>
      <c r="M29" s="445"/>
      <c r="N29" s="445"/>
      <c r="O29" s="194"/>
    </row>
    <row r="30" spans="2:15" s="58" customFormat="1" ht="18" customHeight="1" thickBot="1" x14ac:dyDescent="0.25">
      <c r="B30" s="195"/>
      <c r="C30" s="196"/>
      <c r="D30" s="196"/>
      <c r="E30" s="196"/>
      <c r="F30" s="196"/>
      <c r="G30" s="196"/>
      <c r="H30" s="196"/>
      <c r="I30" s="196"/>
      <c r="J30" s="196"/>
      <c r="K30" s="196"/>
      <c r="L30" s="196"/>
      <c r="M30" s="196"/>
      <c r="N30" s="196"/>
      <c r="O30" s="197"/>
    </row>
    <row r="31" spans="2:15" s="58" customFormat="1" ht="9.75" customHeight="1" x14ac:dyDescent="0.2"/>
  </sheetData>
  <mergeCells count="15">
    <mergeCell ref="C11:N11"/>
    <mergeCell ref="C26:D27"/>
    <mergeCell ref="E26:N27"/>
    <mergeCell ref="E16:N17"/>
    <mergeCell ref="E18:N19"/>
    <mergeCell ref="E20:N21"/>
    <mergeCell ref="E24:N25"/>
    <mergeCell ref="C12:N12"/>
    <mergeCell ref="C28:D29"/>
    <mergeCell ref="E28:N29"/>
    <mergeCell ref="C20:D21"/>
    <mergeCell ref="C24:D25"/>
    <mergeCell ref="E14:N15"/>
    <mergeCell ref="C22:D23"/>
    <mergeCell ref="E22:N23"/>
  </mergeCells>
  <hyperlinks>
    <hyperlink ref="C16" location="'Live Table'!A1" display="Live Table"/>
    <hyperlink ref="C20" location="'Table 2'!A1" display="Table 2"/>
    <hyperlink ref="C18" location="'LA Drop Down'!C12" display="LA Drop Down"/>
    <hyperlink ref="C14" location="Metadata!A1" display="Metadata"/>
    <hyperlink ref="C20:C21" location="'QRO LA Data Q1 2016-17'!E8" display="'QRO LA Data Q1 2016-17'!E8"/>
    <hyperlink ref="C24:C25" location="'QRO Forecast LA Data 2016-17'!E8" display="QRO Forecast LA Data 2016-17"/>
    <hyperlink ref="C26:C27" location="'QRO Forecast LA Data 2016-17'!E8" display="QRO Forecast LA Data 2016-17"/>
    <hyperlink ref="C28:C29" location="'QRO Forecast LA Data 2016-17'!E8" display="QRO Forecast LA Data 2016-17"/>
    <hyperlink ref="C26:D27" location="'SR Table 1'!A3" display="SR Table 1"/>
    <hyperlink ref="C28:D29" location="'SR Table 2'!A3" display="SR Table 2"/>
    <hyperlink ref="C22" location="'Table 2'!A1" display="Table 2"/>
    <hyperlink ref="C22:C23" location="'QRO LA Data Q1 2016-17'!E8" display="'QRO LA Data Q1 2016-17'!E8"/>
    <hyperlink ref="C22:D23" location="'QRO LA Data Q2 2017-18'!A1" display="'QRO LA Data Q2 2017-18'!A1"/>
    <hyperlink ref="C20:D21" location="'QRO LA Data Q1 2017-18'!A1" display="'QRO LA Data Q1 2017-18'!A1"/>
    <hyperlink ref="C24:D25" location="'QRO Forecast LA Data 2017-18'!A1" display="QRO Forecast LA Data 2017-18"/>
  </hyperlinks>
  <pageMargins left="0.19685039370078741" right="0.19685039370078741" top="0.19685039370078741" bottom="0.19685039370078741" header="0.11811023622047245" footer="0.11811023622047245"/>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300"/>
  <sheetViews>
    <sheetView showGridLines="0" view="pageBreakPreview" zoomScaleNormal="100" zoomScaleSheetLayoutView="100" workbookViewId="0"/>
  </sheetViews>
  <sheetFormatPr defaultColWidth="0" defaultRowHeight="15" customHeight="1" zeroHeight="1" x14ac:dyDescent="0.2"/>
  <cols>
    <col min="1" max="1" width="1.7109375" style="69" customWidth="1"/>
    <col min="2" max="2" width="3.5703125" style="69" customWidth="1"/>
    <col min="3" max="14" width="9.140625" style="69" customWidth="1"/>
    <col min="15" max="15" width="4" style="69" customWidth="1"/>
    <col min="16" max="16" width="1.7109375" style="58" customWidth="1"/>
    <col min="17" max="16384" width="0" style="69" hidden="1"/>
  </cols>
  <sheetData>
    <row r="1" spans="1:15" ht="5.25" customHeight="1" thickBot="1" x14ac:dyDescent="0.25">
      <c r="A1" s="58"/>
      <c r="B1" s="58"/>
      <c r="C1" s="58"/>
      <c r="D1" s="58"/>
      <c r="E1" s="58"/>
      <c r="F1" s="58"/>
      <c r="G1" s="58"/>
      <c r="H1" s="58"/>
      <c r="I1" s="58"/>
      <c r="J1" s="58"/>
      <c r="K1" s="58"/>
      <c r="L1" s="58"/>
      <c r="M1" s="58"/>
      <c r="N1" s="58"/>
      <c r="O1" s="58"/>
    </row>
    <row r="2" spans="1:15" ht="15" customHeight="1" x14ac:dyDescent="0.2">
      <c r="A2" s="58"/>
      <c r="B2" s="59"/>
      <c r="C2" s="60"/>
      <c r="D2" s="60"/>
      <c r="E2" s="60"/>
      <c r="F2" s="60"/>
      <c r="G2" s="60"/>
      <c r="H2" s="60"/>
      <c r="I2" s="60"/>
      <c r="J2" s="60"/>
      <c r="K2" s="60"/>
      <c r="L2" s="60"/>
      <c r="M2" s="60"/>
      <c r="N2" s="60"/>
      <c r="O2" s="61"/>
    </row>
    <row r="3" spans="1:15" ht="15" customHeight="1" x14ac:dyDescent="0.2">
      <c r="A3" s="58"/>
      <c r="B3" s="62"/>
      <c r="C3" s="63"/>
      <c r="D3" s="63"/>
      <c r="E3" s="63"/>
      <c r="F3" s="63"/>
      <c r="G3" s="63"/>
      <c r="H3" s="63"/>
      <c r="I3" s="63"/>
      <c r="J3" s="63"/>
      <c r="K3" s="63"/>
      <c r="L3" s="63"/>
      <c r="M3" s="63"/>
      <c r="N3" s="63"/>
      <c r="O3" s="64"/>
    </row>
    <row r="4" spans="1:15" ht="15" customHeight="1" x14ac:dyDescent="0.2">
      <c r="A4" s="58"/>
      <c r="B4" s="62"/>
      <c r="C4" s="63"/>
      <c r="D4" s="63"/>
      <c r="E4" s="63"/>
      <c r="F4" s="63"/>
      <c r="G4" s="63"/>
      <c r="H4" s="63"/>
      <c r="I4" s="63"/>
      <c r="J4" s="63"/>
      <c r="K4" s="63"/>
      <c r="L4" s="63"/>
      <c r="M4" s="63"/>
      <c r="N4" s="63"/>
      <c r="O4" s="64"/>
    </row>
    <row r="5" spans="1:15" ht="15" customHeight="1" x14ac:dyDescent="0.2">
      <c r="A5" s="58"/>
      <c r="B5" s="62"/>
      <c r="C5" s="63"/>
      <c r="D5" s="63"/>
      <c r="E5" s="63"/>
      <c r="F5" s="63"/>
      <c r="G5" s="63"/>
      <c r="H5" s="63"/>
      <c r="I5" s="63"/>
      <c r="J5" s="63"/>
      <c r="K5" s="63"/>
      <c r="L5" s="63"/>
      <c r="M5" s="63"/>
      <c r="N5" s="63"/>
      <c r="O5" s="64"/>
    </row>
    <row r="6" spans="1:15" ht="15" customHeight="1" x14ac:dyDescent="0.2">
      <c r="A6" s="58"/>
      <c r="B6" s="62"/>
      <c r="C6" s="63"/>
      <c r="D6" s="63"/>
      <c r="E6" s="63"/>
      <c r="F6" s="63"/>
      <c r="G6" s="63"/>
      <c r="H6" s="63"/>
      <c r="I6" s="63"/>
      <c r="J6" s="63"/>
      <c r="K6" s="63"/>
      <c r="L6" s="63"/>
      <c r="M6" s="63"/>
      <c r="N6" s="63"/>
      <c r="O6" s="64"/>
    </row>
    <row r="7" spans="1:15" ht="15" customHeight="1" x14ac:dyDescent="0.2">
      <c r="A7" s="58"/>
      <c r="B7" s="62"/>
      <c r="C7" s="63"/>
      <c r="D7" s="63"/>
      <c r="E7" s="63"/>
      <c r="F7" s="63"/>
      <c r="G7" s="63"/>
      <c r="H7" s="63"/>
      <c r="I7" s="63"/>
      <c r="J7" s="63"/>
      <c r="K7" s="63"/>
      <c r="L7" s="63"/>
      <c r="M7" s="63"/>
      <c r="N7" s="63"/>
      <c r="O7" s="64"/>
    </row>
    <row r="8" spans="1:15" ht="15" customHeight="1" x14ac:dyDescent="0.2">
      <c r="A8" s="58"/>
      <c r="B8" s="62"/>
      <c r="C8" s="63"/>
      <c r="D8" s="63"/>
      <c r="E8" s="63"/>
      <c r="F8" s="63"/>
      <c r="G8" s="63"/>
      <c r="H8" s="63"/>
      <c r="I8" s="63"/>
      <c r="J8" s="63"/>
      <c r="K8" s="63"/>
      <c r="L8" s="63"/>
      <c r="M8" s="63"/>
      <c r="N8" s="63"/>
      <c r="O8" s="64"/>
    </row>
    <row r="9" spans="1:15" ht="15" customHeight="1" x14ac:dyDescent="0.2">
      <c r="A9" s="58"/>
      <c r="B9" s="62"/>
      <c r="C9" s="63"/>
      <c r="D9" s="63"/>
      <c r="E9" s="63"/>
      <c r="F9" s="63"/>
      <c r="G9" s="63"/>
      <c r="H9" s="63"/>
      <c r="I9" s="63"/>
      <c r="J9" s="63"/>
      <c r="K9" s="63"/>
      <c r="L9" s="63"/>
      <c r="M9" s="63"/>
      <c r="N9" s="63"/>
      <c r="O9" s="64"/>
    </row>
    <row r="10" spans="1:15" ht="15" customHeight="1" x14ac:dyDescent="0.2">
      <c r="A10" s="58"/>
      <c r="B10" s="62"/>
      <c r="C10" s="63"/>
      <c r="D10" s="63"/>
      <c r="E10" s="63"/>
      <c r="F10" s="63"/>
      <c r="G10" s="63"/>
      <c r="H10" s="63"/>
      <c r="I10" s="63"/>
      <c r="J10" s="63"/>
      <c r="K10" s="63"/>
      <c r="L10" s="63"/>
      <c r="M10" s="63"/>
      <c r="N10" s="63"/>
      <c r="O10" s="64"/>
    </row>
    <row r="11" spans="1:15" ht="15" customHeight="1" x14ac:dyDescent="0.25">
      <c r="A11" s="58"/>
      <c r="B11" s="62"/>
      <c r="C11" s="460" t="s">
        <v>1615</v>
      </c>
      <c r="D11" s="460"/>
      <c r="E11" s="460"/>
      <c r="F11" s="460"/>
      <c r="G11" s="460"/>
      <c r="H11" s="460"/>
      <c r="I11" s="460"/>
      <c r="J11" s="460"/>
      <c r="K11" s="460"/>
      <c r="L11" s="460"/>
      <c r="M11" s="460"/>
      <c r="N11" s="460"/>
      <c r="O11" s="64"/>
    </row>
    <row r="12" spans="1:15" ht="15" customHeight="1" x14ac:dyDescent="0.2">
      <c r="A12" s="58"/>
      <c r="B12" s="62"/>
      <c r="C12" s="465" t="s">
        <v>1594</v>
      </c>
      <c r="D12" s="465"/>
      <c r="E12" s="465"/>
      <c r="F12" s="465"/>
      <c r="G12" s="465"/>
      <c r="H12" s="465"/>
      <c r="I12" s="465"/>
      <c r="J12" s="465"/>
      <c r="K12" s="465"/>
      <c r="L12" s="465"/>
      <c r="M12" s="465"/>
      <c r="N12" s="465"/>
      <c r="O12" s="64"/>
    </row>
    <row r="13" spans="1:15" ht="18" customHeight="1" x14ac:dyDescent="0.2">
      <c r="A13" s="58"/>
      <c r="B13" s="62"/>
      <c r="C13" s="454"/>
      <c r="D13" s="454"/>
      <c r="E13" s="454"/>
      <c r="F13" s="454"/>
      <c r="G13" s="454"/>
      <c r="H13" s="454"/>
      <c r="I13" s="454"/>
      <c r="J13" s="454"/>
      <c r="K13" s="454"/>
      <c r="L13" s="454"/>
      <c r="M13" s="454"/>
      <c r="N13" s="454"/>
      <c r="O13" s="64"/>
    </row>
    <row r="14" spans="1:15" ht="18" customHeight="1" x14ac:dyDescent="0.2">
      <c r="A14" s="58"/>
      <c r="B14" s="62"/>
      <c r="C14" s="120" t="s">
        <v>996</v>
      </c>
      <c r="D14" s="411"/>
      <c r="E14" s="411"/>
      <c r="F14" s="411"/>
      <c r="G14" s="411"/>
      <c r="H14" s="411"/>
      <c r="I14" s="411"/>
      <c r="J14" s="411"/>
      <c r="K14" s="411"/>
      <c r="L14" s="411"/>
      <c r="M14" s="411"/>
      <c r="N14" s="411"/>
      <c r="O14" s="64"/>
    </row>
    <row r="15" spans="1:15" ht="18" customHeight="1" x14ac:dyDescent="0.2">
      <c r="A15" s="58"/>
      <c r="B15" s="62"/>
      <c r="C15" s="450" t="s">
        <v>1575</v>
      </c>
      <c r="D15" s="463"/>
      <c r="E15" s="463"/>
      <c r="F15" s="463"/>
      <c r="G15" s="463"/>
      <c r="H15" s="463"/>
      <c r="I15" s="463"/>
      <c r="J15" s="463"/>
      <c r="K15" s="463"/>
      <c r="L15" s="463"/>
      <c r="M15" s="463"/>
      <c r="N15" s="463"/>
      <c r="O15" s="64"/>
    </row>
    <row r="16" spans="1:15" ht="18" customHeight="1" x14ac:dyDescent="0.2">
      <c r="A16" s="58"/>
      <c r="B16" s="62"/>
      <c r="C16" s="450"/>
      <c r="D16" s="463"/>
      <c r="E16" s="463"/>
      <c r="F16" s="463"/>
      <c r="G16" s="463"/>
      <c r="H16" s="463"/>
      <c r="I16" s="463"/>
      <c r="J16" s="463"/>
      <c r="K16" s="463"/>
      <c r="L16" s="463"/>
      <c r="M16" s="463"/>
      <c r="N16" s="463"/>
      <c r="O16" s="64"/>
    </row>
    <row r="17" spans="1:16" ht="18" customHeight="1" x14ac:dyDescent="0.2">
      <c r="A17" s="58"/>
      <c r="B17" s="62"/>
      <c r="C17" s="463"/>
      <c r="D17" s="463"/>
      <c r="E17" s="463"/>
      <c r="F17" s="463"/>
      <c r="G17" s="463"/>
      <c r="H17" s="463"/>
      <c r="I17" s="463"/>
      <c r="J17" s="463"/>
      <c r="K17" s="463"/>
      <c r="L17" s="463"/>
      <c r="M17" s="463"/>
      <c r="N17" s="463"/>
      <c r="O17" s="64"/>
    </row>
    <row r="18" spans="1:16" s="409" customFormat="1" ht="18" customHeight="1" x14ac:dyDescent="0.2">
      <c r="A18" s="406"/>
      <c r="B18" s="407"/>
      <c r="C18" s="469" t="s">
        <v>1629</v>
      </c>
      <c r="D18" s="469"/>
      <c r="E18" s="469"/>
      <c r="F18" s="469"/>
      <c r="G18" s="469"/>
      <c r="H18" s="469"/>
      <c r="I18" s="469"/>
      <c r="J18" s="469"/>
      <c r="K18" s="469"/>
      <c r="L18" s="469"/>
      <c r="M18" s="469"/>
      <c r="N18" s="469"/>
      <c r="O18" s="408"/>
      <c r="P18" s="406"/>
    </row>
    <row r="19" spans="1:16" s="409" customFormat="1" ht="18" customHeight="1" x14ac:dyDescent="0.2">
      <c r="A19" s="406"/>
      <c r="B19" s="407"/>
      <c r="C19" s="469"/>
      <c r="D19" s="469"/>
      <c r="E19" s="469"/>
      <c r="F19" s="469"/>
      <c r="G19" s="469"/>
      <c r="H19" s="469"/>
      <c r="I19" s="469"/>
      <c r="J19" s="469"/>
      <c r="K19" s="469"/>
      <c r="L19" s="469"/>
      <c r="M19" s="469"/>
      <c r="N19" s="469"/>
      <c r="O19" s="408"/>
      <c r="P19" s="406"/>
    </row>
    <row r="20" spans="1:16" ht="18" customHeight="1" x14ac:dyDescent="0.2">
      <c r="A20" s="58"/>
      <c r="B20" s="62"/>
      <c r="C20" s="450" t="s">
        <v>1556</v>
      </c>
      <c r="D20" s="450"/>
      <c r="E20" s="450"/>
      <c r="F20" s="450"/>
      <c r="G20" s="450"/>
      <c r="H20" s="450"/>
      <c r="I20" s="450"/>
      <c r="J20" s="450"/>
      <c r="K20" s="450"/>
      <c r="L20" s="450"/>
      <c r="M20" s="450"/>
      <c r="N20" s="450"/>
      <c r="O20" s="64"/>
    </row>
    <row r="21" spans="1:16" ht="18" customHeight="1" x14ac:dyDescent="0.2">
      <c r="A21" s="58"/>
      <c r="B21" s="62"/>
      <c r="C21" s="450"/>
      <c r="D21" s="450"/>
      <c r="E21" s="450"/>
      <c r="F21" s="450"/>
      <c r="G21" s="450"/>
      <c r="H21" s="450"/>
      <c r="I21" s="450"/>
      <c r="J21" s="450"/>
      <c r="K21" s="450"/>
      <c r="L21" s="450"/>
      <c r="M21" s="450"/>
      <c r="N21" s="450"/>
      <c r="O21" s="64"/>
    </row>
    <row r="22" spans="1:16" ht="18" customHeight="1" x14ac:dyDescent="0.2">
      <c r="A22" s="58"/>
      <c r="B22" s="62"/>
      <c r="C22" s="450"/>
      <c r="D22" s="450"/>
      <c r="E22" s="450"/>
      <c r="F22" s="450"/>
      <c r="G22" s="450"/>
      <c r="H22" s="450"/>
      <c r="I22" s="450"/>
      <c r="J22" s="450"/>
      <c r="K22" s="450"/>
      <c r="L22" s="450"/>
      <c r="M22" s="450"/>
      <c r="N22" s="450"/>
      <c r="O22" s="64"/>
    </row>
    <row r="23" spans="1:16" ht="18" customHeight="1" x14ac:dyDescent="0.2">
      <c r="A23" s="58"/>
      <c r="B23" s="62"/>
      <c r="C23" s="450" t="s">
        <v>1557</v>
      </c>
      <c r="D23" s="464"/>
      <c r="E23" s="464"/>
      <c r="F23" s="464"/>
      <c r="G23" s="464"/>
      <c r="H23" s="464"/>
      <c r="I23" s="464"/>
      <c r="J23" s="464"/>
      <c r="K23" s="464"/>
      <c r="L23" s="464"/>
      <c r="M23" s="464"/>
      <c r="N23" s="464"/>
      <c r="O23" s="64"/>
    </row>
    <row r="24" spans="1:16" ht="18" customHeight="1" x14ac:dyDescent="0.2">
      <c r="A24" s="58"/>
      <c r="B24" s="62"/>
      <c r="C24" s="464"/>
      <c r="D24" s="464"/>
      <c r="E24" s="464"/>
      <c r="F24" s="464"/>
      <c r="G24" s="464"/>
      <c r="H24" s="464"/>
      <c r="I24" s="464"/>
      <c r="J24" s="464"/>
      <c r="K24" s="464"/>
      <c r="L24" s="464"/>
      <c r="M24" s="464"/>
      <c r="N24" s="464"/>
      <c r="O24" s="64"/>
    </row>
    <row r="25" spans="1:16" ht="18" customHeight="1" x14ac:dyDescent="0.2">
      <c r="A25" s="58"/>
      <c r="B25" s="62"/>
      <c r="C25" s="464"/>
      <c r="D25" s="464"/>
      <c r="E25" s="464"/>
      <c r="F25" s="464"/>
      <c r="G25" s="464"/>
      <c r="H25" s="464"/>
      <c r="I25" s="464"/>
      <c r="J25" s="464"/>
      <c r="K25" s="464"/>
      <c r="L25" s="464"/>
      <c r="M25" s="464"/>
      <c r="N25" s="464"/>
      <c r="O25" s="64"/>
    </row>
    <row r="26" spans="1:16" ht="18" customHeight="1" x14ac:dyDescent="0.2">
      <c r="A26" s="58"/>
      <c r="B26" s="62"/>
      <c r="C26" s="420"/>
      <c r="D26" s="412"/>
      <c r="E26" s="412"/>
      <c r="F26" s="412"/>
      <c r="G26" s="412"/>
      <c r="H26" s="412"/>
      <c r="I26" s="412"/>
      <c r="J26" s="412"/>
      <c r="K26" s="412"/>
      <c r="L26" s="412"/>
      <c r="M26" s="412"/>
      <c r="N26" s="412"/>
      <c r="O26" s="64"/>
    </row>
    <row r="27" spans="1:16" ht="18" customHeight="1" x14ac:dyDescent="0.2">
      <c r="A27" s="58"/>
      <c r="B27" s="62"/>
      <c r="C27" s="421" t="s">
        <v>1630</v>
      </c>
      <c r="D27" s="412"/>
      <c r="E27" s="412"/>
      <c r="F27" s="412"/>
      <c r="G27" s="412"/>
      <c r="H27" s="412"/>
      <c r="I27" s="412"/>
      <c r="J27" s="412"/>
      <c r="K27" s="412"/>
      <c r="L27" s="412"/>
      <c r="M27" s="412"/>
      <c r="N27" s="412"/>
      <c r="O27" s="64"/>
    </row>
    <row r="28" spans="1:16" ht="6" customHeight="1" x14ac:dyDescent="0.2">
      <c r="A28" s="58"/>
      <c r="B28" s="62"/>
      <c r="C28" s="421"/>
      <c r="D28" s="412"/>
      <c r="E28" s="412"/>
      <c r="F28" s="412"/>
      <c r="G28" s="412"/>
      <c r="H28" s="412"/>
      <c r="I28" s="412"/>
      <c r="J28" s="412"/>
      <c r="K28" s="412"/>
      <c r="L28" s="412"/>
      <c r="M28" s="412"/>
      <c r="N28" s="412"/>
      <c r="O28" s="64"/>
    </row>
    <row r="29" spans="1:16" s="409" customFormat="1" ht="18" customHeight="1" x14ac:dyDescent="0.2">
      <c r="A29" s="406"/>
      <c r="B29" s="407"/>
      <c r="C29" s="422" t="s">
        <v>1631</v>
      </c>
      <c r="D29" s="417"/>
      <c r="E29" s="417"/>
      <c r="F29" s="417"/>
      <c r="G29" s="417"/>
      <c r="H29" s="417"/>
      <c r="I29" s="417"/>
      <c r="J29" s="417"/>
      <c r="K29" s="417"/>
      <c r="L29" s="417"/>
      <c r="M29" s="417"/>
      <c r="N29" s="417"/>
      <c r="O29" s="408"/>
      <c r="P29" s="406"/>
    </row>
    <row r="30" spans="1:16" s="409" customFormat="1" ht="18" customHeight="1" x14ac:dyDescent="0.25">
      <c r="A30" s="406"/>
      <c r="B30" s="407"/>
      <c r="C30" s="436" t="s">
        <v>1526</v>
      </c>
      <c r="D30" s="449" t="s">
        <v>1598</v>
      </c>
      <c r="E30" s="449"/>
      <c r="F30" s="449"/>
      <c r="G30" s="449"/>
      <c r="H30" s="449"/>
      <c r="I30" s="449"/>
      <c r="J30" s="449"/>
      <c r="K30" s="449"/>
      <c r="L30" s="449"/>
      <c r="M30" s="449"/>
      <c r="N30" s="449"/>
      <c r="O30" s="408"/>
      <c r="P30" s="406"/>
    </row>
    <row r="31" spans="1:16" s="409" customFormat="1" ht="18" customHeight="1" x14ac:dyDescent="0.2">
      <c r="A31" s="406"/>
      <c r="B31" s="407"/>
      <c r="C31" s="336"/>
      <c r="D31" s="449"/>
      <c r="E31" s="449"/>
      <c r="F31" s="449"/>
      <c r="G31" s="449"/>
      <c r="H31" s="449"/>
      <c r="I31" s="449"/>
      <c r="J31" s="449"/>
      <c r="K31" s="449"/>
      <c r="L31" s="449"/>
      <c r="M31" s="449"/>
      <c r="N31" s="449"/>
      <c r="O31" s="408"/>
      <c r="P31" s="406"/>
    </row>
    <row r="32" spans="1:16" s="409" customFormat="1" ht="18" customHeight="1" x14ac:dyDescent="0.25">
      <c r="A32" s="406"/>
      <c r="B32" s="407"/>
      <c r="C32" s="436" t="s">
        <v>1526</v>
      </c>
      <c r="D32" s="449" t="s">
        <v>1599</v>
      </c>
      <c r="E32" s="449"/>
      <c r="F32" s="449"/>
      <c r="G32" s="449"/>
      <c r="H32" s="449"/>
      <c r="I32" s="449"/>
      <c r="J32" s="449"/>
      <c r="K32" s="449"/>
      <c r="L32" s="449"/>
      <c r="M32" s="449"/>
      <c r="N32" s="449"/>
      <c r="O32" s="408"/>
      <c r="P32" s="406"/>
    </row>
    <row r="33" spans="1:16" s="409" customFormat="1" ht="18" customHeight="1" x14ac:dyDescent="0.25">
      <c r="A33" s="406"/>
      <c r="B33" s="407"/>
      <c r="C33" s="436"/>
      <c r="D33" s="449"/>
      <c r="E33" s="449"/>
      <c r="F33" s="449"/>
      <c r="G33" s="449"/>
      <c r="H33" s="449"/>
      <c r="I33" s="449"/>
      <c r="J33" s="449"/>
      <c r="K33" s="449"/>
      <c r="L33" s="449"/>
      <c r="M33" s="449"/>
      <c r="N33" s="449"/>
      <c r="O33" s="408"/>
      <c r="P33" s="406"/>
    </row>
    <row r="34" spans="1:16" s="409" customFormat="1" ht="18" customHeight="1" x14ac:dyDescent="0.25">
      <c r="A34" s="406"/>
      <c r="B34" s="407"/>
      <c r="C34" s="436" t="s">
        <v>1526</v>
      </c>
      <c r="D34" s="449" t="s">
        <v>1602</v>
      </c>
      <c r="E34" s="449"/>
      <c r="F34" s="449"/>
      <c r="G34" s="449"/>
      <c r="H34" s="449"/>
      <c r="I34" s="449"/>
      <c r="J34" s="449"/>
      <c r="K34" s="449"/>
      <c r="L34" s="449"/>
      <c r="M34" s="449"/>
      <c r="N34" s="449"/>
      <c r="O34" s="408"/>
      <c r="P34" s="406"/>
    </row>
    <row r="35" spans="1:16" s="409" customFormat="1" ht="18" customHeight="1" x14ac:dyDescent="0.25">
      <c r="A35" s="406"/>
      <c r="B35" s="407"/>
      <c r="C35" s="436"/>
      <c r="D35" s="449"/>
      <c r="E35" s="449"/>
      <c r="F35" s="449"/>
      <c r="G35" s="449"/>
      <c r="H35" s="449"/>
      <c r="I35" s="449"/>
      <c r="J35" s="449"/>
      <c r="K35" s="449"/>
      <c r="L35" s="449"/>
      <c r="M35" s="449"/>
      <c r="N35" s="449"/>
      <c r="O35" s="408"/>
      <c r="P35" s="406"/>
    </row>
    <row r="36" spans="1:16" s="409" customFormat="1" ht="18" customHeight="1" x14ac:dyDescent="0.2">
      <c r="A36" s="406"/>
      <c r="B36" s="407"/>
      <c r="C36" s="336"/>
      <c r="D36" s="449"/>
      <c r="E36" s="449"/>
      <c r="F36" s="449"/>
      <c r="G36" s="449"/>
      <c r="H36" s="449"/>
      <c r="I36" s="449"/>
      <c r="J36" s="449"/>
      <c r="K36" s="449"/>
      <c r="L36" s="449"/>
      <c r="M36" s="449"/>
      <c r="N36" s="449"/>
      <c r="O36" s="408"/>
      <c r="P36" s="406"/>
    </row>
    <row r="37" spans="1:16" ht="6" customHeight="1" x14ac:dyDescent="0.2">
      <c r="A37" s="58"/>
      <c r="B37" s="62"/>
      <c r="C37" s="414"/>
      <c r="D37" s="414"/>
      <c r="E37" s="414"/>
      <c r="F37" s="414"/>
      <c r="G37" s="414"/>
      <c r="H37" s="414"/>
      <c r="I37" s="414"/>
      <c r="J37" s="414"/>
      <c r="K37" s="414"/>
      <c r="L37" s="414"/>
      <c r="M37" s="414"/>
      <c r="N37" s="414"/>
      <c r="O37" s="64"/>
    </row>
    <row r="38" spans="1:16" ht="18" customHeight="1" x14ac:dyDescent="0.2">
      <c r="A38" s="58"/>
      <c r="B38" s="62"/>
      <c r="C38" s="277" t="s">
        <v>997</v>
      </c>
      <c r="D38" s="414"/>
      <c r="E38" s="414"/>
      <c r="F38" s="414"/>
      <c r="G38" s="414"/>
      <c r="H38" s="414"/>
      <c r="I38" s="414"/>
      <c r="J38" s="414"/>
      <c r="K38" s="414"/>
      <c r="L38" s="414"/>
      <c r="M38" s="414"/>
      <c r="N38" s="414"/>
      <c r="O38" s="64"/>
    </row>
    <row r="39" spans="1:16" ht="18" customHeight="1" x14ac:dyDescent="0.25">
      <c r="A39" s="58"/>
      <c r="B39" s="62"/>
      <c r="C39" s="436" t="s">
        <v>1526</v>
      </c>
      <c r="D39" s="449" t="s">
        <v>1600</v>
      </c>
      <c r="E39" s="449"/>
      <c r="F39" s="449"/>
      <c r="G39" s="449"/>
      <c r="H39" s="449"/>
      <c r="I39" s="449"/>
      <c r="J39" s="449"/>
      <c r="K39" s="449"/>
      <c r="L39" s="449"/>
      <c r="M39" s="449"/>
      <c r="N39" s="449"/>
      <c r="O39" s="64"/>
    </row>
    <row r="40" spans="1:16" s="409" customFormat="1" ht="18" customHeight="1" x14ac:dyDescent="0.25">
      <c r="A40" s="406"/>
      <c r="B40" s="407"/>
      <c r="C40" s="436"/>
      <c r="D40" s="449"/>
      <c r="E40" s="449"/>
      <c r="F40" s="449"/>
      <c r="G40" s="449"/>
      <c r="H40" s="449"/>
      <c r="I40" s="449"/>
      <c r="J40" s="449"/>
      <c r="K40" s="449"/>
      <c r="L40" s="449"/>
      <c r="M40" s="449"/>
      <c r="N40" s="449"/>
      <c r="O40" s="408"/>
      <c r="P40" s="406"/>
    </row>
    <row r="41" spans="1:16" s="322" customFormat="1" ht="18" customHeight="1" x14ac:dyDescent="0.25">
      <c r="A41" s="319"/>
      <c r="B41" s="320"/>
      <c r="C41" s="436"/>
      <c r="D41" s="449"/>
      <c r="E41" s="449"/>
      <c r="F41" s="449"/>
      <c r="G41" s="449"/>
      <c r="H41" s="449"/>
      <c r="I41" s="449"/>
      <c r="J41" s="449"/>
      <c r="K41" s="449"/>
      <c r="L41" s="449"/>
      <c r="M41" s="449"/>
      <c r="N41" s="449"/>
      <c r="O41" s="321"/>
      <c r="P41" s="319"/>
    </row>
    <row r="42" spans="1:16" ht="18" customHeight="1" x14ac:dyDescent="0.25">
      <c r="A42" s="58"/>
      <c r="B42" s="62"/>
      <c r="C42" s="436" t="s">
        <v>1526</v>
      </c>
      <c r="D42" s="449" t="s">
        <v>1634</v>
      </c>
      <c r="E42" s="449"/>
      <c r="F42" s="449"/>
      <c r="G42" s="449"/>
      <c r="H42" s="449"/>
      <c r="I42" s="449"/>
      <c r="J42" s="449"/>
      <c r="K42" s="449"/>
      <c r="L42" s="449"/>
      <c r="M42" s="449"/>
      <c r="N42" s="449"/>
      <c r="O42" s="64"/>
    </row>
    <row r="43" spans="1:16" ht="18" customHeight="1" x14ac:dyDescent="0.2">
      <c r="A43" s="58"/>
      <c r="B43" s="62"/>
      <c r="C43" s="318"/>
      <c r="D43" s="449"/>
      <c r="E43" s="449"/>
      <c r="F43" s="449"/>
      <c r="G43" s="449"/>
      <c r="H43" s="449"/>
      <c r="I43" s="449"/>
      <c r="J43" s="449"/>
      <c r="K43" s="449"/>
      <c r="L43" s="449"/>
      <c r="M43" s="449"/>
      <c r="N43" s="449"/>
      <c r="O43" s="64"/>
    </row>
    <row r="44" spans="1:16" ht="6" customHeight="1" x14ac:dyDescent="0.2">
      <c r="A44" s="58"/>
      <c r="B44" s="62"/>
      <c r="C44" s="118"/>
      <c r="D44" s="119"/>
      <c r="E44" s="119"/>
      <c r="F44" s="119"/>
      <c r="G44" s="119"/>
      <c r="H44" s="119"/>
      <c r="I44" s="119"/>
      <c r="J44" s="119"/>
      <c r="K44" s="119"/>
      <c r="L44" s="119"/>
      <c r="M44" s="119"/>
      <c r="N44" s="119"/>
      <c r="O44" s="64"/>
    </row>
    <row r="45" spans="1:16" s="409" customFormat="1" ht="18" customHeight="1" x14ac:dyDescent="0.2">
      <c r="A45" s="406"/>
      <c r="B45" s="407"/>
      <c r="C45" s="470" t="s">
        <v>1633</v>
      </c>
      <c r="D45" s="470"/>
      <c r="E45" s="470"/>
      <c r="F45" s="470"/>
      <c r="G45" s="470"/>
      <c r="H45" s="470"/>
      <c r="I45" s="470"/>
      <c r="J45" s="470"/>
      <c r="K45" s="470"/>
      <c r="L45" s="470"/>
      <c r="M45" s="470"/>
      <c r="N45" s="470"/>
      <c r="O45" s="408"/>
      <c r="P45" s="406"/>
    </row>
    <row r="46" spans="1:16" s="409" customFormat="1" ht="18" customHeight="1" x14ac:dyDescent="0.2">
      <c r="A46" s="406"/>
      <c r="B46" s="407"/>
      <c r="C46" s="470"/>
      <c r="D46" s="470"/>
      <c r="E46" s="470"/>
      <c r="F46" s="470"/>
      <c r="G46" s="470"/>
      <c r="H46" s="470"/>
      <c r="I46" s="470"/>
      <c r="J46" s="470"/>
      <c r="K46" s="470"/>
      <c r="L46" s="470"/>
      <c r="M46" s="470"/>
      <c r="N46" s="470"/>
      <c r="O46" s="408"/>
      <c r="P46" s="406"/>
    </row>
    <row r="47" spans="1:16" s="409" customFormat="1" ht="18" customHeight="1" x14ac:dyDescent="0.2">
      <c r="A47" s="406"/>
      <c r="B47" s="407"/>
      <c r="C47" s="470"/>
      <c r="D47" s="470"/>
      <c r="E47" s="470"/>
      <c r="F47" s="470"/>
      <c r="G47" s="470"/>
      <c r="H47" s="470"/>
      <c r="I47" s="470"/>
      <c r="J47" s="470"/>
      <c r="K47" s="470"/>
      <c r="L47" s="470"/>
      <c r="M47" s="470"/>
      <c r="N47" s="470"/>
      <c r="O47" s="408"/>
      <c r="P47" s="406"/>
    </row>
    <row r="48" spans="1:16" s="409" customFormat="1" ht="18" customHeight="1" x14ac:dyDescent="0.2">
      <c r="A48" s="406"/>
      <c r="B48" s="407"/>
      <c r="C48" s="470"/>
      <c r="D48" s="470"/>
      <c r="E48" s="470"/>
      <c r="F48" s="470"/>
      <c r="G48" s="470"/>
      <c r="H48" s="470"/>
      <c r="I48" s="470"/>
      <c r="J48" s="470"/>
      <c r="K48" s="470"/>
      <c r="L48" s="470"/>
      <c r="M48" s="470"/>
      <c r="N48" s="470"/>
      <c r="O48" s="408"/>
      <c r="P48" s="406"/>
    </row>
    <row r="49" spans="1:16" s="409" customFormat="1" ht="6" customHeight="1" x14ac:dyDescent="0.2">
      <c r="A49" s="406"/>
      <c r="B49" s="407"/>
      <c r="C49" s="118"/>
      <c r="D49" s="119"/>
      <c r="E49" s="119"/>
      <c r="F49" s="119"/>
      <c r="G49" s="119"/>
      <c r="H49" s="119"/>
      <c r="I49" s="119"/>
      <c r="J49" s="119"/>
      <c r="K49" s="119"/>
      <c r="L49" s="119"/>
      <c r="M49" s="119"/>
      <c r="N49" s="119"/>
      <c r="O49" s="408"/>
      <c r="P49" s="406"/>
    </row>
    <row r="50" spans="1:16" ht="18" customHeight="1" x14ac:dyDescent="0.2">
      <c r="A50" s="58"/>
      <c r="B50" s="62"/>
      <c r="C50" s="120" t="s">
        <v>998</v>
      </c>
      <c r="D50" s="119"/>
      <c r="E50" s="119"/>
      <c r="F50" s="119"/>
      <c r="G50" s="119"/>
      <c r="H50" s="119"/>
      <c r="I50" s="119"/>
      <c r="J50" s="119"/>
      <c r="K50" s="119"/>
      <c r="L50" s="119"/>
      <c r="M50" s="119"/>
      <c r="N50" s="119"/>
      <c r="O50" s="64"/>
    </row>
    <row r="51" spans="1:16" ht="6" customHeight="1" x14ac:dyDescent="0.2">
      <c r="A51" s="58"/>
      <c r="B51" s="62"/>
      <c r="C51" s="120"/>
      <c r="D51" s="119"/>
      <c r="E51" s="119"/>
      <c r="F51" s="119"/>
      <c r="G51" s="119"/>
      <c r="H51" s="119"/>
      <c r="I51" s="119"/>
      <c r="J51" s="119"/>
      <c r="K51" s="119"/>
      <c r="L51" s="119"/>
      <c r="M51" s="119"/>
      <c r="N51" s="119"/>
      <c r="O51" s="64"/>
    </row>
    <row r="52" spans="1:16" ht="18" customHeight="1" x14ac:dyDescent="0.2">
      <c r="A52" s="58"/>
      <c r="B52" s="62"/>
      <c r="C52" s="304" t="s">
        <v>1552</v>
      </c>
      <c r="D52" s="305"/>
      <c r="E52" s="306"/>
      <c r="F52" s="306"/>
      <c r="G52" s="306"/>
      <c r="H52" s="306"/>
      <c r="I52" s="306"/>
      <c r="J52" s="306"/>
      <c r="K52" s="306"/>
      <c r="L52" s="306"/>
      <c r="M52" s="306"/>
      <c r="N52" s="306"/>
      <c r="O52" s="64"/>
    </row>
    <row r="53" spans="1:16" ht="18" customHeight="1" x14ac:dyDescent="0.2">
      <c r="A53" s="58"/>
      <c r="B53" s="62"/>
      <c r="C53" s="467" t="s">
        <v>1565</v>
      </c>
      <c r="D53" s="467"/>
      <c r="E53" s="467"/>
      <c r="F53" s="467"/>
      <c r="G53" s="467"/>
      <c r="H53" s="467"/>
      <c r="I53" s="467"/>
      <c r="J53" s="467"/>
      <c r="K53" s="467"/>
      <c r="L53" s="467"/>
      <c r="M53" s="467"/>
      <c r="N53" s="467"/>
      <c r="O53" s="64"/>
    </row>
    <row r="54" spans="1:16" ht="18" customHeight="1" x14ac:dyDescent="0.2">
      <c r="A54" s="58"/>
      <c r="B54" s="62"/>
      <c r="C54" s="467"/>
      <c r="D54" s="467"/>
      <c r="E54" s="467"/>
      <c r="F54" s="467"/>
      <c r="G54" s="467"/>
      <c r="H54" s="467"/>
      <c r="I54" s="467"/>
      <c r="J54" s="467"/>
      <c r="K54" s="467"/>
      <c r="L54" s="467"/>
      <c r="M54" s="467"/>
      <c r="N54" s="467"/>
      <c r="O54" s="64"/>
    </row>
    <row r="55" spans="1:16" ht="18" customHeight="1" x14ac:dyDescent="0.2">
      <c r="A55" s="58"/>
      <c r="B55" s="62"/>
      <c r="C55" s="467"/>
      <c r="D55" s="467"/>
      <c r="E55" s="467"/>
      <c r="F55" s="467"/>
      <c r="G55" s="467"/>
      <c r="H55" s="467"/>
      <c r="I55" s="467"/>
      <c r="J55" s="467"/>
      <c r="K55" s="467"/>
      <c r="L55" s="467"/>
      <c r="M55" s="467"/>
      <c r="N55" s="467"/>
      <c r="O55" s="64"/>
    </row>
    <row r="56" spans="1:16" ht="18" customHeight="1" x14ac:dyDescent="0.2">
      <c r="A56" s="58"/>
      <c r="B56" s="62"/>
      <c r="C56" s="467"/>
      <c r="D56" s="467"/>
      <c r="E56" s="467"/>
      <c r="F56" s="467"/>
      <c r="G56" s="467"/>
      <c r="H56" s="467"/>
      <c r="I56" s="467"/>
      <c r="J56" s="467"/>
      <c r="K56" s="467"/>
      <c r="L56" s="467"/>
      <c r="M56" s="467"/>
      <c r="N56" s="467"/>
      <c r="O56" s="64"/>
    </row>
    <row r="57" spans="1:16" ht="18" customHeight="1" x14ac:dyDescent="0.2">
      <c r="A57" s="58"/>
      <c r="B57" s="62"/>
      <c r="C57" s="468"/>
      <c r="D57" s="468"/>
      <c r="E57" s="468"/>
      <c r="F57" s="468"/>
      <c r="G57" s="468"/>
      <c r="H57" s="468"/>
      <c r="I57" s="468"/>
      <c r="J57" s="468"/>
      <c r="K57" s="468"/>
      <c r="L57" s="468"/>
      <c r="M57" s="468"/>
      <c r="N57" s="468"/>
      <c r="O57" s="64"/>
    </row>
    <row r="58" spans="1:16" ht="18" customHeight="1" x14ac:dyDescent="0.2">
      <c r="A58" s="58"/>
      <c r="B58" s="62"/>
      <c r="C58" s="304" t="s">
        <v>1553</v>
      </c>
      <c r="D58" s="307"/>
      <c r="E58" s="119"/>
      <c r="F58" s="119"/>
      <c r="G58" s="119"/>
      <c r="H58" s="119"/>
      <c r="I58" s="119"/>
      <c r="J58" s="119"/>
      <c r="K58" s="119"/>
      <c r="L58" s="119"/>
      <c r="M58" s="119"/>
      <c r="N58" s="119"/>
      <c r="O58" s="64"/>
    </row>
    <row r="59" spans="1:16" ht="18" customHeight="1" x14ac:dyDescent="0.2">
      <c r="A59" s="58"/>
      <c r="B59" s="62"/>
      <c r="C59" s="466" t="s">
        <v>1566</v>
      </c>
      <c r="D59" s="466"/>
      <c r="E59" s="466"/>
      <c r="F59" s="466"/>
      <c r="G59" s="466"/>
      <c r="H59" s="466"/>
      <c r="I59" s="466"/>
      <c r="J59" s="466"/>
      <c r="K59" s="466"/>
      <c r="L59" s="466"/>
      <c r="M59" s="466"/>
      <c r="N59" s="466"/>
      <c r="O59" s="64"/>
    </row>
    <row r="60" spans="1:16" ht="18" customHeight="1" x14ac:dyDescent="0.2">
      <c r="A60" s="58"/>
      <c r="B60" s="62"/>
      <c r="C60" s="466"/>
      <c r="D60" s="466"/>
      <c r="E60" s="466"/>
      <c r="F60" s="466"/>
      <c r="G60" s="466"/>
      <c r="H60" s="466"/>
      <c r="I60" s="466"/>
      <c r="J60" s="466"/>
      <c r="K60" s="466"/>
      <c r="L60" s="466"/>
      <c r="M60" s="466"/>
      <c r="N60" s="466"/>
      <c r="O60" s="64"/>
    </row>
    <row r="61" spans="1:16" ht="18" customHeight="1" x14ac:dyDescent="0.2">
      <c r="A61" s="58"/>
      <c r="B61" s="62"/>
      <c r="C61" s="304" t="s">
        <v>1554</v>
      </c>
      <c r="D61" s="307"/>
      <c r="E61" s="119"/>
      <c r="F61" s="119"/>
      <c r="G61" s="119"/>
      <c r="H61" s="119"/>
      <c r="I61" s="119"/>
      <c r="J61" s="119"/>
      <c r="K61" s="119"/>
      <c r="L61" s="119"/>
      <c r="M61" s="119"/>
      <c r="N61" s="119"/>
      <c r="O61" s="64"/>
    </row>
    <row r="62" spans="1:16" ht="18" customHeight="1" x14ac:dyDescent="0.2">
      <c r="A62" s="58"/>
      <c r="B62" s="62"/>
      <c r="C62" s="467" t="s">
        <v>1555</v>
      </c>
      <c r="D62" s="467"/>
      <c r="E62" s="467"/>
      <c r="F62" s="467"/>
      <c r="G62" s="467"/>
      <c r="H62" s="467"/>
      <c r="I62" s="467"/>
      <c r="J62" s="467"/>
      <c r="K62" s="467"/>
      <c r="L62" s="467"/>
      <c r="M62" s="467"/>
      <c r="N62" s="467"/>
      <c r="O62" s="64"/>
    </row>
    <row r="63" spans="1:16" ht="18" customHeight="1" x14ac:dyDescent="0.2">
      <c r="A63" s="58"/>
      <c r="B63" s="62"/>
      <c r="C63" s="467"/>
      <c r="D63" s="467"/>
      <c r="E63" s="467"/>
      <c r="F63" s="467"/>
      <c r="G63" s="467"/>
      <c r="H63" s="467"/>
      <c r="I63" s="467"/>
      <c r="J63" s="467"/>
      <c r="K63" s="467"/>
      <c r="L63" s="467"/>
      <c r="M63" s="467"/>
      <c r="N63" s="467"/>
      <c r="O63" s="64"/>
    </row>
    <row r="64" spans="1:16" ht="18" customHeight="1" x14ac:dyDescent="0.2">
      <c r="A64" s="58"/>
      <c r="B64" s="62"/>
      <c r="C64" s="467"/>
      <c r="D64" s="467"/>
      <c r="E64" s="467"/>
      <c r="F64" s="467"/>
      <c r="G64" s="467"/>
      <c r="H64" s="467"/>
      <c r="I64" s="467"/>
      <c r="J64" s="467"/>
      <c r="K64" s="467"/>
      <c r="L64" s="467"/>
      <c r="M64" s="467"/>
      <c r="N64" s="467"/>
      <c r="O64" s="64"/>
    </row>
    <row r="65" spans="1:15" ht="18" customHeight="1" x14ac:dyDescent="0.2">
      <c r="A65" s="58"/>
      <c r="B65" s="62"/>
      <c r="C65" s="308"/>
      <c r="D65" s="308"/>
      <c r="E65" s="308"/>
      <c r="F65" s="308"/>
      <c r="G65" s="308"/>
      <c r="H65" s="308"/>
      <c r="I65" s="308"/>
      <c r="J65" s="308"/>
      <c r="K65" s="308"/>
      <c r="L65" s="308"/>
      <c r="M65" s="308"/>
      <c r="N65" s="308"/>
      <c r="O65" s="64"/>
    </row>
    <row r="66" spans="1:15" ht="18" customHeight="1" x14ac:dyDescent="0.2">
      <c r="A66" s="58"/>
      <c r="B66" s="62"/>
      <c r="C66" s="120" t="s">
        <v>1536</v>
      </c>
      <c r="E66" s="119"/>
      <c r="F66" s="119"/>
      <c r="G66" s="119"/>
      <c r="H66" s="119"/>
      <c r="I66" s="119"/>
      <c r="J66" s="119"/>
      <c r="K66" s="119"/>
      <c r="L66" s="119"/>
      <c r="M66" s="119"/>
      <c r="N66" s="119"/>
      <c r="O66" s="64"/>
    </row>
    <row r="67" spans="1:15" ht="18" customHeight="1" x14ac:dyDescent="0.2">
      <c r="A67" s="58"/>
      <c r="B67" s="62"/>
      <c r="C67" s="286" t="s">
        <v>1017</v>
      </c>
      <c r="E67" s="286" t="s">
        <v>1530</v>
      </c>
      <c r="F67" s="119"/>
      <c r="G67" s="119"/>
      <c r="H67" s="119"/>
      <c r="I67" s="119"/>
      <c r="J67" s="119"/>
      <c r="K67" s="119"/>
      <c r="L67" s="119"/>
      <c r="M67" s="119"/>
      <c r="N67" s="119"/>
      <c r="O67" s="64"/>
    </row>
    <row r="68" spans="1:15" ht="18" customHeight="1" x14ac:dyDescent="0.2">
      <c r="A68" s="58"/>
      <c r="B68" s="62"/>
      <c r="C68" s="297" t="s">
        <v>1546</v>
      </c>
      <c r="E68" s="286" t="s">
        <v>1547</v>
      </c>
      <c r="F68" s="119"/>
      <c r="G68" s="119"/>
      <c r="H68" s="119"/>
      <c r="I68" s="119"/>
      <c r="J68" s="119"/>
      <c r="K68" s="119"/>
      <c r="L68" s="119"/>
      <c r="M68" s="119"/>
      <c r="N68" s="119"/>
      <c r="O68" s="64"/>
    </row>
    <row r="69" spans="1:15" ht="18" customHeight="1" x14ac:dyDescent="0.2">
      <c r="A69" s="58"/>
      <c r="B69" s="62"/>
      <c r="C69" s="286" t="s">
        <v>1531</v>
      </c>
      <c r="E69" s="286" t="s">
        <v>1532</v>
      </c>
      <c r="F69" s="295"/>
      <c r="G69" s="295"/>
      <c r="H69" s="295"/>
      <c r="I69" s="295"/>
      <c r="J69" s="295"/>
      <c r="K69" s="295"/>
      <c r="L69" s="295"/>
      <c r="M69" s="295"/>
      <c r="N69" s="295"/>
      <c r="O69" s="64"/>
    </row>
    <row r="70" spans="1:15" ht="18" customHeight="1" x14ac:dyDescent="0.2">
      <c r="A70" s="58"/>
      <c r="B70" s="62"/>
      <c r="C70" s="286" t="s">
        <v>1533</v>
      </c>
      <c r="E70" s="286" t="s">
        <v>1534</v>
      </c>
      <c r="F70"/>
      <c r="G70"/>
      <c r="H70"/>
      <c r="I70"/>
      <c r="J70"/>
      <c r="K70"/>
      <c r="L70"/>
      <c r="M70"/>
      <c r="N70"/>
      <c r="O70" s="64"/>
    </row>
    <row r="71" spans="1:15" s="58" customFormat="1" ht="18" customHeight="1" x14ac:dyDescent="0.2">
      <c r="B71" s="62"/>
      <c r="C71" s="286">
        <v>0</v>
      </c>
      <c r="D71" s="69"/>
      <c r="E71" s="286" t="s">
        <v>1535</v>
      </c>
      <c r="F71" s="295"/>
      <c r="G71" s="295"/>
      <c r="H71" s="295"/>
      <c r="I71" s="295"/>
      <c r="J71" s="295"/>
      <c r="K71" s="295"/>
      <c r="L71" s="295"/>
      <c r="M71" s="295"/>
      <c r="N71" s="295"/>
      <c r="O71" s="64"/>
    </row>
    <row r="72" spans="1:15" s="58" customFormat="1" ht="18" customHeight="1" x14ac:dyDescent="0.2">
      <c r="B72" s="62"/>
      <c r="C72" s="298" t="s">
        <v>1562</v>
      </c>
      <c r="D72" s="286"/>
      <c r="E72" s="286" t="s">
        <v>1563</v>
      </c>
      <c r="F72" s="295"/>
      <c r="G72" s="295"/>
      <c r="H72" s="295"/>
      <c r="I72" s="295"/>
      <c r="J72" s="295"/>
      <c r="K72" s="295"/>
      <c r="L72" s="295"/>
      <c r="M72" s="295"/>
      <c r="N72" s="295"/>
      <c r="O72" s="64"/>
    </row>
    <row r="73" spans="1:15" s="58" customFormat="1" ht="18" customHeight="1" x14ac:dyDescent="0.2">
      <c r="B73" s="62"/>
      <c r="C73" s="298" t="s">
        <v>1543</v>
      </c>
      <c r="D73" s="286"/>
      <c r="E73" s="286" t="s">
        <v>1548</v>
      </c>
      <c r="F73" s="295"/>
      <c r="G73" s="295"/>
      <c r="H73" s="295"/>
      <c r="I73" s="295"/>
      <c r="J73" s="295"/>
      <c r="K73" s="295"/>
      <c r="L73" s="295"/>
      <c r="M73" s="295"/>
      <c r="N73" s="295"/>
      <c r="O73" s="64"/>
    </row>
    <row r="74" spans="1:15" s="58" customFormat="1" ht="18" customHeight="1" x14ac:dyDescent="0.2">
      <c r="B74" s="62"/>
      <c r="C74" s="459"/>
      <c r="D74" s="459"/>
      <c r="E74" s="459"/>
      <c r="F74" s="459"/>
      <c r="G74" s="459"/>
      <c r="H74" s="459"/>
      <c r="I74" s="459"/>
      <c r="J74" s="459"/>
      <c r="K74" s="459"/>
      <c r="L74" s="459"/>
      <c r="M74" s="459"/>
      <c r="N74" s="459"/>
      <c r="O74" s="64"/>
    </row>
    <row r="75" spans="1:15" s="58" customFormat="1" ht="18" customHeight="1" x14ac:dyDescent="0.2">
      <c r="B75" s="62"/>
      <c r="C75" s="120" t="s">
        <v>1000</v>
      </c>
      <c r="D75" s="65"/>
      <c r="E75" s="65"/>
      <c r="F75" s="65"/>
      <c r="G75" s="65"/>
      <c r="H75" s="65"/>
      <c r="I75" s="65"/>
      <c r="J75" s="65"/>
      <c r="K75" s="65"/>
      <c r="L75" s="65"/>
      <c r="M75" s="65"/>
      <c r="N75" s="65"/>
      <c r="O75" s="64"/>
    </row>
    <row r="76" spans="1:15" s="58" customFormat="1" ht="18" customHeight="1" x14ac:dyDescent="0.2">
      <c r="B76" s="62"/>
      <c r="C76" s="461" t="s">
        <v>1511</v>
      </c>
      <c r="D76" s="461"/>
      <c r="E76" s="461"/>
      <c r="F76" s="461"/>
      <c r="G76" s="461"/>
      <c r="H76" s="461"/>
      <c r="I76" s="461"/>
      <c r="J76" s="461"/>
      <c r="K76" s="461"/>
      <c r="L76" s="461"/>
      <c r="M76" s="461"/>
      <c r="N76" s="461"/>
      <c r="O76" s="64"/>
    </row>
    <row r="77" spans="1:15" s="58" customFormat="1" ht="18" customHeight="1" x14ac:dyDescent="0.2">
      <c r="B77" s="62"/>
      <c r="C77" s="461"/>
      <c r="D77" s="461"/>
      <c r="E77" s="461"/>
      <c r="F77" s="461"/>
      <c r="G77" s="461"/>
      <c r="H77" s="461"/>
      <c r="I77" s="461"/>
      <c r="J77" s="461"/>
      <c r="K77" s="461"/>
      <c r="L77" s="461"/>
      <c r="M77" s="461"/>
      <c r="N77" s="461"/>
      <c r="O77" s="64"/>
    </row>
    <row r="78" spans="1:15" s="58" customFormat="1" ht="18" customHeight="1" x14ac:dyDescent="0.2">
      <c r="B78" s="62"/>
      <c r="C78" s="461"/>
      <c r="D78" s="461"/>
      <c r="E78" s="461"/>
      <c r="F78" s="461"/>
      <c r="G78" s="461"/>
      <c r="H78" s="461"/>
      <c r="I78" s="461"/>
      <c r="J78" s="461"/>
      <c r="K78" s="461"/>
      <c r="L78" s="461"/>
      <c r="M78" s="461"/>
      <c r="N78" s="461"/>
      <c r="O78" s="64"/>
    </row>
    <row r="79" spans="1:15" s="58" customFormat="1" ht="18" customHeight="1" x14ac:dyDescent="0.2">
      <c r="B79" s="62"/>
      <c r="C79" s="450" t="s">
        <v>1512</v>
      </c>
      <c r="D79" s="451"/>
      <c r="E79" s="451"/>
      <c r="F79" s="451"/>
      <c r="G79" s="451"/>
      <c r="H79" s="451"/>
      <c r="I79" s="451"/>
      <c r="J79" s="451"/>
      <c r="K79" s="451"/>
      <c r="L79" s="451"/>
      <c r="M79" s="451"/>
      <c r="N79" s="451"/>
      <c r="O79" s="64"/>
    </row>
    <row r="80" spans="1:15" s="58" customFormat="1" ht="18" customHeight="1" x14ac:dyDescent="0.2">
      <c r="B80" s="62"/>
      <c r="C80" s="462" t="s">
        <v>1513</v>
      </c>
      <c r="D80" s="462"/>
      <c r="E80" s="462"/>
      <c r="F80" s="462"/>
      <c r="G80" s="462"/>
      <c r="H80" s="462"/>
      <c r="I80" s="462"/>
      <c r="J80" s="462"/>
      <c r="K80" s="462"/>
      <c r="L80" s="462"/>
      <c r="M80" s="462"/>
      <c r="N80" s="462"/>
      <c r="O80" s="64"/>
    </row>
    <row r="81" spans="2:15" s="58" customFormat="1" ht="18" customHeight="1" x14ac:dyDescent="0.2">
      <c r="B81" s="62"/>
      <c r="C81" s="65"/>
      <c r="D81" s="65"/>
      <c r="E81" s="65"/>
      <c r="F81" s="65"/>
      <c r="G81" s="65"/>
      <c r="H81" s="65"/>
      <c r="I81" s="65"/>
      <c r="J81" s="65"/>
      <c r="K81" s="65"/>
      <c r="L81" s="65"/>
      <c r="M81" s="65"/>
      <c r="N81" s="65"/>
      <c r="O81" s="64"/>
    </row>
    <row r="82" spans="2:15" s="58" customFormat="1" ht="18" customHeight="1" x14ac:dyDescent="0.2">
      <c r="B82" s="62"/>
      <c r="C82" s="120" t="s">
        <v>1007</v>
      </c>
      <c r="D82" s="65"/>
      <c r="E82" s="65"/>
      <c r="F82" s="65"/>
      <c r="G82" s="65"/>
      <c r="H82" s="65"/>
      <c r="I82" s="65"/>
      <c r="J82" s="65"/>
      <c r="K82" s="65"/>
      <c r="L82" s="65"/>
      <c r="M82" s="65"/>
      <c r="N82" s="65"/>
      <c r="O82" s="64"/>
    </row>
    <row r="83" spans="2:15" s="58" customFormat="1" ht="18" customHeight="1" x14ac:dyDescent="0.2">
      <c r="B83" s="62"/>
      <c r="C83" s="450" t="s">
        <v>1632</v>
      </c>
      <c r="D83" s="450"/>
      <c r="E83" s="450"/>
      <c r="F83" s="450"/>
      <c r="G83" s="450"/>
      <c r="H83" s="450"/>
      <c r="I83" s="450"/>
      <c r="J83" s="450"/>
      <c r="K83" s="450"/>
      <c r="L83" s="450"/>
      <c r="M83" s="450"/>
      <c r="N83" s="450"/>
      <c r="O83" s="64"/>
    </row>
    <row r="84" spans="2:15" s="319" customFormat="1" ht="18" customHeight="1" x14ac:dyDescent="0.2">
      <c r="B84" s="320"/>
      <c r="C84" s="450"/>
      <c r="D84" s="450"/>
      <c r="E84" s="450"/>
      <c r="F84" s="450"/>
      <c r="G84" s="450"/>
      <c r="H84" s="450"/>
      <c r="I84" s="450"/>
      <c r="J84" s="450"/>
      <c r="K84" s="450"/>
      <c r="L84" s="450"/>
      <c r="M84" s="450"/>
      <c r="N84" s="450"/>
      <c r="O84" s="321"/>
    </row>
    <row r="85" spans="2:15" s="315" customFormat="1" ht="18" customHeight="1" x14ac:dyDescent="0.2">
      <c r="B85" s="316"/>
      <c r="C85" s="450"/>
      <c r="D85" s="450"/>
      <c r="E85" s="450"/>
      <c r="F85" s="450"/>
      <c r="G85" s="450"/>
      <c r="H85" s="450"/>
      <c r="I85" s="450"/>
      <c r="J85" s="450"/>
      <c r="K85" s="450"/>
      <c r="L85" s="450"/>
      <c r="M85" s="450"/>
      <c r="N85" s="450"/>
      <c r="O85" s="317"/>
    </row>
    <row r="86" spans="2:15" s="406" customFormat="1" ht="18" customHeight="1" x14ac:dyDescent="0.2">
      <c r="B86" s="407"/>
      <c r="C86" s="471" t="s">
        <v>1595</v>
      </c>
      <c r="D86" s="453"/>
      <c r="E86" s="453"/>
      <c r="F86" s="453"/>
      <c r="G86" s="453"/>
      <c r="H86" s="453"/>
      <c r="I86" s="453"/>
      <c r="J86" s="453"/>
      <c r="K86" s="453"/>
      <c r="L86" s="453"/>
      <c r="M86" s="453"/>
      <c r="N86" s="453"/>
      <c r="O86" s="408"/>
    </row>
    <row r="87" spans="2:15" s="406" customFormat="1" ht="18" customHeight="1" x14ac:dyDescent="0.2">
      <c r="B87" s="407"/>
      <c r="C87" s="471"/>
      <c r="D87" s="453"/>
      <c r="E87" s="453"/>
      <c r="F87" s="453"/>
      <c r="G87" s="453"/>
      <c r="H87" s="453"/>
      <c r="I87" s="453"/>
      <c r="J87" s="453"/>
      <c r="K87" s="453"/>
      <c r="L87" s="453"/>
      <c r="M87" s="453"/>
      <c r="N87" s="453"/>
      <c r="O87" s="408"/>
    </row>
    <row r="88" spans="2:15" s="406" customFormat="1" ht="18" customHeight="1" x14ac:dyDescent="0.2">
      <c r="B88" s="407"/>
      <c r="C88" s="453"/>
      <c r="D88" s="453"/>
      <c r="E88" s="453"/>
      <c r="F88" s="453"/>
      <c r="G88" s="453"/>
      <c r="H88" s="453"/>
      <c r="I88" s="453"/>
      <c r="J88" s="453"/>
      <c r="K88" s="453"/>
      <c r="L88" s="453"/>
      <c r="M88" s="453"/>
      <c r="N88" s="453"/>
      <c r="O88" s="408"/>
    </row>
    <row r="89" spans="2:15" s="58" customFormat="1" ht="6" customHeight="1" x14ac:dyDescent="0.2">
      <c r="B89" s="62"/>
      <c r="C89" s="65"/>
      <c r="D89" s="65"/>
      <c r="E89" s="65"/>
      <c r="F89" s="65"/>
      <c r="G89" s="65"/>
      <c r="H89" s="65"/>
      <c r="I89" s="65"/>
      <c r="J89" s="65"/>
      <c r="K89" s="65"/>
      <c r="L89" s="65"/>
      <c r="M89" s="65"/>
      <c r="N89" s="65"/>
      <c r="O89" s="64"/>
    </row>
    <row r="90" spans="2:15" s="58" customFormat="1" ht="18" customHeight="1" x14ac:dyDescent="0.2">
      <c r="B90" s="62"/>
      <c r="C90" s="120" t="s">
        <v>999</v>
      </c>
      <c r="D90" s="65"/>
      <c r="E90" s="65"/>
      <c r="F90" s="65"/>
      <c r="G90" s="65"/>
      <c r="H90" s="65"/>
      <c r="I90" s="65"/>
      <c r="J90" s="65"/>
      <c r="K90" s="65"/>
      <c r="L90" s="65"/>
      <c r="M90" s="65"/>
      <c r="N90" s="65"/>
      <c r="O90" s="64"/>
    </row>
    <row r="91" spans="2:15" s="58" customFormat="1" ht="6" customHeight="1" x14ac:dyDescent="0.2">
      <c r="B91" s="62"/>
      <c r="C91" s="120"/>
      <c r="D91" s="274"/>
      <c r="E91" s="274"/>
      <c r="F91" s="274"/>
      <c r="G91" s="274"/>
      <c r="H91" s="274"/>
      <c r="I91" s="274"/>
      <c r="J91" s="274"/>
      <c r="K91" s="274"/>
      <c r="L91" s="274"/>
      <c r="M91" s="274"/>
      <c r="N91" s="274"/>
      <c r="O91" s="64"/>
    </row>
    <row r="92" spans="2:15" s="58" customFormat="1" ht="18" customHeight="1" x14ac:dyDescent="0.2">
      <c r="B92" s="62"/>
      <c r="C92" s="474" t="s">
        <v>1514</v>
      </c>
      <c r="D92" s="475"/>
      <c r="E92" s="475"/>
      <c r="F92" s="475"/>
      <c r="G92" s="475"/>
      <c r="H92" s="475"/>
      <c r="I92" s="475"/>
      <c r="J92" s="475"/>
      <c r="K92" s="475"/>
      <c r="L92" s="475"/>
      <c r="M92" s="475"/>
      <c r="N92" s="475"/>
      <c r="O92" s="64"/>
    </row>
    <row r="93" spans="2:15" s="58" customFormat="1" ht="18" customHeight="1" x14ac:dyDescent="0.2">
      <c r="B93" s="62"/>
      <c r="C93" s="475"/>
      <c r="D93" s="475"/>
      <c r="E93" s="475"/>
      <c r="F93" s="475"/>
      <c r="G93" s="475"/>
      <c r="H93" s="475"/>
      <c r="I93" s="475"/>
      <c r="J93" s="475"/>
      <c r="K93" s="475"/>
      <c r="L93" s="475"/>
      <c r="M93" s="475"/>
      <c r="N93" s="475"/>
      <c r="O93" s="64"/>
    </row>
    <row r="94" spans="2:15" s="58" customFormat="1" ht="18" customHeight="1" x14ac:dyDescent="0.2">
      <c r="B94" s="62"/>
      <c r="C94" s="476" t="s">
        <v>1596</v>
      </c>
      <c r="D94" s="476"/>
      <c r="E94" s="476"/>
      <c r="F94" s="476"/>
      <c r="G94" s="476"/>
      <c r="H94" s="476"/>
      <c r="I94" s="476"/>
      <c r="J94" s="476"/>
      <c r="K94" s="476"/>
      <c r="L94" s="476"/>
      <c r="M94" s="476"/>
      <c r="N94" s="476"/>
      <c r="O94" s="64"/>
    </row>
    <row r="95" spans="2:15" s="58" customFormat="1" ht="18" customHeight="1" x14ac:dyDescent="0.2">
      <c r="B95" s="62"/>
      <c r="C95" s="476"/>
      <c r="D95" s="476"/>
      <c r="E95" s="476"/>
      <c r="F95" s="476"/>
      <c r="G95" s="476"/>
      <c r="H95" s="476"/>
      <c r="I95" s="476"/>
      <c r="J95" s="476"/>
      <c r="K95" s="476"/>
      <c r="L95" s="476"/>
      <c r="M95" s="476"/>
      <c r="N95" s="476"/>
      <c r="O95" s="64"/>
    </row>
    <row r="96" spans="2:15" s="58" customFormat="1" ht="18" customHeight="1" x14ac:dyDescent="0.2">
      <c r="B96" s="62"/>
      <c r="C96" s="477" t="s">
        <v>1593</v>
      </c>
      <c r="D96" s="478"/>
      <c r="E96" s="478"/>
      <c r="F96" s="478"/>
      <c r="G96" s="478"/>
      <c r="H96" s="478"/>
      <c r="I96" s="478"/>
      <c r="J96" s="478"/>
      <c r="K96" s="478"/>
      <c r="L96" s="478"/>
      <c r="M96" s="478"/>
      <c r="N96" s="478"/>
      <c r="O96" s="64"/>
    </row>
    <row r="97" spans="2:15" s="58" customFormat="1" ht="18" customHeight="1" x14ac:dyDescent="0.2">
      <c r="B97" s="62"/>
      <c r="C97" s="478"/>
      <c r="D97" s="478"/>
      <c r="E97" s="478"/>
      <c r="F97" s="478"/>
      <c r="G97" s="478"/>
      <c r="H97" s="478"/>
      <c r="I97" s="478"/>
      <c r="J97" s="478"/>
      <c r="K97" s="478"/>
      <c r="L97" s="478"/>
      <c r="M97" s="478"/>
      <c r="N97" s="478"/>
      <c r="O97" s="64"/>
    </row>
    <row r="98" spans="2:15" s="58" customFormat="1" ht="6" customHeight="1" x14ac:dyDescent="0.2">
      <c r="B98" s="62"/>
      <c r="C98" s="283"/>
      <c r="D98" s="284"/>
      <c r="E98" s="284"/>
      <c r="F98" s="284"/>
      <c r="G98" s="284"/>
      <c r="H98" s="284"/>
      <c r="I98" s="284"/>
      <c r="J98" s="284"/>
      <c r="K98" s="284"/>
      <c r="L98" s="284"/>
      <c r="M98" s="284"/>
      <c r="N98" s="284"/>
      <c r="O98" s="64"/>
    </row>
    <row r="99" spans="2:15" s="58" customFormat="1" ht="18" customHeight="1" x14ac:dyDescent="0.2">
      <c r="B99" s="62"/>
      <c r="C99" s="280" t="s">
        <v>1515</v>
      </c>
      <c r="D99" s="274"/>
      <c r="E99" s="274"/>
      <c r="F99" s="274"/>
      <c r="G99" s="274"/>
      <c r="H99" s="274"/>
      <c r="I99" s="274"/>
      <c r="J99" s="274"/>
      <c r="K99" s="274"/>
      <c r="L99" s="274"/>
      <c r="M99" s="274"/>
      <c r="N99" s="274"/>
      <c r="O99" s="64"/>
    </row>
    <row r="100" spans="2:15" s="58" customFormat="1" ht="6" customHeight="1" x14ac:dyDescent="0.2">
      <c r="B100" s="62"/>
      <c r="C100" s="279"/>
      <c r="D100" s="274"/>
      <c r="E100" s="274"/>
      <c r="F100" s="274"/>
      <c r="G100" s="274"/>
      <c r="H100" s="274"/>
      <c r="I100" s="274"/>
      <c r="J100" s="274"/>
      <c r="K100" s="274"/>
      <c r="L100" s="274"/>
      <c r="M100" s="274"/>
      <c r="N100" s="274"/>
      <c r="O100" s="64"/>
    </row>
    <row r="101" spans="2:15" s="58" customFormat="1" ht="18" customHeight="1" x14ac:dyDescent="0.2">
      <c r="B101" s="62"/>
      <c r="C101" s="452" t="s">
        <v>1516</v>
      </c>
      <c r="D101" s="451"/>
      <c r="E101" s="451"/>
      <c r="F101" s="451"/>
      <c r="G101" s="451"/>
      <c r="H101" s="451"/>
      <c r="I101" s="451"/>
      <c r="J101" s="451"/>
      <c r="K101" s="451"/>
      <c r="L101" s="451"/>
      <c r="M101" s="451"/>
      <c r="N101" s="451"/>
      <c r="O101" s="64"/>
    </row>
    <row r="102" spans="2:15" s="58" customFormat="1" ht="18" customHeight="1" x14ac:dyDescent="0.2">
      <c r="B102" s="62"/>
      <c r="C102" s="451"/>
      <c r="D102" s="451"/>
      <c r="E102" s="451"/>
      <c r="F102" s="451"/>
      <c r="G102" s="451"/>
      <c r="H102" s="451"/>
      <c r="I102" s="451"/>
      <c r="J102" s="451"/>
      <c r="K102" s="451"/>
      <c r="L102" s="451"/>
      <c r="M102" s="451"/>
      <c r="N102" s="451"/>
      <c r="O102" s="64"/>
    </row>
    <row r="103" spans="2:15" s="58" customFormat="1" ht="18" customHeight="1" x14ac:dyDescent="0.2">
      <c r="B103" s="62"/>
      <c r="C103" s="451"/>
      <c r="D103" s="451"/>
      <c r="E103" s="451"/>
      <c r="F103" s="451"/>
      <c r="G103" s="451"/>
      <c r="H103" s="451"/>
      <c r="I103" s="451"/>
      <c r="J103" s="451"/>
      <c r="K103" s="451"/>
      <c r="L103" s="451"/>
      <c r="M103" s="451"/>
      <c r="N103" s="451"/>
      <c r="O103" s="64"/>
    </row>
    <row r="104" spans="2:15" s="58" customFormat="1" ht="18" customHeight="1" x14ac:dyDescent="0.2">
      <c r="B104" s="62"/>
      <c r="C104" s="472" t="s">
        <v>1517</v>
      </c>
      <c r="D104" s="473"/>
      <c r="E104" s="473"/>
      <c r="F104" s="473"/>
      <c r="G104" s="473"/>
      <c r="H104" s="473"/>
      <c r="I104" s="274"/>
      <c r="J104" s="274"/>
      <c r="K104" s="274"/>
      <c r="L104" s="274"/>
      <c r="M104" s="274"/>
      <c r="N104" s="274"/>
      <c r="O104" s="64"/>
    </row>
    <row r="105" spans="2:15" s="58" customFormat="1" ht="18" customHeight="1" x14ac:dyDescent="0.2">
      <c r="B105" s="62"/>
      <c r="C105" s="452" t="s">
        <v>1539</v>
      </c>
      <c r="D105" s="453"/>
      <c r="E105" s="453"/>
      <c r="F105" s="453"/>
      <c r="G105" s="453"/>
      <c r="H105" s="453"/>
      <c r="I105" s="453"/>
      <c r="J105" s="453"/>
      <c r="K105" s="453"/>
      <c r="L105" s="453"/>
      <c r="M105" s="453"/>
      <c r="N105" s="453"/>
      <c r="O105" s="64"/>
    </row>
    <row r="106" spans="2:15" s="58" customFormat="1" ht="18" customHeight="1" x14ac:dyDescent="0.2">
      <c r="B106" s="62"/>
      <c r="C106" s="453"/>
      <c r="D106" s="453"/>
      <c r="E106" s="453"/>
      <c r="F106" s="453"/>
      <c r="G106" s="453"/>
      <c r="H106" s="453"/>
      <c r="I106" s="453"/>
      <c r="J106" s="453"/>
      <c r="K106" s="453"/>
      <c r="L106" s="453"/>
      <c r="M106" s="453"/>
      <c r="N106" s="453"/>
      <c r="O106" s="64"/>
    </row>
    <row r="107" spans="2:15" s="58" customFormat="1" ht="18" customHeight="1" x14ac:dyDescent="0.2">
      <c r="B107" s="62"/>
      <c r="C107" s="453"/>
      <c r="D107" s="453"/>
      <c r="E107" s="453"/>
      <c r="F107" s="453"/>
      <c r="G107" s="453"/>
      <c r="H107" s="453"/>
      <c r="I107" s="453"/>
      <c r="J107" s="453"/>
      <c r="K107" s="453"/>
      <c r="L107" s="453"/>
      <c r="M107" s="453"/>
      <c r="N107" s="453"/>
      <c r="O107" s="64"/>
    </row>
    <row r="108" spans="2:15" s="58" customFormat="1" ht="18" customHeight="1" x14ac:dyDescent="0.2">
      <c r="B108" s="62"/>
      <c r="C108" s="472" t="s">
        <v>1518</v>
      </c>
      <c r="D108" s="473"/>
      <c r="E108" s="473"/>
      <c r="F108" s="473"/>
      <c r="G108" s="473"/>
      <c r="H108" s="473"/>
      <c r="I108" s="473"/>
      <c r="J108" s="473"/>
      <c r="K108" s="274"/>
      <c r="L108" s="274"/>
      <c r="M108" s="274"/>
      <c r="N108" s="274"/>
      <c r="O108" s="64"/>
    </row>
    <row r="109" spans="2:15" s="58" customFormat="1" ht="18" customHeight="1" x14ac:dyDescent="0.2">
      <c r="B109" s="62"/>
      <c r="C109" s="452" t="s">
        <v>1519</v>
      </c>
      <c r="D109" s="453"/>
      <c r="E109" s="453"/>
      <c r="F109" s="453"/>
      <c r="G109" s="453"/>
      <c r="H109" s="453"/>
      <c r="I109" s="453"/>
      <c r="J109" s="453"/>
      <c r="K109" s="453"/>
      <c r="L109" s="453"/>
      <c r="M109" s="453"/>
      <c r="N109" s="453"/>
      <c r="O109" s="64"/>
    </row>
    <row r="110" spans="2:15" s="58" customFormat="1" ht="18" customHeight="1" x14ac:dyDescent="0.2">
      <c r="B110" s="62"/>
      <c r="C110" s="452"/>
      <c r="D110" s="453"/>
      <c r="E110" s="453"/>
      <c r="F110" s="453"/>
      <c r="G110" s="453"/>
      <c r="H110" s="453"/>
      <c r="I110" s="453"/>
      <c r="J110" s="453"/>
      <c r="K110" s="453"/>
      <c r="L110" s="453"/>
      <c r="M110" s="453"/>
      <c r="N110" s="453"/>
      <c r="O110" s="64"/>
    </row>
    <row r="111" spans="2:15" s="58" customFormat="1" ht="18" customHeight="1" x14ac:dyDescent="0.2">
      <c r="B111" s="62"/>
      <c r="C111" s="453"/>
      <c r="D111" s="453"/>
      <c r="E111" s="453"/>
      <c r="F111" s="453"/>
      <c r="G111" s="453"/>
      <c r="H111" s="453"/>
      <c r="I111" s="453"/>
      <c r="J111" s="453"/>
      <c r="K111" s="453"/>
      <c r="L111" s="453"/>
      <c r="M111" s="453"/>
      <c r="N111" s="453"/>
      <c r="O111" s="64"/>
    </row>
    <row r="112" spans="2:15" s="58" customFormat="1" ht="6" customHeight="1" x14ac:dyDescent="0.2">
      <c r="B112" s="62"/>
      <c r="C112" s="283"/>
      <c r="D112" s="284"/>
      <c r="E112" s="284"/>
      <c r="F112" s="284"/>
      <c r="G112" s="284"/>
      <c r="H112" s="284"/>
      <c r="I112" s="284"/>
      <c r="J112" s="284"/>
      <c r="K112" s="284"/>
      <c r="L112" s="284"/>
      <c r="M112" s="284"/>
      <c r="N112" s="284"/>
      <c r="O112" s="64"/>
    </row>
    <row r="113" spans="2:15" s="58" customFormat="1" ht="18" customHeight="1" x14ac:dyDescent="0.2">
      <c r="B113" s="62"/>
      <c r="C113" s="280" t="s">
        <v>1560</v>
      </c>
      <c r="D113" s="274"/>
      <c r="E113" s="274"/>
      <c r="F113" s="274"/>
      <c r="G113" s="274"/>
      <c r="H113" s="274"/>
      <c r="I113" s="274"/>
      <c r="J113" s="274"/>
      <c r="K113" s="274"/>
      <c r="L113" s="274"/>
      <c r="M113" s="274"/>
      <c r="N113" s="274"/>
      <c r="O113" s="64"/>
    </row>
    <row r="114" spans="2:15" s="58" customFormat="1" ht="6" customHeight="1" x14ac:dyDescent="0.2">
      <c r="B114" s="62"/>
      <c r="C114" s="279"/>
      <c r="D114" s="274"/>
      <c r="E114" s="274"/>
      <c r="F114" s="274"/>
      <c r="G114" s="274"/>
      <c r="H114" s="274"/>
      <c r="I114" s="274"/>
      <c r="J114" s="274"/>
      <c r="K114" s="274"/>
      <c r="L114" s="274"/>
      <c r="M114" s="274"/>
      <c r="N114" s="274"/>
      <c r="O114" s="64"/>
    </row>
    <row r="115" spans="2:15" s="58" customFormat="1" ht="18" customHeight="1" x14ac:dyDescent="0.2">
      <c r="B115" s="62"/>
      <c r="C115" s="452" t="s">
        <v>1567</v>
      </c>
      <c r="D115" s="453"/>
      <c r="E115" s="453"/>
      <c r="F115" s="453"/>
      <c r="G115" s="453"/>
      <c r="H115" s="453"/>
      <c r="I115" s="453"/>
      <c r="J115" s="453"/>
      <c r="K115" s="453"/>
      <c r="L115" s="453"/>
      <c r="M115" s="453"/>
      <c r="N115" s="453"/>
      <c r="O115" s="64"/>
    </row>
    <row r="116" spans="2:15" s="58" customFormat="1" ht="18" customHeight="1" x14ac:dyDescent="0.2">
      <c r="B116" s="62"/>
      <c r="C116" s="453"/>
      <c r="D116" s="453"/>
      <c r="E116" s="453"/>
      <c r="F116" s="453"/>
      <c r="G116" s="453"/>
      <c r="H116" s="453"/>
      <c r="I116" s="453"/>
      <c r="J116" s="453"/>
      <c r="K116" s="453"/>
      <c r="L116" s="453"/>
      <c r="M116" s="453"/>
      <c r="N116" s="453"/>
      <c r="O116" s="64"/>
    </row>
    <row r="117" spans="2:15" s="58" customFormat="1" ht="18" customHeight="1" x14ac:dyDescent="0.2">
      <c r="B117" s="62"/>
      <c r="C117" s="453"/>
      <c r="D117" s="453"/>
      <c r="E117" s="453"/>
      <c r="F117" s="453"/>
      <c r="G117" s="453"/>
      <c r="H117" s="453"/>
      <c r="I117" s="453"/>
      <c r="J117" s="453"/>
      <c r="K117" s="453"/>
      <c r="L117" s="453"/>
      <c r="M117" s="453"/>
      <c r="N117" s="453"/>
      <c r="O117" s="64"/>
    </row>
    <row r="118" spans="2:15" s="58" customFormat="1" ht="18" customHeight="1" x14ac:dyDescent="0.2">
      <c r="B118" s="62"/>
      <c r="C118" s="279" t="s">
        <v>1561</v>
      </c>
      <c r="D118" s="274"/>
      <c r="E118" s="274"/>
      <c r="F118" s="274"/>
      <c r="G118" s="274"/>
      <c r="H118" s="274"/>
      <c r="I118" s="274"/>
      <c r="J118" s="274"/>
      <c r="K118" s="274"/>
      <c r="L118" s="274"/>
      <c r="M118" s="274"/>
      <c r="N118" s="274"/>
      <c r="O118" s="64"/>
    </row>
    <row r="119" spans="2:15" s="58" customFormat="1" ht="18" customHeight="1" x14ac:dyDescent="0.2">
      <c r="B119" s="62"/>
      <c r="C119" s="282" t="s">
        <v>1527</v>
      </c>
      <c r="D119" s="471" t="s">
        <v>1601</v>
      </c>
      <c r="E119" s="471"/>
      <c r="F119" s="471"/>
      <c r="G119" s="471"/>
      <c r="H119" s="471"/>
      <c r="I119" s="471"/>
      <c r="J119" s="471"/>
      <c r="K119" s="471"/>
      <c r="L119" s="471"/>
      <c r="M119" s="471"/>
      <c r="N119" s="471"/>
      <c r="O119" s="64"/>
    </row>
    <row r="120" spans="2:15" s="319" customFormat="1" ht="18" customHeight="1" x14ac:dyDescent="0.2">
      <c r="B120" s="320"/>
      <c r="C120" s="282"/>
      <c r="D120" s="471"/>
      <c r="E120" s="471"/>
      <c r="F120" s="471"/>
      <c r="G120" s="471"/>
      <c r="H120" s="471"/>
      <c r="I120" s="471"/>
      <c r="J120" s="471"/>
      <c r="K120" s="471"/>
      <c r="L120" s="471"/>
      <c r="M120" s="471"/>
      <c r="N120" s="471"/>
      <c r="O120" s="321"/>
    </row>
    <row r="121" spans="2:15" s="58" customFormat="1" ht="18" customHeight="1" x14ac:dyDescent="0.2">
      <c r="B121" s="62"/>
      <c r="C121" s="281"/>
      <c r="D121" s="471"/>
      <c r="E121" s="471"/>
      <c r="F121" s="471"/>
      <c r="G121" s="471"/>
      <c r="H121" s="471"/>
      <c r="I121" s="471"/>
      <c r="J121" s="471"/>
      <c r="K121" s="471"/>
      <c r="L121" s="471"/>
      <c r="M121" s="471"/>
      <c r="N121" s="471"/>
      <c r="O121" s="64"/>
    </row>
    <row r="122" spans="2:15" s="58" customFormat="1" ht="18" customHeight="1" x14ac:dyDescent="0.2">
      <c r="B122" s="62"/>
      <c r="C122" s="282" t="s">
        <v>1525</v>
      </c>
      <c r="D122" s="471" t="s">
        <v>1635</v>
      </c>
      <c r="E122" s="471"/>
      <c r="F122" s="471"/>
      <c r="G122" s="471"/>
      <c r="H122" s="471"/>
      <c r="I122" s="471"/>
      <c r="J122" s="471"/>
      <c r="K122" s="471"/>
      <c r="L122" s="471"/>
      <c r="M122" s="471"/>
      <c r="N122" s="471"/>
      <c r="O122" s="64"/>
    </row>
    <row r="123" spans="2:15" s="58" customFormat="1" ht="18" customHeight="1" x14ac:dyDescent="0.2">
      <c r="B123" s="62"/>
      <c r="C123" s="282" t="s">
        <v>1526</v>
      </c>
      <c r="D123" s="471" t="s">
        <v>1540</v>
      </c>
      <c r="E123" s="471"/>
      <c r="F123" s="471"/>
      <c r="G123" s="471"/>
      <c r="H123" s="471"/>
      <c r="I123" s="471"/>
      <c r="J123" s="471"/>
      <c r="K123" s="471"/>
      <c r="L123" s="471"/>
      <c r="M123" s="471"/>
      <c r="N123" s="471"/>
      <c r="O123" s="64"/>
    </row>
    <row r="124" spans="2:15" s="58" customFormat="1" ht="18" customHeight="1" x14ac:dyDescent="0.2">
      <c r="B124" s="62"/>
      <c r="C124" s="279"/>
      <c r="D124" s="274"/>
      <c r="E124" s="274"/>
      <c r="F124" s="274"/>
      <c r="G124" s="274"/>
      <c r="H124" s="274"/>
      <c r="I124" s="274"/>
      <c r="J124" s="274"/>
      <c r="K124" s="274"/>
      <c r="L124" s="274"/>
      <c r="M124" s="274"/>
      <c r="N124" s="274"/>
      <c r="O124" s="64"/>
    </row>
    <row r="125" spans="2:15" s="58" customFormat="1" ht="18" customHeight="1" x14ac:dyDescent="0.2">
      <c r="B125" s="62"/>
      <c r="C125" s="452" t="s">
        <v>1568</v>
      </c>
      <c r="D125" s="453"/>
      <c r="E125" s="453"/>
      <c r="F125" s="453"/>
      <c r="G125" s="453"/>
      <c r="H125" s="453"/>
      <c r="I125" s="453"/>
      <c r="J125" s="453"/>
      <c r="K125" s="453"/>
      <c r="L125" s="453"/>
      <c r="M125" s="453"/>
      <c r="N125" s="453"/>
      <c r="O125" s="64"/>
    </row>
    <row r="126" spans="2:15" s="58" customFormat="1" ht="18" customHeight="1" x14ac:dyDescent="0.2">
      <c r="B126" s="62"/>
      <c r="C126" s="453"/>
      <c r="D126" s="453"/>
      <c r="E126" s="453"/>
      <c r="F126" s="453"/>
      <c r="G126" s="453"/>
      <c r="H126" s="453"/>
      <c r="I126" s="453"/>
      <c r="J126" s="453"/>
      <c r="K126" s="453"/>
      <c r="L126" s="453"/>
      <c r="M126" s="453"/>
      <c r="N126" s="453"/>
      <c r="O126" s="64"/>
    </row>
    <row r="127" spans="2:15" s="58" customFormat="1" ht="6" customHeight="1" x14ac:dyDescent="0.2">
      <c r="B127" s="62"/>
      <c r="C127" s="283"/>
      <c r="D127" s="284"/>
      <c r="E127" s="284"/>
      <c r="F127" s="284"/>
      <c r="G127" s="284"/>
      <c r="H127" s="284"/>
      <c r="I127" s="284"/>
      <c r="J127" s="284"/>
      <c r="K127" s="284"/>
      <c r="L127" s="284"/>
      <c r="M127" s="284"/>
      <c r="N127" s="284"/>
      <c r="O127" s="64"/>
    </row>
    <row r="128" spans="2:15" s="58" customFormat="1" ht="18" customHeight="1" x14ac:dyDescent="0.2">
      <c r="B128" s="62"/>
      <c r="C128" s="280" t="s">
        <v>1520</v>
      </c>
      <c r="D128" s="274"/>
      <c r="E128" s="274"/>
      <c r="F128" s="274"/>
      <c r="G128" s="274"/>
      <c r="H128" s="274"/>
      <c r="I128" s="274"/>
      <c r="J128" s="274"/>
      <c r="K128" s="274"/>
      <c r="L128" s="274"/>
      <c r="M128" s="274"/>
      <c r="N128" s="274"/>
      <c r="O128" s="64"/>
    </row>
    <row r="129" spans="2:15" s="58" customFormat="1" ht="6" customHeight="1" x14ac:dyDescent="0.2">
      <c r="B129" s="62"/>
      <c r="C129" s="278"/>
      <c r="D129" s="274"/>
      <c r="E129" s="274"/>
      <c r="F129" s="274"/>
      <c r="G129" s="274"/>
      <c r="H129" s="274"/>
      <c r="I129" s="274"/>
      <c r="J129" s="274"/>
      <c r="K129" s="274"/>
      <c r="L129" s="274"/>
      <c r="M129" s="274"/>
      <c r="N129" s="274"/>
      <c r="O129" s="64"/>
    </row>
    <row r="130" spans="2:15" s="58" customFormat="1" ht="18" customHeight="1" x14ac:dyDescent="0.2">
      <c r="B130" s="62"/>
      <c r="C130" s="452" t="s">
        <v>1521</v>
      </c>
      <c r="D130" s="453"/>
      <c r="E130" s="453"/>
      <c r="F130" s="453"/>
      <c r="G130" s="453"/>
      <c r="H130" s="453"/>
      <c r="I130" s="453"/>
      <c r="J130" s="453"/>
      <c r="K130" s="453"/>
      <c r="L130" s="453"/>
      <c r="M130" s="453"/>
      <c r="N130" s="453"/>
      <c r="O130" s="64"/>
    </row>
    <row r="131" spans="2:15" s="58" customFormat="1" ht="18" customHeight="1" x14ac:dyDescent="0.2">
      <c r="B131" s="62"/>
      <c r="C131" s="453"/>
      <c r="D131" s="453"/>
      <c r="E131" s="453"/>
      <c r="F131" s="453"/>
      <c r="G131" s="453"/>
      <c r="H131" s="453"/>
      <c r="I131" s="453"/>
      <c r="J131" s="453"/>
      <c r="K131" s="453"/>
      <c r="L131" s="453"/>
      <c r="M131" s="453"/>
      <c r="N131" s="453"/>
      <c r="O131" s="64"/>
    </row>
    <row r="132" spans="2:15" s="58" customFormat="1" ht="18" customHeight="1" x14ac:dyDescent="0.2">
      <c r="B132" s="62"/>
      <c r="C132" s="452" t="s">
        <v>1522</v>
      </c>
      <c r="D132" s="453"/>
      <c r="E132" s="453"/>
      <c r="F132" s="453"/>
      <c r="G132" s="453"/>
      <c r="H132" s="453"/>
      <c r="I132" s="453"/>
      <c r="J132" s="453"/>
      <c r="K132" s="453"/>
      <c r="L132" s="453"/>
      <c r="M132" s="453"/>
      <c r="N132" s="453"/>
      <c r="O132" s="64"/>
    </row>
    <row r="133" spans="2:15" s="58" customFormat="1" ht="18" customHeight="1" x14ac:dyDescent="0.2">
      <c r="B133" s="62"/>
      <c r="C133" s="453"/>
      <c r="D133" s="453"/>
      <c r="E133" s="453"/>
      <c r="F133" s="453"/>
      <c r="G133" s="453"/>
      <c r="H133" s="453"/>
      <c r="I133" s="453"/>
      <c r="J133" s="453"/>
      <c r="K133" s="453"/>
      <c r="L133" s="453"/>
      <c r="M133" s="453"/>
      <c r="N133" s="453"/>
      <c r="O133" s="64"/>
    </row>
    <row r="134" spans="2:15" s="58" customFormat="1" ht="18" customHeight="1" x14ac:dyDescent="0.2">
      <c r="B134" s="62"/>
      <c r="C134" s="453"/>
      <c r="D134" s="453"/>
      <c r="E134" s="453"/>
      <c r="F134" s="453"/>
      <c r="G134" s="453"/>
      <c r="H134" s="453"/>
      <c r="I134" s="453"/>
      <c r="J134" s="453"/>
      <c r="K134" s="453"/>
      <c r="L134" s="453"/>
      <c r="M134" s="453"/>
      <c r="N134" s="453"/>
      <c r="O134" s="64"/>
    </row>
    <row r="135" spans="2:15" s="58" customFormat="1" ht="18" customHeight="1" x14ac:dyDescent="0.2">
      <c r="B135" s="62"/>
      <c r="C135" s="453"/>
      <c r="D135" s="453"/>
      <c r="E135" s="453"/>
      <c r="F135" s="453"/>
      <c r="G135" s="453"/>
      <c r="H135" s="453"/>
      <c r="I135" s="453"/>
      <c r="J135" s="453"/>
      <c r="K135" s="453"/>
      <c r="L135" s="453"/>
      <c r="M135" s="453"/>
      <c r="N135" s="453"/>
      <c r="O135" s="64"/>
    </row>
    <row r="136" spans="2:15" s="58" customFormat="1" ht="18" customHeight="1" x14ac:dyDescent="0.2">
      <c r="B136" s="62"/>
      <c r="C136" s="452" t="s">
        <v>1523</v>
      </c>
      <c r="D136" s="453"/>
      <c r="E136" s="453"/>
      <c r="F136" s="453"/>
      <c r="G136" s="453"/>
      <c r="H136" s="453"/>
      <c r="I136" s="453"/>
      <c r="J136" s="453"/>
      <c r="K136" s="453"/>
      <c r="L136" s="453"/>
      <c r="M136" s="453"/>
      <c r="N136" s="453"/>
      <c r="O136" s="64"/>
    </row>
    <row r="137" spans="2:15" s="58" customFormat="1" ht="18" customHeight="1" x14ac:dyDescent="0.2">
      <c r="B137" s="62"/>
      <c r="C137" s="453"/>
      <c r="D137" s="453"/>
      <c r="E137" s="453"/>
      <c r="F137" s="453"/>
      <c r="G137" s="453"/>
      <c r="H137" s="453"/>
      <c r="I137" s="453"/>
      <c r="J137" s="453"/>
      <c r="K137" s="453"/>
      <c r="L137" s="453"/>
      <c r="M137" s="453"/>
      <c r="N137" s="453"/>
      <c r="O137" s="64"/>
    </row>
    <row r="138" spans="2:15" s="58" customFormat="1" ht="18" customHeight="1" x14ac:dyDescent="0.2">
      <c r="B138" s="62"/>
      <c r="C138" s="276" t="s">
        <v>1524</v>
      </c>
      <c r="D138" s="274"/>
      <c r="E138" s="274"/>
      <c r="F138" s="274"/>
      <c r="G138" s="274"/>
      <c r="H138" s="274"/>
      <c r="I138" s="274"/>
      <c r="J138" s="274"/>
      <c r="K138" s="274"/>
      <c r="L138" s="274"/>
      <c r="M138" s="274"/>
      <c r="N138" s="274"/>
      <c r="O138" s="64"/>
    </row>
    <row r="139" spans="2:15" s="58" customFormat="1" ht="18" customHeight="1" x14ac:dyDescent="0.2">
      <c r="B139" s="62"/>
      <c r="C139"/>
      <c r="D139" s="274"/>
      <c r="E139" s="274"/>
      <c r="F139" s="274"/>
      <c r="G139" s="274"/>
      <c r="H139" s="274"/>
      <c r="I139" s="274"/>
      <c r="J139" s="274"/>
      <c r="K139" s="274"/>
      <c r="L139" s="274"/>
      <c r="M139" s="274"/>
      <c r="N139" s="274"/>
      <c r="O139" s="64"/>
    </row>
    <row r="140" spans="2:15" s="58" customFormat="1" ht="18" customHeight="1" x14ac:dyDescent="0.2">
      <c r="B140" s="62"/>
      <c r="C140" s="120"/>
      <c r="D140" s="274"/>
      <c r="E140" s="274"/>
      <c r="F140" s="274"/>
      <c r="G140" s="274"/>
      <c r="H140" s="274"/>
      <c r="I140" s="274"/>
      <c r="J140" s="274"/>
      <c r="K140" s="274"/>
      <c r="L140" s="274"/>
      <c r="M140" s="274"/>
      <c r="N140" s="274"/>
      <c r="O140" s="64"/>
    </row>
    <row r="141" spans="2:15" s="58" customFormat="1" ht="6" customHeight="1" x14ac:dyDescent="0.2">
      <c r="B141" s="62"/>
      <c r="C141" s="65"/>
      <c r="D141" s="65"/>
      <c r="E141" s="65"/>
      <c r="F141" s="65"/>
      <c r="G141" s="65"/>
      <c r="H141" s="65"/>
      <c r="I141" s="65"/>
      <c r="J141" s="65"/>
      <c r="K141" s="65"/>
      <c r="L141" s="65"/>
      <c r="M141" s="65"/>
      <c r="N141" s="65"/>
      <c r="O141" s="64"/>
    </row>
    <row r="142" spans="2:15" s="58" customFormat="1" ht="18" customHeight="1" x14ac:dyDescent="0.2">
      <c r="B142" s="62"/>
      <c r="C142" s="120" t="s">
        <v>1008</v>
      </c>
      <c r="D142" s="65"/>
      <c r="E142" s="65"/>
      <c r="F142" s="65"/>
      <c r="G142" s="65"/>
      <c r="H142" s="65"/>
      <c r="I142" s="65"/>
      <c r="J142" s="65"/>
      <c r="K142" s="65"/>
      <c r="L142" s="65"/>
      <c r="M142" s="65"/>
      <c r="N142" s="65"/>
      <c r="O142" s="64"/>
    </row>
    <row r="143" spans="2:15" s="58" customFormat="1" ht="6" customHeight="1" x14ac:dyDescent="0.2">
      <c r="B143" s="62"/>
      <c r="C143" s="120"/>
      <c r="D143" s="274"/>
      <c r="E143" s="274"/>
      <c r="F143" s="274"/>
      <c r="G143" s="274"/>
      <c r="H143" s="274"/>
      <c r="I143" s="274"/>
      <c r="J143" s="274"/>
      <c r="K143" s="274"/>
      <c r="L143" s="274"/>
      <c r="M143" s="274"/>
      <c r="N143" s="274"/>
      <c r="O143" s="64"/>
    </row>
    <row r="144" spans="2:15" s="58" customFormat="1" ht="18" customHeight="1" x14ac:dyDescent="0.2">
      <c r="B144" s="62"/>
      <c r="C144" s="454" t="s">
        <v>1559</v>
      </c>
      <c r="D144" s="454"/>
      <c r="E144" s="454"/>
      <c r="F144" s="454"/>
      <c r="G144" s="454"/>
      <c r="H144" s="454"/>
      <c r="I144" s="454"/>
      <c r="J144" s="454"/>
      <c r="K144" s="454"/>
      <c r="L144" s="454"/>
      <c r="M144" s="454"/>
      <c r="N144" s="454"/>
      <c r="O144" s="64"/>
    </row>
    <row r="145" spans="2:15" s="58" customFormat="1" ht="18" customHeight="1" x14ac:dyDescent="0.2">
      <c r="B145" s="62"/>
      <c r="C145" s="453"/>
      <c r="D145" s="453"/>
      <c r="E145" s="453"/>
      <c r="F145" s="453"/>
      <c r="G145" s="453"/>
      <c r="H145" s="453"/>
      <c r="I145" s="453"/>
      <c r="J145" s="453"/>
      <c r="K145" s="453"/>
      <c r="L145" s="453"/>
      <c r="M145" s="453"/>
      <c r="N145" s="453"/>
      <c r="O145" s="64"/>
    </row>
    <row r="146" spans="2:15" s="58" customFormat="1" ht="6" customHeight="1" x14ac:dyDescent="0.2">
      <c r="B146" s="62"/>
      <c r="C146" s="459"/>
      <c r="D146" s="459"/>
      <c r="E146" s="459"/>
      <c r="F146" s="459"/>
      <c r="G146" s="459"/>
      <c r="H146" s="459"/>
      <c r="I146" s="459"/>
      <c r="J146" s="459"/>
      <c r="K146" s="459"/>
      <c r="L146" s="459"/>
      <c r="M146" s="459"/>
      <c r="N146" s="459"/>
      <c r="O146" s="64"/>
    </row>
    <row r="147" spans="2:15" s="58" customFormat="1" ht="18" customHeight="1" x14ac:dyDescent="0.2">
      <c r="B147" s="62"/>
      <c r="C147" s="120" t="s">
        <v>1001</v>
      </c>
      <c r="D147" s="65"/>
      <c r="E147" s="65"/>
      <c r="F147" s="65"/>
      <c r="G147" s="65"/>
      <c r="H147" s="65"/>
      <c r="I147" s="65"/>
      <c r="J147" s="65"/>
      <c r="K147" s="65"/>
      <c r="L147" s="65"/>
      <c r="M147" s="65"/>
      <c r="N147" s="65"/>
      <c r="O147" s="64"/>
    </row>
    <row r="148" spans="2:15" s="58" customFormat="1" ht="6" customHeight="1" x14ac:dyDescent="0.2">
      <c r="B148" s="62"/>
      <c r="C148" s="120"/>
      <c r="D148" s="274"/>
      <c r="E148" s="274"/>
      <c r="F148" s="274"/>
      <c r="G148" s="274"/>
      <c r="H148" s="274"/>
      <c r="I148" s="274"/>
      <c r="J148" s="274"/>
      <c r="K148" s="274"/>
      <c r="L148" s="274"/>
      <c r="M148" s="274"/>
      <c r="N148" s="274"/>
      <c r="O148" s="64"/>
    </row>
    <row r="149" spans="2:15" s="58" customFormat="1" ht="18" customHeight="1" x14ac:dyDescent="0.2">
      <c r="B149" s="62"/>
      <c r="C149" s="285" t="s">
        <v>1529</v>
      </c>
      <c r="D149" s="274"/>
      <c r="E149" s="274"/>
      <c r="F149" s="274"/>
      <c r="G149" s="274"/>
      <c r="H149" s="274"/>
      <c r="I149" s="274"/>
      <c r="J149" s="274"/>
      <c r="K149" s="274"/>
      <c r="L149" s="274"/>
      <c r="M149" s="274"/>
      <c r="N149" s="274"/>
      <c r="O149" s="64"/>
    </row>
    <row r="150" spans="2:15" s="58" customFormat="1" ht="6" customHeight="1" x14ac:dyDescent="0.2">
      <c r="B150" s="62"/>
      <c r="C150" s="285"/>
      <c r="D150" s="274"/>
      <c r="E150" s="274"/>
      <c r="F150" s="274"/>
      <c r="G150" s="274"/>
      <c r="H150" s="274"/>
      <c r="I150" s="274"/>
      <c r="J150" s="274"/>
      <c r="K150" s="274"/>
      <c r="L150" s="274"/>
      <c r="M150" s="274"/>
      <c r="N150" s="274"/>
      <c r="O150" s="64"/>
    </row>
    <row r="151" spans="2:15" s="58" customFormat="1" ht="18" customHeight="1" x14ac:dyDescent="0.2">
      <c r="B151" s="62"/>
      <c r="C151" s="454" t="s">
        <v>1002</v>
      </c>
      <c r="D151" s="453"/>
      <c r="E151" s="453"/>
      <c r="F151" s="453"/>
      <c r="G151" s="453"/>
      <c r="H151" s="453"/>
      <c r="I151" s="455" t="s">
        <v>1003</v>
      </c>
      <c r="J151" s="456"/>
      <c r="K151" s="456"/>
      <c r="L151" s="456"/>
      <c r="M151" s="456"/>
      <c r="N151" s="456"/>
      <c r="O151" s="64"/>
    </row>
    <row r="152" spans="2:15" s="58" customFormat="1" ht="18" customHeight="1" x14ac:dyDescent="0.2">
      <c r="B152" s="62"/>
      <c r="C152" s="454" t="s">
        <v>1004</v>
      </c>
      <c r="D152" s="453"/>
      <c r="E152" s="453"/>
      <c r="F152" s="453"/>
      <c r="G152" s="453"/>
      <c r="H152" s="453"/>
      <c r="I152" s="455" t="s">
        <v>1005</v>
      </c>
      <c r="J152" s="456"/>
      <c r="K152" s="456"/>
      <c r="L152" s="456"/>
      <c r="M152" s="456"/>
      <c r="N152" s="456"/>
      <c r="O152" s="64"/>
    </row>
    <row r="153" spans="2:15" s="58" customFormat="1" ht="18" customHeight="1" x14ac:dyDescent="0.2">
      <c r="B153" s="62"/>
      <c r="C153" s="454" t="s">
        <v>1006</v>
      </c>
      <c r="D153" s="453"/>
      <c r="E153" s="453"/>
      <c r="F153" s="453"/>
      <c r="G153" s="453"/>
      <c r="H153" s="453"/>
      <c r="I153" s="457" t="s">
        <v>966</v>
      </c>
      <c r="J153" s="458"/>
      <c r="K153" s="458"/>
      <c r="L153" s="458"/>
      <c r="M153" s="458"/>
      <c r="N153" s="458"/>
      <c r="O153" s="64"/>
    </row>
    <row r="154" spans="2:15" s="58" customFormat="1" ht="6" customHeight="1" x14ac:dyDescent="0.2">
      <c r="B154" s="62"/>
      <c r="C154" s="65"/>
      <c r="D154" s="65"/>
      <c r="E154" s="65"/>
      <c r="F154" s="65"/>
      <c r="G154" s="65"/>
      <c r="H154" s="65"/>
      <c r="I154" s="65"/>
      <c r="J154" s="65"/>
      <c r="K154" s="65"/>
      <c r="L154" s="65"/>
      <c r="M154" s="65"/>
      <c r="N154" s="65"/>
      <c r="O154" s="64"/>
    </row>
    <row r="155" spans="2:15" s="58" customFormat="1" x14ac:dyDescent="0.2">
      <c r="B155" s="62"/>
      <c r="C155" s="450" t="s">
        <v>1528</v>
      </c>
      <c r="D155" s="450"/>
      <c r="E155" s="450"/>
      <c r="F155" s="450"/>
      <c r="G155" s="450"/>
      <c r="H155" s="450"/>
      <c r="I155" s="450"/>
      <c r="J155" s="450"/>
      <c r="K155" s="450"/>
      <c r="L155" s="450"/>
      <c r="M155" s="450"/>
      <c r="N155" s="450"/>
      <c r="O155" s="64"/>
    </row>
    <row r="156" spans="2:15" s="58" customFormat="1" x14ac:dyDescent="0.2">
      <c r="B156" s="62"/>
      <c r="C156" s="451"/>
      <c r="D156" s="451"/>
      <c r="E156" s="451"/>
      <c r="F156" s="451"/>
      <c r="G156" s="451"/>
      <c r="H156" s="451"/>
      <c r="I156" s="451"/>
      <c r="J156" s="451"/>
      <c r="K156" s="451"/>
      <c r="L156" s="451"/>
      <c r="M156" s="451"/>
      <c r="N156" s="451"/>
      <c r="O156" s="64"/>
    </row>
    <row r="157" spans="2:15" s="58" customFormat="1" ht="6" customHeight="1" x14ac:dyDescent="0.2">
      <c r="B157" s="62"/>
      <c r="C157" s="65"/>
      <c r="D157" s="65"/>
      <c r="E157" s="65"/>
      <c r="F157" s="65"/>
      <c r="G157" s="65"/>
      <c r="H157" s="65"/>
      <c r="I157" s="65"/>
      <c r="J157" s="65"/>
      <c r="K157" s="65"/>
      <c r="L157" s="65"/>
      <c r="M157" s="65"/>
      <c r="N157" s="65"/>
      <c r="O157" s="64"/>
    </row>
    <row r="158" spans="2:15" s="58" customFormat="1" ht="15.75" thickBot="1" x14ac:dyDescent="0.25">
      <c r="B158" s="66"/>
      <c r="C158" s="67"/>
      <c r="D158" s="67"/>
      <c r="E158" s="67"/>
      <c r="F158" s="67"/>
      <c r="G158" s="67"/>
      <c r="H158" s="67"/>
      <c r="I158" s="67"/>
      <c r="J158" s="67"/>
      <c r="K158" s="67"/>
      <c r="L158" s="67"/>
      <c r="M158" s="67"/>
      <c r="N158" s="67"/>
      <c r="O158" s="68"/>
    </row>
    <row r="159" spans="2:15" s="58" customFormat="1" ht="9.9499999999999993" customHeight="1" x14ac:dyDescent="0.2"/>
    <row r="160" spans="2:15"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customFormat="1" ht="15" hidden="1" customHeight="1" x14ac:dyDescent="0.2"/>
    <row r="174" customFormat="1" ht="15" hidden="1" customHeight="1" x14ac:dyDescent="0.2"/>
    <row r="175" customFormat="1" ht="15" hidden="1" customHeight="1" x14ac:dyDescent="0.2"/>
    <row r="176" customFormat="1" ht="15" hidden="1" customHeight="1" x14ac:dyDescent="0.2"/>
    <row r="177" customFormat="1" ht="15" hidden="1" customHeight="1" x14ac:dyDescent="0.2"/>
    <row r="178" customFormat="1" ht="15" hidden="1" customHeight="1" x14ac:dyDescent="0.2"/>
    <row r="179" customFormat="1" ht="15" hidden="1" customHeight="1" x14ac:dyDescent="0.2"/>
    <row r="180" customFormat="1" ht="15" hidden="1" customHeight="1" x14ac:dyDescent="0.2"/>
    <row r="181" customFormat="1" ht="15" hidden="1" customHeight="1" x14ac:dyDescent="0.2"/>
    <row r="182" customFormat="1" ht="15" hidden="1" customHeight="1" x14ac:dyDescent="0.2"/>
    <row r="183" customFormat="1" ht="15" hidden="1" customHeight="1" x14ac:dyDescent="0.2"/>
    <row r="184" customFormat="1" ht="15" hidden="1" customHeight="1" x14ac:dyDescent="0.2"/>
    <row r="185" customFormat="1" ht="15" hidden="1" customHeight="1" x14ac:dyDescent="0.2"/>
    <row r="186" customFormat="1" ht="15" hidden="1" customHeight="1" x14ac:dyDescent="0.2"/>
    <row r="187" customFormat="1" ht="15" hidden="1" customHeight="1" x14ac:dyDescent="0.2"/>
    <row r="188" customFormat="1" ht="15" hidden="1" customHeight="1" x14ac:dyDescent="0.2"/>
    <row r="189" customFormat="1" ht="15" hidden="1" customHeight="1" x14ac:dyDescent="0.2"/>
    <row r="190" customFormat="1" ht="15" hidden="1" customHeight="1" x14ac:dyDescent="0.2"/>
    <row r="191" customFormat="1" ht="15" hidden="1" customHeight="1" x14ac:dyDescent="0.2"/>
    <row r="192" customFormat="1" ht="15" hidden="1" customHeight="1" x14ac:dyDescent="0.2"/>
    <row r="193" customFormat="1" ht="15" hidden="1" customHeight="1" x14ac:dyDescent="0.2"/>
    <row r="194" customFormat="1" ht="15" hidden="1" customHeight="1" x14ac:dyDescent="0.2"/>
    <row r="195" customFormat="1" ht="15" hidden="1" customHeight="1" x14ac:dyDescent="0.2"/>
    <row r="196" customFormat="1" ht="15" hidden="1" customHeight="1" x14ac:dyDescent="0.2"/>
    <row r="197" customFormat="1" ht="15" hidden="1" customHeight="1" x14ac:dyDescent="0.2"/>
    <row r="198" customFormat="1" ht="15" hidden="1" customHeight="1" x14ac:dyDescent="0.2"/>
    <row r="199" customFormat="1" ht="15" hidden="1" customHeight="1" x14ac:dyDescent="0.2"/>
    <row r="200" customFormat="1" ht="15" hidden="1" customHeight="1" x14ac:dyDescent="0.2"/>
    <row r="201" customFormat="1" ht="15" hidden="1" customHeight="1" x14ac:dyDescent="0.2"/>
    <row r="202" customFormat="1" ht="15" hidden="1" customHeight="1" x14ac:dyDescent="0.2"/>
    <row r="203" customFormat="1" ht="15" hidden="1" customHeight="1" x14ac:dyDescent="0.2"/>
    <row r="204" customFormat="1" ht="15" hidden="1" customHeight="1" x14ac:dyDescent="0.2"/>
    <row r="205" customFormat="1" ht="15" hidden="1" customHeight="1" x14ac:dyDescent="0.2"/>
    <row r="206" customFormat="1" ht="15" hidden="1" customHeight="1" x14ac:dyDescent="0.2"/>
    <row r="207" customFormat="1" ht="15" hidden="1" customHeight="1" x14ac:dyDescent="0.2"/>
    <row r="208" customFormat="1" ht="15" hidden="1" customHeight="1" x14ac:dyDescent="0.2"/>
    <row r="209" customFormat="1" ht="15" hidden="1" customHeight="1" x14ac:dyDescent="0.2"/>
    <row r="210" customFormat="1" ht="15" hidden="1" customHeight="1" x14ac:dyDescent="0.2"/>
    <row r="211" customFormat="1" ht="15" hidden="1" customHeight="1" x14ac:dyDescent="0.2"/>
    <row r="212" customFormat="1" ht="15" hidden="1" customHeight="1" x14ac:dyDescent="0.2"/>
    <row r="213" customFormat="1"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sheetData>
  <mergeCells count="47">
    <mergeCell ref="C45:N48"/>
    <mergeCell ref="D119:N121"/>
    <mergeCell ref="D122:N122"/>
    <mergeCell ref="D123:N123"/>
    <mergeCell ref="C83:N85"/>
    <mergeCell ref="C101:N103"/>
    <mergeCell ref="C105:N107"/>
    <mergeCell ref="C109:N111"/>
    <mergeCell ref="C115:N117"/>
    <mergeCell ref="C104:H104"/>
    <mergeCell ref="C108:J108"/>
    <mergeCell ref="C92:N93"/>
    <mergeCell ref="C94:N95"/>
    <mergeCell ref="C96:N97"/>
    <mergeCell ref="C86:N88"/>
    <mergeCell ref="C11:N11"/>
    <mergeCell ref="C13:N13"/>
    <mergeCell ref="C76:N78"/>
    <mergeCell ref="C79:N79"/>
    <mergeCell ref="C80:N80"/>
    <mergeCell ref="C15:N17"/>
    <mergeCell ref="C20:N22"/>
    <mergeCell ref="C74:N74"/>
    <mergeCell ref="C23:N25"/>
    <mergeCell ref="C12:N12"/>
    <mergeCell ref="C59:N60"/>
    <mergeCell ref="C62:N64"/>
    <mergeCell ref="D30:N31"/>
    <mergeCell ref="C53:N57"/>
    <mergeCell ref="C18:N19"/>
    <mergeCell ref="D39:N41"/>
    <mergeCell ref="D42:N43"/>
    <mergeCell ref="D34:N36"/>
    <mergeCell ref="D32:N33"/>
    <mergeCell ref="C155:N156"/>
    <mergeCell ref="C125:N126"/>
    <mergeCell ref="C130:N131"/>
    <mergeCell ref="C132:N135"/>
    <mergeCell ref="C136:N137"/>
    <mergeCell ref="C152:H152"/>
    <mergeCell ref="I152:N152"/>
    <mergeCell ref="C153:H153"/>
    <mergeCell ref="I153:N153"/>
    <mergeCell ref="C146:N146"/>
    <mergeCell ref="C151:H151"/>
    <mergeCell ref="I151:N151"/>
    <mergeCell ref="C144:N145"/>
  </mergeCells>
  <hyperlinks>
    <hyperlink ref="C80" r:id="rId1" display="lgf1.revenue@communities.gsi.gov.uk"/>
    <hyperlink ref="I153:N153" r:id="rId2" display="QRO@communities.gsi.gov.uk"/>
    <hyperlink ref="C80:N80" r:id="rId3" display="QRO@communities.gsi.gov.uk"/>
    <hyperlink ref="C104" r:id="rId4"/>
    <hyperlink ref="C108" r:id="rId5"/>
  </hyperlinks>
  <pageMargins left="0.19685039370078741" right="0.19685039370078741" top="0.19685039370078741" bottom="0.19685039370078741" header="0.19685039370078741" footer="0.19685039370078741"/>
  <pageSetup paperSize="9" scale="84" fitToHeight="3" orientation="portrait" r:id="rId6"/>
  <headerFooter alignWithMargins="0"/>
  <colBreaks count="1" manualBreakCount="1">
    <brk id="16" max="195" man="1"/>
  </col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V68"/>
  <sheetViews>
    <sheetView zoomScaleNormal="100" workbookViewId="0"/>
  </sheetViews>
  <sheetFormatPr defaultColWidth="0" defaultRowHeight="12.75" zeroHeight="1" x14ac:dyDescent="0.2"/>
  <cols>
    <col min="1" max="1" width="2.140625" style="188" customWidth="1"/>
    <col min="2" max="2" width="3.42578125" style="188" customWidth="1"/>
    <col min="3" max="3" width="11.42578125" style="188" bestFit="1" customWidth="1"/>
    <col min="4" max="4" width="7.5703125" style="188" bestFit="1" customWidth="1"/>
    <col min="5" max="6" width="13.7109375" style="188" customWidth="1"/>
    <col min="7" max="7" width="13.7109375" style="193" customWidth="1"/>
    <col min="8" max="8" width="3.140625" style="193" customWidth="1"/>
    <col min="9" max="9" width="13.7109375" style="200" customWidth="1"/>
    <col min="10" max="10" width="3.140625" style="201" customWidth="1"/>
    <col min="11" max="13" width="13.7109375" style="201" customWidth="1"/>
    <col min="14" max="14" width="3.140625" style="188" customWidth="1"/>
    <col min="15" max="18" width="13.7109375" style="188" customWidth="1"/>
    <col min="19" max="19" width="3.140625" style="188" customWidth="1"/>
    <col min="20" max="20" width="13.7109375" style="188" customWidth="1"/>
    <col min="21" max="21" width="3.140625" style="188" customWidth="1"/>
    <col min="22" max="25" width="13.7109375" style="188" customWidth="1"/>
    <col min="26" max="26" width="3.140625" style="188" customWidth="1"/>
    <col min="27" max="29" width="13.7109375" style="188" customWidth="1"/>
    <col min="30" max="30" width="3.140625" style="188" customWidth="1"/>
    <col min="31" max="31" width="13.7109375" style="188" customWidth="1"/>
    <col min="32" max="32" width="3.140625" style="188" customWidth="1"/>
    <col min="33" max="35" width="13.7109375" style="188" customWidth="1"/>
    <col min="36" max="36" width="3.140625" style="188" customWidth="1"/>
    <col min="37" max="39" width="13.7109375" style="188" customWidth="1"/>
    <col min="40" max="40" width="3.140625" style="188" customWidth="1"/>
    <col min="41" max="41" width="13.7109375" style="188" customWidth="1"/>
    <col min="42" max="42" width="3.140625" style="188" customWidth="1"/>
    <col min="43" max="43" width="13.7109375" style="188" customWidth="1"/>
    <col min="44" max="44" width="3.140625" style="188" customWidth="1"/>
    <col min="45" max="45" width="13.7109375" style="188" customWidth="1"/>
    <col min="46" max="46" width="3.140625" style="188" customWidth="1"/>
    <col min="47" max="47" width="13.7109375" style="188" customWidth="1"/>
    <col min="48" max="48" width="3.140625" style="188" customWidth="1"/>
    <col min="49" max="49" width="13.7109375" style="188" customWidth="1"/>
    <col min="50" max="50" width="3.140625" style="188" customWidth="1"/>
    <col min="51" max="55" width="13.7109375" style="188" customWidth="1"/>
    <col min="56" max="56" width="3.140625" style="188" customWidth="1"/>
    <col min="57" max="65" width="13.7109375" style="188" customWidth="1"/>
    <col min="66" max="66" width="3.140625" style="188" customWidth="1"/>
    <col min="67" max="67" width="13.7109375" style="188" customWidth="1"/>
    <col min="68" max="68" width="3.140625" style="188" customWidth="1"/>
    <col min="69" max="72" width="13.7109375" style="188" customWidth="1"/>
    <col min="73" max="74" width="3.140625" style="188" customWidth="1"/>
    <col min="75" max="16384" width="9.140625" style="188" hidden="1"/>
  </cols>
  <sheetData>
    <row r="1" spans="1:73" x14ac:dyDescent="0.2"/>
    <row r="2" spans="1:73" ht="15.75" x14ac:dyDescent="0.25">
      <c r="B2" s="199" t="s">
        <v>1068</v>
      </c>
      <c r="K2" s="292" t="s">
        <v>1541</v>
      </c>
      <c r="M2" s="188"/>
    </row>
    <row r="3" spans="1:73" x14ac:dyDescent="0.2">
      <c r="B3" s="202" t="s">
        <v>1628</v>
      </c>
      <c r="K3" s="480" t="s">
        <v>1542</v>
      </c>
      <c r="L3" s="481"/>
      <c r="M3" s="188"/>
    </row>
    <row r="4" spans="1:73" x14ac:dyDescent="0.2">
      <c r="B4" s="202" t="s">
        <v>1049</v>
      </c>
      <c r="M4" s="188"/>
    </row>
    <row r="5" spans="1:73" ht="13.5" thickBot="1" x14ac:dyDescent="0.25">
      <c r="A5" s="292"/>
    </row>
    <row r="6" spans="1:73" ht="34.5" thickBot="1" x14ac:dyDescent="0.25">
      <c r="A6" s="292"/>
      <c r="B6" s="196"/>
      <c r="C6" s="196"/>
      <c r="D6" s="196"/>
      <c r="E6" s="479" t="s">
        <v>695</v>
      </c>
      <c r="F6" s="479"/>
      <c r="G6" s="479"/>
      <c r="H6" s="196"/>
      <c r="I6" s="428" t="s">
        <v>697</v>
      </c>
      <c r="J6" s="196"/>
      <c r="K6" s="479" t="s">
        <v>699</v>
      </c>
      <c r="L6" s="479"/>
      <c r="M6" s="479"/>
      <c r="N6" s="196"/>
      <c r="O6" s="479" t="s">
        <v>702</v>
      </c>
      <c r="P6" s="479"/>
      <c r="Q6" s="479"/>
      <c r="R6" s="479"/>
      <c r="S6" s="196"/>
      <c r="T6" s="300" t="s">
        <v>705</v>
      </c>
      <c r="U6" s="196"/>
      <c r="V6" s="479" t="s">
        <v>706</v>
      </c>
      <c r="W6" s="479"/>
      <c r="X6" s="479"/>
      <c r="Y6" s="479"/>
      <c r="Z6" s="196"/>
      <c r="AA6" s="479" t="s">
        <v>865</v>
      </c>
      <c r="AB6" s="479"/>
      <c r="AC6" s="479"/>
      <c r="AD6" s="196"/>
      <c r="AE6" s="301" t="s">
        <v>710</v>
      </c>
      <c r="AF6" s="196"/>
      <c r="AG6" s="479" t="s">
        <v>747</v>
      </c>
      <c r="AH6" s="479"/>
      <c r="AI6" s="479"/>
      <c r="AJ6" s="196"/>
      <c r="AK6" s="479" t="s">
        <v>712</v>
      </c>
      <c r="AL6" s="479"/>
      <c r="AM6" s="479"/>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row>
    <row r="7" spans="1:73" ht="63.95" customHeight="1" x14ac:dyDescent="0.2">
      <c r="B7" s="203"/>
      <c r="C7" s="203"/>
      <c r="D7" s="203"/>
      <c r="E7" s="287" t="s">
        <v>866</v>
      </c>
      <c r="F7" s="287" t="s">
        <v>973</v>
      </c>
      <c r="G7" s="232" t="s">
        <v>696</v>
      </c>
      <c r="H7" s="230"/>
      <c r="I7" s="288" t="s">
        <v>698</v>
      </c>
      <c r="J7" s="230"/>
      <c r="K7" s="287" t="s">
        <v>700</v>
      </c>
      <c r="L7" s="287" t="s">
        <v>701</v>
      </c>
      <c r="M7" s="232" t="s">
        <v>696</v>
      </c>
      <c r="N7" s="230"/>
      <c r="O7" s="287" t="s">
        <v>703</v>
      </c>
      <c r="P7" s="287" t="s">
        <v>704</v>
      </c>
      <c r="Q7" s="302" t="s">
        <v>974</v>
      </c>
      <c r="R7" s="232" t="s">
        <v>696</v>
      </c>
      <c r="S7" s="230"/>
      <c r="T7" s="302" t="s">
        <v>868</v>
      </c>
      <c r="U7" s="230"/>
      <c r="V7" s="230" t="s">
        <v>707</v>
      </c>
      <c r="W7" s="230" t="s">
        <v>708</v>
      </c>
      <c r="X7" s="230" t="s">
        <v>709</v>
      </c>
      <c r="Y7" s="232" t="s">
        <v>696</v>
      </c>
      <c r="Z7" s="230"/>
      <c r="AA7" s="303" t="s">
        <v>1572</v>
      </c>
      <c r="AB7" s="303" t="s">
        <v>1573</v>
      </c>
      <c r="AC7" s="232" t="s">
        <v>1571</v>
      </c>
      <c r="AD7" s="230"/>
      <c r="AE7" s="303" t="s">
        <v>711</v>
      </c>
      <c r="AF7" s="230"/>
      <c r="AG7" s="230" t="s">
        <v>975</v>
      </c>
      <c r="AH7" s="230" t="s">
        <v>1570</v>
      </c>
      <c r="AI7" s="232" t="s">
        <v>696</v>
      </c>
      <c r="AJ7" s="230"/>
      <c r="AK7" s="303" t="s">
        <v>1564</v>
      </c>
      <c r="AL7" s="230" t="s">
        <v>713</v>
      </c>
      <c r="AM7" s="232" t="s">
        <v>696</v>
      </c>
      <c r="AN7" s="230"/>
      <c r="AO7" s="230" t="s">
        <v>1019</v>
      </c>
      <c r="AP7" s="230"/>
      <c r="AQ7" s="230" t="s">
        <v>1020</v>
      </c>
      <c r="AR7" s="230"/>
      <c r="AS7" s="230" t="s">
        <v>1021</v>
      </c>
      <c r="AT7" s="230"/>
      <c r="AU7" s="230" t="s">
        <v>861</v>
      </c>
      <c r="AV7" s="230"/>
      <c r="AW7" s="232" t="s">
        <v>1538</v>
      </c>
      <c r="AX7" s="230"/>
      <c r="AY7" s="230" t="s">
        <v>887</v>
      </c>
      <c r="AZ7" s="230" t="s">
        <v>888</v>
      </c>
      <c r="BA7" s="230" t="s">
        <v>889</v>
      </c>
      <c r="BB7" s="230" t="s">
        <v>890</v>
      </c>
      <c r="BC7" s="230" t="s">
        <v>714</v>
      </c>
      <c r="BD7" s="230"/>
      <c r="BE7" s="230" t="s">
        <v>715</v>
      </c>
      <c r="BF7" s="230" t="s">
        <v>753</v>
      </c>
      <c r="BG7" s="230" t="s">
        <v>716</v>
      </c>
      <c r="BH7" s="230" t="s">
        <v>717</v>
      </c>
      <c r="BI7" s="230" t="s">
        <v>718</v>
      </c>
      <c r="BJ7" s="230" t="s">
        <v>719</v>
      </c>
      <c r="BK7" s="230" t="s">
        <v>720</v>
      </c>
      <c r="BL7" s="230" t="s">
        <v>721</v>
      </c>
      <c r="BM7" s="230" t="s">
        <v>858</v>
      </c>
      <c r="BN7" s="230"/>
      <c r="BO7" s="232" t="s">
        <v>1537</v>
      </c>
      <c r="BP7" s="230"/>
      <c r="BQ7" s="230" t="s">
        <v>859</v>
      </c>
      <c r="BR7" s="230" t="s">
        <v>860</v>
      </c>
      <c r="BS7" s="230" t="s">
        <v>722</v>
      </c>
      <c r="BT7" s="230" t="s">
        <v>748</v>
      </c>
      <c r="BU7" s="203"/>
    </row>
    <row r="8" spans="1:73" x14ac:dyDescent="0.2">
      <c r="B8" s="193"/>
      <c r="C8" s="193"/>
      <c r="D8" s="193"/>
      <c r="E8" s="231">
        <v>1</v>
      </c>
      <c r="F8" s="231">
        <v>2</v>
      </c>
      <c r="G8" s="233"/>
      <c r="H8" s="231"/>
      <c r="I8" s="233">
        <v>3</v>
      </c>
      <c r="J8" s="231"/>
      <c r="K8" s="231">
        <v>4</v>
      </c>
      <c r="L8" s="231">
        <v>5</v>
      </c>
      <c r="M8" s="231"/>
      <c r="N8" s="231"/>
      <c r="O8" s="231">
        <v>6</v>
      </c>
      <c r="P8" s="231">
        <v>7</v>
      </c>
      <c r="Q8" s="231">
        <v>8</v>
      </c>
      <c r="R8" s="231"/>
      <c r="S8" s="231"/>
      <c r="T8" s="231">
        <v>9</v>
      </c>
      <c r="U8" s="231"/>
      <c r="V8" s="231">
        <v>10</v>
      </c>
      <c r="W8" s="231">
        <v>11</v>
      </c>
      <c r="X8" s="231">
        <v>12</v>
      </c>
      <c r="Y8" s="231"/>
      <c r="Z8" s="231"/>
      <c r="AA8" s="231">
        <v>13</v>
      </c>
      <c r="AB8" s="231">
        <v>14</v>
      </c>
      <c r="AC8" s="231"/>
      <c r="AD8" s="231"/>
      <c r="AE8" s="231">
        <v>15</v>
      </c>
      <c r="AF8" s="231"/>
      <c r="AG8" s="231">
        <v>16</v>
      </c>
      <c r="AH8" s="289">
        <v>43</v>
      </c>
      <c r="AI8" s="231"/>
      <c r="AJ8" s="231"/>
      <c r="AK8" s="231">
        <v>17</v>
      </c>
      <c r="AL8" s="231">
        <v>18</v>
      </c>
      <c r="AM8" s="231"/>
      <c r="AN8" s="231"/>
      <c r="AO8" s="231">
        <v>19</v>
      </c>
      <c r="AP8" s="231"/>
      <c r="AQ8" s="231">
        <v>20</v>
      </c>
      <c r="AR8" s="231"/>
      <c r="AS8" s="231">
        <v>21</v>
      </c>
      <c r="AT8" s="231"/>
      <c r="AU8" s="231">
        <v>22</v>
      </c>
      <c r="AV8" s="231"/>
      <c r="AW8" s="231">
        <v>23</v>
      </c>
      <c r="AX8" s="231"/>
      <c r="AY8" s="231">
        <v>24</v>
      </c>
      <c r="AZ8" s="231">
        <v>25</v>
      </c>
      <c r="BA8" s="231">
        <v>26</v>
      </c>
      <c r="BB8" s="231">
        <v>27</v>
      </c>
      <c r="BC8" s="231">
        <v>28</v>
      </c>
      <c r="BD8" s="231"/>
      <c r="BE8" s="231">
        <v>29</v>
      </c>
      <c r="BF8" s="231">
        <v>30</v>
      </c>
      <c r="BG8" s="231">
        <v>31</v>
      </c>
      <c r="BH8" s="231">
        <v>32</v>
      </c>
      <c r="BI8" s="231">
        <v>33</v>
      </c>
      <c r="BJ8" s="231">
        <v>34</v>
      </c>
      <c r="BK8" s="231">
        <v>35</v>
      </c>
      <c r="BL8" s="231">
        <v>36</v>
      </c>
      <c r="BM8" s="231">
        <v>37</v>
      </c>
      <c r="BN8" s="231"/>
      <c r="BO8" s="231">
        <v>38</v>
      </c>
      <c r="BP8" s="231"/>
      <c r="BQ8" s="231">
        <v>39</v>
      </c>
      <c r="BR8" s="231">
        <v>40</v>
      </c>
      <c r="BS8" s="231">
        <v>41</v>
      </c>
      <c r="BT8" s="231">
        <v>42</v>
      </c>
      <c r="BU8" s="193"/>
    </row>
    <row r="9" spans="1:73" x14ac:dyDescent="0.2">
      <c r="C9" s="211"/>
      <c r="E9" s="204"/>
      <c r="F9" s="204"/>
      <c r="G9" s="234"/>
      <c r="H9" s="205"/>
      <c r="I9" s="235"/>
      <c r="J9" s="212"/>
      <c r="K9" s="208"/>
      <c r="L9" s="207"/>
      <c r="M9" s="188"/>
    </row>
    <row r="10" spans="1:73" ht="14.25" x14ac:dyDescent="0.2">
      <c r="C10" s="211" t="s">
        <v>1050</v>
      </c>
      <c r="D10" s="209"/>
      <c r="E10" s="204"/>
      <c r="F10" s="204"/>
      <c r="G10" s="234"/>
      <c r="H10" s="205"/>
      <c r="I10" s="235"/>
      <c r="J10" s="212"/>
      <c r="K10" s="208"/>
      <c r="L10" s="207"/>
      <c r="M10" s="188"/>
    </row>
    <row r="11" spans="1:73" x14ac:dyDescent="0.2">
      <c r="C11" s="210"/>
      <c r="D11" s="213"/>
      <c r="E11" s="204"/>
      <c r="F11" s="204"/>
      <c r="G11" s="234"/>
      <c r="H11" s="214"/>
      <c r="I11" s="235"/>
      <c r="J11" s="206"/>
      <c r="K11" s="207"/>
      <c r="L11" s="207"/>
      <c r="M11" s="188"/>
    </row>
    <row r="12" spans="1:73" x14ac:dyDescent="0.2">
      <c r="C12" s="210" t="s">
        <v>1054</v>
      </c>
      <c r="D12" s="213" t="s">
        <v>1051</v>
      </c>
      <c r="E12" s="215">
        <v>14613.844706534172</v>
      </c>
      <c r="F12" s="215">
        <v>798471.01546425023</v>
      </c>
      <c r="G12" s="229">
        <v>813084.86017078441</v>
      </c>
      <c r="H12" s="215"/>
      <c r="I12" s="229">
        <v>11106.660217579294</v>
      </c>
      <c r="J12" s="215"/>
      <c r="K12" s="215">
        <v>80391.782943312763</v>
      </c>
      <c r="L12" s="215">
        <v>3387980.151244232</v>
      </c>
      <c r="M12" s="229">
        <v>3468371.9341875445</v>
      </c>
      <c r="N12" s="215"/>
      <c r="O12" s="215">
        <v>1130602.3470868231</v>
      </c>
      <c r="P12" s="215">
        <v>-37003.957890000005</v>
      </c>
      <c r="Q12" s="215">
        <v>257193.49987065926</v>
      </c>
      <c r="R12" s="229">
        <v>1350791.8890674822</v>
      </c>
      <c r="S12" s="215"/>
      <c r="T12" s="229">
        <v>1023962.0969440488</v>
      </c>
      <c r="U12" s="215"/>
      <c r="V12" s="215">
        <v>99987.361432362304</v>
      </c>
      <c r="W12" s="215">
        <v>77018.475620886558</v>
      </c>
      <c r="X12" s="215">
        <v>217074.13468235944</v>
      </c>
      <c r="Y12" s="229">
        <v>394079.97173560824</v>
      </c>
      <c r="Z12" s="215"/>
      <c r="AA12" s="228" t="s">
        <v>1061</v>
      </c>
      <c r="AB12" s="228" t="s">
        <v>1061</v>
      </c>
      <c r="AC12" s="236" t="s">
        <v>1061</v>
      </c>
      <c r="AD12" s="215"/>
      <c r="AE12" s="229">
        <v>658997.45146954805</v>
      </c>
      <c r="AF12" s="215"/>
      <c r="AG12" s="215">
        <v>8374868.221012502</v>
      </c>
      <c r="AH12" s="215">
        <v>2169997.4072976578</v>
      </c>
      <c r="AI12" s="229">
        <v>10544865.628310159</v>
      </c>
      <c r="AJ12" s="215"/>
      <c r="AK12" s="215">
        <v>4974320.8538487628</v>
      </c>
      <c r="AL12" s="215">
        <v>509508.9488212635</v>
      </c>
      <c r="AM12" s="229">
        <v>5483829.8026700271</v>
      </c>
      <c r="AN12" s="215"/>
      <c r="AO12" s="215">
        <v>126235.6066893949</v>
      </c>
      <c r="AP12" s="215"/>
      <c r="AQ12" s="228" t="s">
        <v>1061</v>
      </c>
      <c r="AS12" s="228" t="s">
        <v>1061</v>
      </c>
      <c r="AT12" s="215"/>
      <c r="AU12" s="215">
        <v>127952.46035950542</v>
      </c>
      <c r="AV12" s="215"/>
      <c r="AW12" s="229">
        <v>24003278.361821689</v>
      </c>
      <c r="AX12" s="215"/>
      <c r="AY12" s="215">
        <v>3581747.4735679058</v>
      </c>
      <c r="AZ12" s="215">
        <v>122653.43836785731</v>
      </c>
      <c r="BA12" s="215">
        <v>996536.76569791185</v>
      </c>
      <c r="BB12" s="215">
        <v>358.40508292904724</v>
      </c>
      <c r="BC12" s="215">
        <v>2269.5406305409579</v>
      </c>
      <c r="BD12" s="215"/>
      <c r="BE12" s="215">
        <v>139565.07375127694</v>
      </c>
      <c r="BF12" s="215">
        <v>-13109.25</v>
      </c>
      <c r="BG12" s="215">
        <v>241.01093316961123</v>
      </c>
      <c r="BH12" s="215">
        <v>6684.8987999999999</v>
      </c>
      <c r="BI12" s="215">
        <v>12950.145181886155</v>
      </c>
      <c r="BJ12" s="215">
        <v>-80562.57755984235</v>
      </c>
      <c r="BK12" s="215">
        <v>52976.585348724533</v>
      </c>
      <c r="BL12" s="215">
        <v>10720</v>
      </c>
      <c r="BM12" s="228" t="s">
        <v>1061</v>
      </c>
      <c r="BN12" s="215"/>
      <c r="BO12" s="229">
        <v>28836309.871624038</v>
      </c>
      <c r="BP12" s="215"/>
      <c r="BQ12" s="215">
        <v>-2986.75</v>
      </c>
      <c r="BR12" s="215">
        <v>-1679.5071958125318</v>
      </c>
      <c r="BS12" s="215">
        <v>649469.79901924345</v>
      </c>
      <c r="BT12" s="228" t="s">
        <v>1061</v>
      </c>
    </row>
    <row r="13" spans="1:73" x14ac:dyDescent="0.2">
      <c r="C13" s="193"/>
      <c r="D13" s="193" t="s">
        <v>1052</v>
      </c>
      <c r="E13" s="215">
        <v>16667.150700329803</v>
      </c>
      <c r="F13" s="215">
        <v>649917.72073834692</v>
      </c>
      <c r="G13" s="229">
        <v>666584.87143867684</v>
      </c>
      <c r="H13" s="215"/>
      <c r="I13" s="229">
        <v>10472.016107668842</v>
      </c>
      <c r="J13" s="215"/>
      <c r="K13" s="215">
        <v>94597.940277781541</v>
      </c>
      <c r="L13" s="215">
        <v>3396953.8638995015</v>
      </c>
      <c r="M13" s="229">
        <v>3491551.8041772833</v>
      </c>
      <c r="N13" s="215"/>
      <c r="O13" s="215">
        <v>1197160.6143979407</v>
      </c>
      <c r="P13" s="215">
        <v>-35729</v>
      </c>
      <c r="Q13" s="215">
        <v>213052.24155339593</v>
      </c>
      <c r="R13" s="229">
        <v>1374483.8559513367</v>
      </c>
      <c r="S13" s="215"/>
      <c r="T13" s="229">
        <v>1108153.7311787435</v>
      </c>
      <c r="U13" s="215"/>
      <c r="V13" s="215">
        <v>121900.69805391859</v>
      </c>
      <c r="W13" s="215">
        <v>83280.45638136784</v>
      </c>
      <c r="X13" s="215">
        <v>230991.66691796581</v>
      </c>
      <c r="Y13" s="229">
        <v>436172.82135325222</v>
      </c>
      <c r="Z13" s="215"/>
      <c r="AA13" s="228" t="s">
        <v>1061</v>
      </c>
      <c r="AB13" s="228" t="s">
        <v>1061</v>
      </c>
      <c r="AC13" s="236" t="s">
        <v>1061</v>
      </c>
      <c r="AD13" s="215"/>
      <c r="AE13" s="229">
        <v>713167.52787947317</v>
      </c>
      <c r="AF13" s="215"/>
      <c r="AG13" s="215">
        <v>8076600.2327521779</v>
      </c>
      <c r="AH13" s="215">
        <v>2232219.6312317625</v>
      </c>
      <c r="AI13" s="229">
        <v>10308819.86398394</v>
      </c>
      <c r="AJ13" s="215"/>
      <c r="AK13" s="215">
        <v>5184125.4441834232</v>
      </c>
      <c r="AL13" s="215">
        <v>462117.45561021438</v>
      </c>
      <c r="AM13" s="229">
        <v>5646242.899793637</v>
      </c>
      <c r="AN13" s="215"/>
      <c r="AO13" s="215">
        <v>132810.24771799584</v>
      </c>
      <c r="AP13" s="215"/>
      <c r="AQ13" s="228" t="s">
        <v>1061</v>
      </c>
      <c r="AS13" s="228" t="s">
        <v>1061</v>
      </c>
      <c r="AT13" s="215"/>
      <c r="AU13" s="215">
        <v>71489.275889605677</v>
      </c>
      <c r="AV13" s="215"/>
      <c r="AW13" s="229">
        <v>23959948.915471613</v>
      </c>
      <c r="AX13" s="215"/>
      <c r="AY13" s="215">
        <v>3672630.8068517274</v>
      </c>
      <c r="AZ13" s="215">
        <v>120804.18632582677</v>
      </c>
      <c r="BA13" s="215">
        <v>1027165.2552941132</v>
      </c>
      <c r="BB13" s="215">
        <v>1089.2657202025748</v>
      </c>
      <c r="BC13" s="215">
        <v>2031.75</v>
      </c>
      <c r="BD13" s="215"/>
      <c r="BE13" s="215">
        <v>100386.41276489076</v>
      </c>
      <c r="BF13" s="215">
        <v>-2084.1529999999912</v>
      </c>
      <c r="BG13" s="215">
        <v>2216.5170690530158</v>
      </c>
      <c r="BH13" s="215">
        <v>6287.9076000000005</v>
      </c>
      <c r="BI13" s="215">
        <v>8357.004350396237</v>
      </c>
      <c r="BJ13" s="215">
        <v>-57254</v>
      </c>
      <c r="BK13" s="215">
        <v>-12382.945618811285</v>
      </c>
      <c r="BL13" s="215">
        <v>1507.7349999999999</v>
      </c>
      <c r="BM13" s="228" t="s">
        <v>1061</v>
      </c>
      <c r="BN13" s="215"/>
      <c r="BO13" s="229">
        <v>28830704.65782902</v>
      </c>
      <c r="BP13" s="215"/>
      <c r="BQ13" s="215">
        <v>-2035</v>
      </c>
      <c r="BR13" s="215">
        <v>-7872.1865599333232</v>
      </c>
      <c r="BS13" s="215">
        <v>776780.17841102288</v>
      </c>
      <c r="BT13" s="228" t="s">
        <v>1061</v>
      </c>
    </row>
    <row r="14" spans="1:73" x14ac:dyDescent="0.2">
      <c r="D14" s="193" t="s">
        <v>1053</v>
      </c>
      <c r="E14" s="215">
        <v>11388.800202787705</v>
      </c>
      <c r="F14" s="215">
        <v>622808.37570116553</v>
      </c>
      <c r="G14" s="229">
        <v>634197.17590395326</v>
      </c>
      <c r="H14" s="215"/>
      <c r="I14" s="229">
        <v>10919.190872454579</v>
      </c>
      <c r="J14" s="215"/>
      <c r="K14" s="215">
        <v>98612.932917353552</v>
      </c>
      <c r="L14" s="215">
        <v>3361936.5768183256</v>
      </c>
      <c r="M14" s="229">
        <v>3460093.5097356793</v>
      </c>
      <c r="N14" s="215"/>
      <c r="O14" s="215">
        <v>1200621.6158181215</v>
      </c>
      <c r="P14" s="215">
        <v>-37876</v>
      </c>
      <c r="Q14" s="215">
        <v>231724.91039729663</v>
      </c>
      <c r="R14" s="229">
        <v>1394470.526215418</v>
      </c>
      <c r="S14" s="215"/>
      <c r="T14" s="229">
        <v>1111655.4993114176</v>
      </c>
      <c r="U14" s="215"/>
      <c r="V14" s="215">
        <v>127473.84793525489</v>
      </c>
      <c r="W14" s="215">
        <v>80924.490253009746</v>
      </c>
      <c r="X14" s="215">
        <v>235077.17615114243</v>
      </c>
      <c r="Y14" s="229">
        <v>443474.51433940703</v>
      </c>
      <c r="Z14" s="215"/>
      <c r="AA14" s="228" t="s">
        <v>1061</v>
      </c>
      <c r="AB14" s="228" t="s">
        <v>1061</v>
      </c>
      <c r="AC14" s="236" t="s">
        <v>1061</v>
      </c>
      <c r="AD14" s="215"/>
      <c r="AE14" s="229">
        <v>705402.50090603402</v>
      </c>
      <c r="AF14" s="215"/>
      <c r="AG14" s="215">
        <v>7975479.4147575069</v>
      </c>
      <c r="AH14" s="215">
        <v>2149331.8776780553</v>
      </c>
      <c r="AI14" s="229">
        <v>10124811.292435562</v>
      </c>
      <c r="AJ14" s="215"/>
      <c r="AK14" s="215">
        <v>5232507.2569279289</v>
      </c>
      <c r="AL14" s="215">
        <v>439154.95381796558</v>
      </c>
      <c r="AM14" s="229">
        <v>5671662.2107458944</v>
      </c>
      <c r="AN14" s="215"/>
      <c r="AO14" s="215">
        <v>147330.55722559206</v>
      </c>
      <c r="AP14" s="215"/>
      <c r="AQ14" s="228" t="s">
        <v>1061</v>
      </c>
      <c r="AS14" s="228" t="s">
        <v>1061</v>
      </c>
      <c r="AT14" s="215"/>
      <c r="AU14" s="215">
        <v>77018.636472331535</v>
      </c>
      <c r="AV14" s="215"/>
      <c r="AW14" s="229">
        <v>23781035.614163741</v>
      </c>
      <c r="AX14" s="215"/>
      <c r="AY14" s="215">
        <v>3732329.2395675872</v>
      </c>
      <c r="AZ14" s="215">
        <v>107054.84288643168</v>
      </c>
      <c r="BA14" s="215">
        <v>1026280.6774830556</v>
      </c>
      <c r="BB14" s="215">
        <v>576.3357532156524</v>
      </c>
      <c r="BC14" s="215">
        <v>1974.3394834874039</v>
      </c>
      <c r="BD14" s="215"/>
      <c r="BE14" s="215">
        <v>66486.216177380149</v>
      </c>
      <c r="BF14" s="215">
        <v>-13763.902999999991</v>
      </c>
      <c r="BG14" s="215">
        <v>-1290.4524384639681</v>
      </c>
      <c r="BH14" s="215">
        <v>6305.8681999999999</v>
      </c>
      <c r="BI14" s="215">
        <v>8316.2735614912199</v>
      </c>
      <c r="BJ14" s="215">
        <v>-66708.864313407365</v>
      </c>
      <c r="BK14" s="215">
        <v>6194.1660584259444</v>
      </c>
      <c r="BL14" s="215">
        <v>-3176</v>
      </c>
      <c r="BM14" s="228" t="s">
        <v>1061</v>
      </c>
      <c r="BN14" s="215"/>
      <c r="BO14" s="229">
        <v>28651614.353582945</v>
      </c>
      <c r="BP14" s="215"/>
      <c r="BQ14" s="215">
        <v>-3491.5</v>
      </c>
      <c r="BR14" s="215">
        <v>-8216.7381885469458</v>
      </c>
      <c r="BS14" s="215">
        <v>860152.79572575237</v>
      </c>
      <c r="BT14" s="228" t="s">
        <v>1061</v>
      </c>
    </row>
    <row r="15" spans="1:73" x14ac:dyDescent="0.2">
      <c r="G15" s="202"/>
      <c r="H15" s="188"/>
      <c r="I15" s="202"/>
      <c r="J15" s="188"/>
      <c r="K15" s="188"/>
      <c r="L15" s="188"/>
      <c r="M15" s="202"/>
      <c r="R15" s="202"/>
      <c r="T15" s="202"/>
      <c r="Y15" s="202"/>
      <c r="AC15" s="202"/>
      <c r="AE15" s="202"/>
      <c r="AI15" s="202"/>
      <c r="AM15" s="202"/>
      <c r="AW15" s="202"/>
      <c r="BO15" s="202"/>
    </row>
    <row r="16" spans="1:73" x14ac:dyDescent="0.2">
      <c r="C16" s="210" t="s">
        <v>1055</v>
      </c>
      <c r="D16" s="213" t="s">
        <v>1051</v>
      </c>
      <c r="E16" s="215">
        <v>13286.3388548</v>
      </c>
      <c r="F16" s="215">
        <v>664703.91492389992</v>
      </c>
      <c r="G16" s="229">
        <v>677990.25377870002</v>
      </c>
      <c r="H16" s="215"/>
      <c r="I16" s="229">
        <v>11467.3604</v>
      </c>
      <c r="J16" s="215"/>
      <c r="K16" s="215">
        <v>76383.949170000007</v>
      </c>
      <c r="L16" s="215">
        <v>3338855.6782900002</v>
      </c>
      <c r="M16" s="229">
        <v>3415239.6274600001</v>
      </c>
      <c r="N16" s="215"/>
      <c r="O16" s="215">
        <v>1062603.2458353057</v>
      </c>
      <c r="P16" s="215">
        <v>-34759</v>
      </c>
      <c r="Q16" s="215">
        <v>189599.13926806668</v>
      </c>
      <c r="R16" s="229">
        <v>1217443.3851033724</v>
      </c>
      <c r="S16" s="215"/>
      <c r="T16" s="229">
        <v>1005705.8498714</v>
      </c>
      <c r="U16" s="215"/>
      <c r="V16" s="215">
        <v>111525.87682898001</v>
      </c>
      <c r="W16" s="215">
        <v>70153.699090000009</v>
      </c>
      <c r="X16" s="215">
        <v>203186.70156826667</v>
      </c>
      <c r="Y16" s="229">
        <v>384866.27748724673</v>
      </c>
      <c r="Z16" s="215"/>
      <c r="AA16" s="228" t="s">
        <v>1061</v>
      </c>
      <c r="AB16" s="228" t="s">
        <v>1061</v>
      </c>
      <c r="AC16" s="236" t="s">
        <v>1061</v>
      </c>
      <c r="AD16" s="215"/>
      <c r="AE16" s="229">
        <v>641492.14107600006</v>
      </c>
      <c r="AF16" s="215"/>
      <c r="AG16" s="215">
        <v>7466930.6421425063</v>
      </c>
      <c r="AH16" s="215">
        <v>1946853.5220806655</v>
      </c>
      <c r="AI16" s="229">
        <v>9413784.1642231718</v>
      </c>
      <c r="AJ16" s="215"/>
      <c r="AK16" s="215">
        <v>4955341.1959620342</v>
      </c>
      <c r="AL16" s="215">
        <v>429094.49559407745</v>
      </c>
      <c r="AM16" s="229">
        <v>5384435.6915561119</v>
      </c>
      <c r="AN16" s="215"/>
      <c r="AO16" s="215">
        <v>135407.3558275</v>
      </c>
      <c r="AP16" s="215"/>
      <c r="AQ16" s="215">
        <v>2039</v>
      </c>
      <c r="AR16" s="215"/>
      <c r="AS16" s="215">
        <v>806.59574999999995</v>
      </c>
      <c r="AT16" s="215"/>
      <c r="AU16" s="215">
        <v>90230.527750000008</v>
      </c>
      <c r="AV16" s="215"/>
      <c r="AW16" s="229">
        <v>22380908.230283499</v>
      </c>
      <c r="AX16" s="215"/>
      <c r="AY16" s="215">
        <v>3803715.3012075</v>
      </c>
      <c r="AZ16" s="215">
        <v>106903.61485</v>
      </c>
      <c r="BA16" s="215">
        <v>1055319.9235299998</v>
      </c>
      <c r="BB16" s="215">
        <v>2164.3000000000002</v>
      </c>
      <c r="BC16" s="215">
        <v>1993.25</v>
      </c>
      <c r="BD16" s="215"/>
      <c r="BE16" s="215">
        <v>124185.25</v>
      </c>
      <c r="BF16" s="215">
        <v>-11975.75</v>
      </c>
      <c r="BG16" s="215">
        <v>2921.5</v>
      </c>
      <c r="BH16" s="215">
        <v>6092.25</v>
      </c>
      <c r="BI16" s="215">
        <v>12617.956399999999</v>
      </c>
      <c r="BJ16" s="215">
        <v>-72982.035900000003</v>
      </c>
      <c r="BK16" s="215">
        <v>32240.780160000002</v>
      </c>
      <c r="BL16" s="215">
        <v>1100.5</v>
      </c>
      <c r="BM16" s="228" t="s">
        <v>1061</v>
      </c>
      <c r="BN16" s="215"/>
      <c r="BO16" s="229">
        <v>27445205.070531003</v>
      </c>
      <c r="BP16" s="215"/>
      <c r="BQ16" s="215">
        <v>-6109.5</v>
      </c>
      <c r="BR16" s="215">
        <v>-7107.5</v>
      </c>
      <c r="BS16" s="215">
        <v>603289.80374999996</v>
      </c>
      <c r="BT16" s="215">
        <v>-98021.22</v>
      </c>
    </row>
    <row r="17" spans="2:72" x14ac:dyDescent="0.2">
      <c r="C17" s="193"/>
      <c r="D17" s="193" t="s">
        <v>1052</v>
      </c>
      <c r="E17" s="215">
        <v>9336.45197744291</v>
      </c>
      <c r="F17" s="215">
        <v>623829.47982559493</v>
      </c>
      <c r="G17" s="229">
        <v>633165.93180303788</v>
      </c>
      <c r="H17" s="215"/>
      <c r="I17" s="229">
        <v>10989.451009386012</v>
      </c>
      <c r="J17" s="215"/>
      <c r="K17" s="215">
        <v>88485.413179441719</v>
      </c>
      <c r="L17" s="215">
        <v>3433849.3893341813</v>
      </c>
      <c r="M17" s="229">
        <v>3522334.8025136227</v>
      </c>
      <c r="N17" s="215"/>
      <c r="O17" s="215">
        <v>1140725.9438569921</v>
      </c>
      <c r="P17" s="215">
        <v>-30906</v>
      </c>
      <c r="Q17" s="215">
        <v>198592.51317137323</v>
      </c>
      <c r="R17" s="229">
        <v>1308412.4570283652</v>
      </c>
      <c r="S17" s="215"/>
      <c r="T17" s="229">
        <v>1140465.9027559771</v>
      </c>
      <c r="U17" s="215"/>
      <c r="V17" s="215">
        <v>126897.31754901107</v>
      </c>
      <c r="W17" s="215">
        <v>77775.013428757971</v>
      </c>
      <c r="X17" s="215">
        <v>225790.6959938767</v>
      </c>
      <c r="Y17" s="229">
        <v>430463.02697164571</v>
      </c>
      <c r="Z17" s="215"/>
      <c r="AA17" s="228" t="s">
        <v>1061</v>
      </c>
      <c r="AB17" s="228" t="s">
        <v>1061</v>
      </c>
      <c r="AC17" s="236" t="s">
        <v>1061</v>
      </c>
      <c r="AD17" s="215"/>
      <c r="AE17" s="229">
        <v>693093.53873430809</v>
      </c>
      <c r="AF17" s="215"/>
      <c r="AG17" s="215">
        <v>7372977.0171932196</v>
      </c>
      <c r="AH17" s="215">
        <v>2144327.3193103564</v>
      </c>
      <c r="AI17" s="229">
        <v>9517304.3365035765</v>
      </c>
      <c r="AJ17" s="215"/>
      <c r="AK17" s="215">
        <v>5268664.7106189886</v>
      </c>
      <c r="AL17" s="215">
        <v>437757.91201698029</v>
      </c>
      <c r="AM17" s="229">
        <v>5706422.6226359708</v>
      </c>
      <c r="AN17" s="215"/>
      <c r="AO17" s="215">
        <v>146667.89152840752</v>
      </c>
      <c r="AP17" s="215"/>
      <c r="AQ17" s="215">
        <v>2570.2720599999998</v>
      </c>
      <c r="AR17" s="215"/>
      <c r="AS17" s="215">
        <v>1657.6579199999999</v>
      </c>
      <c r="AT17" s="215"/>
      <c r="AU17" s="215">
        <v>56264.030510000004</v>
      </c>
      <c r="AV17" s="215"/>
      <c r="AW17" s="229">
        <v>23169811.921974298</v>
      </c>
      <c r="AX17" s="215"/>
      <c r="AY17" s="215">
        <v>3928433.9301774991</v>
      </c>
      <c r="AZ17" s="215">
        <v>107837.190508</v>
      </c>
      <c r="BA17" s="215">
        <v>1086122.7013719999</v>
      </c>
      <c r="BB17" s="215">
        <v>2225.3000000000002</v>
      </c>
      <c r="BC17" s="215">
        <v>2167.75</v>
      </c>
      <c r="BD17" s="215"/>
      <c r="BE17" s="215">
        <v>110025.334</v>
      </c>
      <c r="BF17" s="215">
        <v>-3200.2900000000081</v>
      </c>
      <c r="BG17" s="215">
        <v>-8394.2779999999912</v>
      </c>
      <c r="BH17" s="215">
        <v>6545.7659999999996</v>
      </c>
      <c r="BI17" s="215">
        <v>7244.9549999999999</v>
      </c>
      <c r="BJ17" s="215">
        <v>-64208.078070411902</v>
      </c>
      <c r="BK17" s="215">
        <v>231.27321610065792</v>
      </c>
      <c r="BL17" s="215">
        <v>-1877.5</v>
      </c>
      <c r="BM17" s="228" t="s">
        <v>1061</v>
      </c>
      <c r="BN17" s="215"/>
      <c r="BO17" s="229">
        <v>28342965.976177491</v>
      </c>
      <c r="BP17" s="215"/>
      <c r="BQ17" s="215">
        <v>-6323.8</v>
      </c>
      <c r="BR17" s="215">
        <v>-7640.45</v>
      </c>
      <c r="BS17" s="215">
        <v>662201.92551355378</v>
      </c>
      <c r="BT17" s="215">
        <v>-111344.02290167153</v>
      </c>
    </row>
    <row r="18" spans="2:72" x14ac:dyDescent="0.2">
      <c r="D18" s="193" t="s">
        <v>1053</v>
      </c>
      <c r="E18" s="215">
        <v>8183.5877995317423</v>
      </c>
      <c r="F18" s="215">
        <v>626680.18183686037</v>
      </c>
      <c r="G18" s="229">
        <v>634863.76963639213</v>
      </c>
      <c r="H18" s="215"/>
      <c r="I18" s="229">
        <v>11538.981329310178</v>
      </c>
      <c r="J18" s="215"/>
      <c r="K18" s="215">
        <v>88152.967692657548</v>
      </c>
      <c r="L18" s="215">
        <v>3263926.4953930001</v>
      </c>
      <c r="M18" s="229">
        <v>3352079.4630856579</v>
      </c>
      <c r="N18" s="215"/>
      <c r="O18" s="215">
        <v>1121779.8501078826</v>
      </c>
      <c r="P18" s="215">
        <v>-38353</v>
      </c>
      <c r="Q18" s="215">
        <v>194743.14813977006</v>
      </c>
      <c r="R18" s="229">
        <v>1278169.9982476528</v>
      </c>
      <c r="S18" s="215"/>
      <c r="T18" s="229">
        <v>1116649.9938172912</v>
      </c>
      <c r="U18" s="215"/>
      <c r="V18" s="215">
        <v>135825.70821263193</v>
      </c>
      <c r="W18" s="215">
        <v>71961.040982247141</v>
      </c>
      <c r="X18" s="215">
        <v>220795.661981913</v>
      </c>
      <c r="Y18" s="229">
        <v>428582.411176792</v>
      </c>
      <c r="Z18" s="215"/>
      <c r="AA18" s="228" t="s">
        <v>1061</v>
      </c>
      <c r="AB18" s="228" t="s">
        <v>1061</v>
      </c>
      <c r="AC18" s="236" t="s">
        <v>1061</v>
      </c>
      <c r="AD18" s="215"/>
      <c r="AE18" s="229">
        <v>678232.6544562187</v>
      </c>
      <c r="AF18" s="215"/>
      <c r="AG18" s="215">
        <v>7378465.044253625</v>
      </c>
      <c r="AH18" s="215">
        <v>2055089.0151759048</v>
      </c>
      <c r="AI18" s="229">
        <v>9433554.0594295301</v>
      </c>
      <c r="AJ18" s="215"/>
      <c r="AK18" s="215">
        <v>5341633.4155738745</v>
      </c>
      <c r="AL18" s="215">
        <v>439899.21281736472</v>
      </c>
      <c r="AM18" s="229">
        <v>5781532.6283912389</v>
      </c>
      <c r="AN18" s="215"/>
      <c r="AO18" s="215">
        <v>145690.34551000001</v>
      </c>
      <c r="AP18" s="215"/>
      <c r="AQ18" s="215">
        <v>3728.9674999999997</v>
      </c>
      <c r="AR18" s="215"/>
      <c r="AS18" s="215">
        <v>1926.6860219999999</v>
      </c>
      <c r="AT18" s="215"/>
      <c r="AU18" s="215">
        <v>62610.015249999997</v>
      </c>
      <c r="AV18" s="215"/>
      <c r="AW18" s="229">
        <v>22930337.973852091</v>
      </c>
      <c r="AX18" s="215"/>
      <c r="AY18" s="215">
        <v>3881619.4329229305</v>
      </c>
      <c r="AZ18" s="215">
        <v>110135.75515049999</v>
      </c>
      <c r="BA18" s="215">
        <v>1055593.8814045</v>
      </c>
      <c r="BB18" s="215">
        <v>1772.3</v>
      </c>
      <c r="BC18" s="215">
        <v>2131</v>
      </c>
      <c r="BD18" s="215"/>
      <c r="BE18" s="215">
        <v>81591.669139999998</v>
      </c>
      <c r="BF18" s="215">
        <v>-16382.29</v>
      </c>
      <c r="BG18" s="215">
        <v>422.46779999999853</v>
      </c>
      <c r="BH18" s="215">
        <v>6436</v>
      </c>
      <c r="BI18" s="215">
        <v>7327.25</v>
      </c>
      <c r="BJ18" s="215">
        <v>-62753.957922370078</v>
      </c>
      <c r="BK18" s="215">
        <v>-5322.084903675378</v>
      </c>
      <c r="BL18" s="215">
        <v>-666.5</v>
      </c>
      <c r="BM18" s="228" t="s">
        <v>1061</v>
      </c>
      <c r="BN18" s="215"/>
      <c r="BO18" s="229">
        <v>27992221.897443969</v>
      </c>
      <c r="BP18" s="215"/>
      <c r="BQ18" s="215">
        <v>-7569.0125000000007</v>
      </c>
      <c r="BR18" s="215">
        <v>-6604.75</v>
      </c>
      <c r="BS18" s="215">
        <v>683450.22040716582</v>
      </c>
      <c r="BT18" s="215">
        <v>-117262.22841974918</v>
      </c>
    </row>
    <row r="19" spans="2:72" x14ac:dyDescent="0.2">
      <c r="G19" s="202"/>
      <c r="H19" s="188"/>
      <c r="I19" s="202"/>
      <c r="J19" s="188"/>
      <c r="K19" s="188"/>
      <c r="L19" s="188"/>
      <c r="M19" s="202"/>
      <c r="R19" s="202"/>
      <c r="T19" s="202"/>
      <c r="Y19" s="202"/>
      <c r="AC19" s="202"/>
      <c r="AE19" s="202"/>
      <c r="AI19" s="202"/>
      <c r="AM19" s="202"/>
      <c r="AW19" s="202"/>
      <c r="BO19" s="202"/>
    </row>
    <row r="20" spans="2:72" x14ac:dyDescent="0.2">
      <c r="C20" s="210" t="s">
        <v>1056</v>
      </c>
      <c r="D20" s="213" t="s">
        <v>1051</v>
      </c>
      <c r="E20" s="215">
        <v>8459.3989347192855</v>
      </c>
      <c r="F20" s="215">
        <v>663692.07271008601</v>
      </c>
      <c r="G20" s="229">
        <v>672151.4716448054</v>
      </c>
      <c r="H20" s="215"/>
      <c r="I20" s="229">
        <v>11781.925604798369</v>
      </c>
      <c r="J20" s="215"/>
      <c r="K20" s="215">
        <v>80933.677055882625</v>
      </c>
      <c r="L20" s="215">
        <v>3268500.8842500001</v>
      </c>
      <c r="M20" s="229">
        <v>3349434.5613058824</v>
      </c>
      <c r="N20" s="215"/>
      <c r="O20" s="215">
        <v>994142.9775875631</v>
      </c>
      <c r="P20" s="215">
        <v>-39646</v>
      </c>
      <c r="Q20" s="215">
        <v>196530.15432629423</v>
      </c>
      <c r="R20" s="229">
        <v>1151027.1319138575</v>
      </c>
      <c r="S20" s="215"/>
      <c r="T20" s="229">
        <v>1025049.8678997412</v>
      </c>
      <c r="U20" s="215"/>
      <c r="V20" s="215">
        <v>114707.70009762851</v>
      </c>
      <c r="W20" s="215">
        <v>67116.123339315411</v>
      </c>
      <c r="X20" s="215">
        <v>195467.90602583668</v>
      </c>
      <c r="Y20" s="229">
        <v>377291.72946278058</v>
      </c>
      <c r="Z20" s="215"/>
      <c r="AA20" s="215">
        <v>156041.62618540393</v>
      </c>
      <c r="AB20" s="215">
        <v>387544.95834032702</v>
      </c>
      <c r="AC20" s="229">
        <v>543586.58452573104</v>
      </c>
      <c r="AD20" s="215"/>
      <c r="AE20" s="229">
        <v>630131.6855659188</v>
      </c>
      <c r="AF20" s="215"/>
      <c r="AG20" s="215">
        <v>7036278.0118303848</v>
      </c>
      <c r="AH20" s="215">
        <v>2099262.2618504763</v>
      </c>
      <c r="AI20" s="229">
        <v>9135540.273680862</v>
      </c>
      <c r="AJ20" s="215"/>
      <c r="AK20" s="215">
        <v>5094860.5353072574</v>
      </c>
      <c r="AL20" s="215">
        <v>404572.64044985047</v>
      </c>
      <c r="AM20" s="229">
        <v>5499433.1757571083</v>
      </c>
      <c r="AN20" s="215"/>
      <c r="AO20" s="215">
        <v>146407.98718200522</v>
      </c>
      <c r="AP20" s="215"/>
      <c r="AQ20" s="215">
        <v>3730.7250189811693</v>
      </c>
      <c r="AR20" s="215"/>
      <c r="AS20" s="215">
        <v>1633.0833223580621</v>
      </c>
      <c r="AT20" s="215"/>
      <c r="AU20" s="215">
        <v>132134.53303480905</v>
      </c>
      <c r="AV20" s="215"/>
      <c r="AW20" s="229">
        <v>22679334.735919639</v>
      </c>
      <c r="AX20" s="215"/>
      <c r="AY20" s="215">
        <v>3913317.7486424879</v>
      </c>
      <c r="AZ20" s="215">
        <v>129677.55279</v>
      </c>
      <c r="BA20" s="215">
        <v>1071861.878795635</v>
      </c>
      <c r="BB20" s="215">
        <v>2197.5679208505899</v>
      </c>
      <c r="BC20" s="215">
        <v>2701</v>
      </c>
      <c r="BD20" s="215"/>
      <c r="BE20" s="215">
        <v>115771.17284</v>
      </c>
      <c r="BF20" s="215">
        <v>-10747</v>
      </c>
      <c r="BG20" s="215">
        <v>3190.5720000000001</v>
      </c>
      <c r="BH20" s="215">
        <v>6085</v>
      </c>
      <c r="BI20" s="215">
        <v>12779.989002605151</v>
      </c>
      <c r="BJ20" s="215">
        <v>-73736.653144999989</v>
      </c>
      <c r="BK20" s="215">
        <v>37023.513393499947</v>
      </c>
      <c r="BL20" s="215">
        <v>10355.754412605151</v>
      </c>
      <c r="BM20" s="215">
        <v>-860</v>
      </c>
      <c r="BN20" s="215"/>
      <c r="BO20" s="229">
        <v>27898952.832572319</v>
      </c>
      <c r="BP20" s="215"/>
      <c r="BQ20" s="215">
        <v>4750.75</v>
      </c>
      <c r="BR20" s="215">
        <v>-2134.2994780798499</v>
      </c>
      <c r="BS20" s="215">
        <v>608948.0378663704</v>
      </c>
      <c r="BT20" s="215">
        <v>-99966.02192663656</v>
      </c>
    </row>
    <row r="21" spans="2:72" x14ac:dyDescent="0.2">
      <c r="C21" s="193"/>
      <c r="D21" s="193" t="s">
        <v>1052</v>
      </c>
      <c r="E21" s="215">
        <v>8356.7222396988691</v>
      </c>
      <c r="F21" s="215">
        <v>605883.13001246168</v>
      </c>
      <c r="G21" s="229">
        <v>614239.85225216043</v>
      </c>
      <c r="H21" s="215"/>
      <c r="I21" s="229">
        <v>12440.122948288366</v>
      </c>
      <c r="J21" s="215"/>
      <c r="K21" s="215">
        <v>82640.634810138727</v>
      </c>
      <c r="L21" s="215">
        <v>3299510.6418499998</v>
      </c>
      <c r="M21" s="229">
        <v>3382151.2766601387</v>
      </c>
      <c r="N21" s="215"/>
      <c r="O21" s="215">
        <v>1031446.7268934422</v>
      </c>
      <c r="P21" s="215">
        <v>-39099</v>
      </c>
      <c r="Q21" s="215">
        <v>202461.33222528471</v>
      </c>
      <c r="R21" s="229">
        <v>1194809.0591187272</v>
      </c>
      <c r="S21" s="215"/>
      <c r="T21" s="229">
        <v>1156626.2565983953</v>
      </c>
      <c r="U21" s="215"/>
      <c r="V21" s="215">
        <v>135039.41553315072</v>
      </c>
      <c r="W21" s="215">
        <v>77832.826347336915</v>
      </c>
      <c r="X21" s="215">
        <v>203030.8611318343</v>
      </c>
      <c r="Y21" s="229">
        <v>415903.10301232192</v>
      </c>
      <c r="Z21" s="215"/>
      <c r="AA21" s="215">
        <v>182453.55318406271</v>
      </c>
      <c r="AB21" s="215">
        <v>441379.88233196887</v>
      </c>
      <c r="AC21" s="229">
        <v>623833.43551603169</v>
      </c>
      <c r="AD21" s="215"/>
      <c r="AE21" s="229">
        <v>644458.29128265346</v>
      </c>
      <c r="AF21" s="215"/>
      <c r="AG21" s="215">
        <v>7026128.3000411624</v>
      </c>
      <c r="AH21" s="215">
        <v>2123582.3505846485</v>
      </c>
      <c r="AI21" s="229">
        <v>9149710.65062581</v>
      </c>
      <c r="AJ21" s="215"/>
      <c r="AK21" s="215">
        <v>5386449.983212254</v>
      </c>
      <c r="AL21" s="215">
        <v>402574.51889106276</v>
      </c>
      <c r="AM21" s="229">
        <v>5789024.5021033166</v>
      </c>
      <c r="AN21" s="215"/>
      <c r="AO21" s="215">
        <v>153013.52129410169</v>
      </c>
      <c r="AP21" s="215"/>
      <c r="AQ21" s="215">
        <v>3368.3287224846999</v>
      </c>
      <c r="AR21" s="215"/>
      <c r="AS21" s="215">
        <v>1493</v>
      </c>
      <c r="AT21" s="215"/>
      <c r="AU21" s="215">
        <v>110435.08025</v>
      </c>
      <c r="AV21" s="215"/>
      <c r="AW21" s="229">
        <v>23251506.480384428</v>
      </c>
      <c r="AX21" s="215"/>
      <c r="AY21" s="215">
        <v>3999180.4712797739</v>
      </c>
      <c r="AZ21" s="215">
        <v>138142.05278999999</v>
      </c>
      <c r="BA21" s="215">
        <v>1094186.8246452701</v>
      </c>
      <c r="BB21" s="215">
        <v>4336.3629182514132</v>
      </c>
      <c r="BC21" s="215">
        <v>2108.15</v>
      </c>
      <c r="BD21" s="215"/>
      <c r="BE21" s="215">
        <v>101134.50465999999</v>
      </c>
      <c r="BF21" s="215">
        <v>-2822.25</v>
      </c>
      <c r="BG21" s="215">
        <v>-10344.522760000007</v>
      </c>
      <c r="BH21" s="215">
        <v>6871.25</v>
      </c>
      <c r="BI21" s="215">
        <v>6904.9629745399288</v>
      </c>
      <c r="BJ21" s="215">
        <v>-69657.371144999997</v>
      </c>
      <c r="BK21" s="215">
        <v>-7686.4579313127633</v>
      </c>
      <c r="BL21" s="215">
        <v>11270.005224539929</v>
      </c>
      <c r="BM21" s="215">
        <v>-1147</v>
      </c>
      <c r="BN21" s="215"/>
      <c r="BO21" s="229">
        <v>28523983.463040493</v>
      </c>
      <c r="BP21" s="215"/>
      <c r="BQ21" s="215">
        <v>3043.5</v>
      </c>
      <c r="BR21" s="215">
        <v>-1518.0458620490886</v>
      </c>
      <c r="BS21" s="215">
        <v>671790.06475276116</v>
      </c>
      <c r="BT21" s="215">
        <v>-121214.40375477922</v>
      </c>
    </row>
    <row r="22" spans="2:72" x14ac:dyDescent="0.2">
      <c r="D22" s="193" t="s">
        <v>1053</v>
      </c>
      <c r="E22" s="215">
        <v>5809.6327408179104</v>
      </c>
      <c r="F22" s="215">
        <v>641348.28374810645</v>
      </c>
      <c r="G22" s="229">
        <v>647157.9164889243</v>
      </c>
      <c r="H22" s="215"/>
      <c r="I22" s="229">
        <v>12177.270089760874</v>
      </c>
      <c r="J22" s="215"/>
      <c r="K22" s="215">
        <v>80797.870610458136</v>
      </c>
      <c r="L22" s="215">
        <v>3265227.7121388586</v>
      </c>
      <c r="M22" s="229">
        <v>3346025.5827493169</v>
      </c>
      <c r="N22" s="215"/>
      <c r="O22" s="215">
        <v>1064316.5782942213</v>
      </c>
      <c r="P22" s="215">
        <v>-46533</v>
      </c>
      <c r="Q22" s="215">
        <v>193791.07547754238</v>
      </c>
      <c r="R22" s="229">
        <v>1211574.6537717639</v>
      </c>
      <c r="S22" s="215"/>
      <c r="T22" s="229">
        <v>1131159.9589618475</v>
      </c>
      <c r="U22" s="215"/>
      <c r="V22" s="215">
        <v>140337.891352559</v>
      </c>
      <c r="W22" s="215">
        <v>75951.44352876069</v>
      </c>
      <c r="X22" s="215">
        <v>204600.95701713164</v>
      </c>
      <c r="Y22" s="229">
        <v>420890.29189845128</v>
      </c>
      <c r="Z22" s="215"/>
      <c r="AA22" s="215">
        <v>191191.70083046774</v>
      </c>
      <c r="AB22" s="215">
        <v>429845.76603062451</v>
      </c>
      <c r="AC22" s="229">
        <v>620626.46686109225</v>
      </c>
      <c r="AD22" s="215"/>
      <c r="AE22" s="229">
        <v>635030.3724755554</v>
      </c>
      <c r="AF22" s="215"/>
      <c r="AG22" s="215">
        <v>7018535.7892184956</v>
      </c>
      <c r="AH22" s="215">
        <v>2162137.4994771867</v>
      </c>
      <c r="AI22" s="229">
        <v>9180673.2886956818</v>
      </c>
      <c r="AJ22" s="215"/>
      <c r="AK22" s="215">
        <v>5439330.9409525264</v>
      </c>
      <c r="AL22" s="215">
        <v>396839.3802432727</v>
      </c>
      <c r="AM22" s="229">
        <v>5836170.3211957989</v>
      </c>
      <c r="AN22" s="215"/>
      <c r="AO22" s="215">
        <v>155391.03263388449</v>
      </c>
      <c r="AP22" s="215"/>
      <c r="AQ22" s="215">
        <v>3736.7779121983344</v>
      </c>
      <c r="AR22" s="215"/>
      <c r="AS22" s="215">
        <v>1948.8204449864838</v>
      </c>
      <c r="AT22" s="215"/>
      <c r="AU22" s="215">
        <v>100083.24175460188</v>
      </c>
      <c r="AV22" s="215"/>
      <c r="AW22" s="229">
        <v>23302645.995933864</v>
      </c>
      <c r="AX22" s="215"/>
      <c r="AY22" s="215">
        <v>3955469.5851737796</v>
      </c>
      <c r="AZ22" s="215">
        <v>141756.2502377315</v>
      </c>
      <c r="BA22" s="215">
        <v>1065910.2623221059</v>
      </c>
      <c r="BB22" s="215">
        <v>3029.0892323387393</v>
      </c>
      <c r="BC22" s="215">
        <v>2567.041197744627</v>
      </c>
      <c r="BD22" s="215"/>
      <c r="BE22" s="215">
        <v>81966.897499999992</v>
      </c>
      <c r="BF22" s="215">
        <v>-12493.5</v>
      </c>
      <c r="BG22" s="215">
        <v>-26531.190091189084</v>
      </c>
      <c r="BH22" s="215">
        <v>6252.8578286178245</v>
      </c>
      <c r="BI22" s="215">
        <v>6824.7786610223811</v>
      </c>
      <c r="BJ22" s="215">
        <v>-64641.372728225128</v>
      </c>
      <c r="BK22" s="215">
        <v>-19073.506050131622</v>
      </c>
      <c r="BL22" s="215">
        <v>11982.583034664329</v>
      </c>
      <c r="BM22" s="215">
        <v>-1147</v>
      </c>
      <c r="BN22" s="215"/>
      <c r="BO22" s="229">
        <v>28454524.772252325</v>
      </c>
      <c r="BP22" s="215"/>
      <c r="BQ22" s="215">
        <v>3456.4531810004382</v>
      </c>
      <c r="BR22" s="215">
        <v>-2685.9762007196141</v>
      </c>
      <c r="BS22" s="215">
        <v>673843.55979779561</v>
      </c>
      <c r="BT22" s="215">
        <v>-96313.473263977838</v>
      </c>
    </row>
    <row r="23" spans="2:72" x14ac:dyDescent="0.2">
      <c r="G23" s="202"/>
      <c r="H23" s="188"/>
      <c r="I23" s="202"/>
      <c r="J23" s="188"/>
      <c r="K23" s="188"/>
      <c r="L23" s="188"/>
      <c r="M23" s="202"/>
      <c r="R23" s="202"/>
      <c r="T23" s="202"/>
      <c r="Y23" s="202"/>
      <c r="AC23" s="202"/>
      <c r="AE23" s="202"/>
      <c r="AI23" s="202"/>
      <c r="AM23" s="202"/>
      <c r="AW23" s="202"/>
      <c r="BO23" s="202"/>
    </row>
    <row r="24" spans="2:72" x14ac:dyDescent="0.2">
      <c r="C24" s="211" t="s">
        <v>1057</v>
      </c>
      <c r="D24" s="213" t="s">
        <v>1051</v>
      </c>
      <c r="E24" s="215">
        <v>3871.357252134796</v>
      </c>
      <c r="F24" s="215">
        <v>646637.90352812374</v>
      </c>
      <c r="G24" s="229">
        <v>650509.26078025845</v>
      </c>
      <c r="H24" s="215"/>
      <c r="I24" s="229">
        <v>10736.252497196709</v>
      </c>
      <c r="J24" s="215"/>
      <c r="K24" s="215">
        <v>64363.802176632817</v>
      </c>
      <c r="L24" s="215">
        <v>3147415.3184894444</v>
      </c>
      <c r="M24" s="229">
        <v>3211779.1206660774</v>
      </c>
      <c r="N24" s="215"/>
      <c r="O24" s="215">
        <v>1005576.5445863968</v>
      </c>
      <c r="P24" s="215">
        <v>-36106</v>
      </c>
      <c r="Q24" s="215">
        <v>201776.65954963714</v>
      </c>
      <c r="R24" s="229">
        <v>1171247.204136034</v>
      </c>
      <c r="S24" s="215"/>
      <c r="T24" s="229">
        <v>1015151.0885830934</v>
      </c>
      <c r="U24" s="215"/>
      <c r="V24" s="215">
        <v>115933.24240501013</v>
      </c>
      <c r="W24" s="215">
        <v>68146.365666284517</v>
      </c>
      <c r="X24" s="215">
        <v>173823.68459468789</v>
      </c>
      <c r="Y24" s="229">
        <v>357903.2926659825</v>
      </c>
      <c r="Z24" s="215"/>
      <c r="AA24" s="215">
        <v>168666.27310348718</v>
      </c>
      <c r="AB24" s="215">
        <v>443571.66856330202</v>
      </c>
      <c r="AC24" s="229">
        <v>612237.94166678924</v>
      </c>
      <c r="AD24" s="215"/>
      <c r="AE24" s="229">
        <v>608171.97678582743</v>
      </c>
      <c r="AF24" s="215"/>
      <c r="AG24" s="215">
        <v>6621643.019103542</v>
      </c>
      <c r="AH24" s="215">
        <v>2114039.6873246427</v>
      </c>
      <c r="AI24" s="229">
        <v>8735682.7064281851</v>
      </c>
      <c r="AJ24" s="215"/>
      <c r="AK24" s="215">
        <v>5208415.5554207889</v>
      </c>
      <c r="AL24" s="215">
        <v>400341.5913492965</v>
      </c>
      <c r="AM24" s="229">
        <v>5608757.1467700843</v>
      </c>
      <c r="AN24" s="215"/>
      <c r="AO24" s="215">
        <v>181342.24768438877</v>
      </c>
      <c r="AP24" s="215"/>
      <c r="AQ24" s="215">
        <v>3380.35</v>
      </c>
      <c r="AR24" s="215"/>
      <c r="AS24" s="215">
        <v>3096.5</v>
      </c>
      <c r="AT24" s="215"/>
      <c r="AU24" s="215">
        <v>123803.08859814143</v>
      </c>
      <c r="AV24" s="215"/>
      <c r="AW24" s="229">
        <v>22293798.17726206</v>
      </c>
      <c r="AX24" s="215"/>
      <c r="AY24" s="215">
        <v>3941371.6352745858</v>
      </c>
      <c r="AZ24" s="215">
        <v>123978.83263171502</v>
      </c>
      <c r="BA24" s="215">
        <v>1096331.4116429624</v>
      </c>
      <c r="BB24" s="215">
        <v>-5</v>
      </c>
      <c r="BC24" s="215">
        <v>2519.25</v>
      </c>
      <c r="BD24" s="215"/>
      <c r="BE24" s="215">
        <v>132599.65495265319</v>
      </c>
      <c r="BF24" s="215">
        <v>-9925.1499999999942</v>
      </c>
      <c r="BG24" s="215">
        <v>-6294.3548897626315</v>
      </c>
      <c r="BH24" s="215">
        <v>6383.0126285639644</v>
      </c>
      <c r="BI24" s="215">
        <v>11271.971735305251</v>
      </c>
      <c r="BJ24" s="215">
        <v>-84368.737624977221</v>
      </c>
      <c r="BK24" s="215">
        <v>40264.427430587566</v>
      </c>
      <c r="BL24" s="215">
        <v>446.13251730471166</v>
      </c>
      <c r="BM24" s="215">
        <v>748</v>
      </c>
      <c r="BN24" s="215"/>
      <c r="BO24" s="229">
        <v>27549119.263560999</v>
      </c>
      <c r="BP24" s="215"/>
      <c r="BQ24" s="215">
        <v>9141</v>
      </c>
      <c r="BR24" s="215">
        <v>-6804.6173989377066</v>
      </c>
      <c r="BS24" s="215">
        <v>622220.5670766494</v>
      </c>
      <c r="BT24" s="215">
        <v>-167897.22442413273</v>
      </c>
    </row>
    <row r="25" spans="2:72" x14ac:dyDescent="0.2">
      <c r="C25" s="193"/>
      <c r="D25" s="193" t="s">
        <v>1052</v>
      </c>
      <c r="E25" s="215">
        <v>5456.5103181296854</v>
      </c>
      <c r="F25" s="215">
        <v>644425.38565743924</v>
      </c>
      <c r="G25" s="229">
        <v>649881.8959755688</v>
      </c>
      <c r="H25" s="215"/>
      <c r="I25" s="229">
        <v>12109.432504582315</v>
      </c>
      <c r="J25" s="215"/>
      <c r="K25" s="215">
        <v>78020.11691227417</v>
      </c>
      <c r="L25" s="215">
        <v>3266135.0253469241</v>
      </c>
      <c r="M25" s="229">
        <v>3344155.1422591982</v>
      </c>
      <c r="N25" s="215"/>
      <c r="O25" s="215">
        <v>987147.11851592967</v>
      </c>
      <c r="P25" s="215">
        <v>-43475</v>
      </c>
      <c r="Q25" s="215">
        <v>215076.20278797252</v>
      </c>
      <c r="R25" s="229">
        <v>1158748.3213039022</v>
      </c>
      <c r="S25" s="215"/>
      <c r="T25" s="229">
        <v>1170336.496021688</v>
      </c>
      <c r="U25" s="215"/>
      <c r="V25" s="215">
        <v>138047.48004779391</v>
      </c>
      <c r="W25" s="215">
        <v>78802.455572573483</v>
      </c>
      <c r="X25" s="215">
        <v>178417.89504158593</v>
      </c>
      <c r="Y25" s="229">
        <v>395267.83066195337</v>
      </c>
      <c r="Z25" s="215"/>
      <c r="AA25" s="215">
        <v>188297.92791177228</v>
      </c>
      <c r="AB25" s="215">
        <v>506597.89442833822</v>
      </c>
      <c r="AC25" s="229">
        <v>694895.82234011043</v>
      </c>
      <c r="AD25" s="215"/>
      <c r="AE25" s="229">
        <v>618635.39669695939</v>
      </c>
      <c r="AF25" s="215"/>
      <c r="AG25" s="215">
        <v>6743903.3911502156</v>
      </c>
      <c r="AH25" s="215">
        <v>2203045.3630719301</v>
      </c>
      <c r="AI25" s="229">
        <v>8946948.7542221453</v>
      </c>
      <c r="AJ25" s="215"/>
      <c r="AK25" s="215">
        <v>5497592.2971806154</v>
      </c>
      <c r="AL25" s="215">
        <v>398841.74677937117</v>
      </c>
      <c r="AM25" s="229">
        <v>5896434.0439599864</v>
      </c>
      <c r="AN25" s="215"/>
      <c r="AO25" s="215">
        <v>186962.96340678865</v>
      </c>
      <c r="AP25" s="215"/>
      <c r="AQ25" s="215">
        <v>4514.3500000000004</v>
      </c>
      <c r="AR25" s="215"/>
      <c r="AS25" s="215">
        <v>3373.5</v>
      </c>
      <c r="AT25" s="215"/>
      <c r="AU25" s="215">
        <v>85576.904029567493</v>
      </c>
      <c r="AV25" s="215"/>
      <c r="AW25" s="229">
        <v>23167840.85338245</v>
      </c>
      <c r="AX25" s="215"/>
      <c r="AY25" s="215">
        <v>4127446.3020099974</v>
      </c>
      <c r="AZ25" s="215">
        <v>140189.6598873183</v>
      </c>
      <c r="BA25" s="215">
        <v>1146406.0255146276</v>
      </c>
      <c r="BB25" s="215">
        <v>180</v>
      </c>
      <c r="BC25" s="215">
        <v>1987.25</v>
      </c>
      <c r="BD25" s="215"/>
      <c r="BE25" s="215">
        <v>103677.8</v>
      </c>
      <c r="BF25" s="215">
        <v>-1620.8999999999942</v>
      </c>
      <c r="BG25" s="215">
        <v>5039.6193422688084</v>
      </c>
      <c r="BH25" s="215">
        <v>6893.81</v>
      </c>
      <c r="BI25" s="215">
        <v>5842.598267322257</v>
      </c>
      <c r="BJ25" s="215">
        <v>-80169.325567361491</v>
      </c>
      <c r="BK25" s="215">
        <v>-2505.1151907478106</v>
      </c>
      <c r="BL25" s="215">
        <v>39.25</v>
      </c>
      <c r="BM25" s="215">
        <v>440.75</v>
      </c>
      <c r="BN25" s="215"/>
      <c r="BO25" s="229">
        <v>28621688.577645872</v>
      </c>
      <c r="BP25" s="215"/>
      <c r="BQ25" s="215">
        <v>6880</v>
      </c>
      <c r="BR25" s="215">
        <v>-9929.632198962463</v>
      </c>
      <c r="BS25" s="215">
        <v>698611.70555791259</v>
      </c>
      <c r="BT25" s="215">
        <v>-179371.61914107582</v>
      </c>
    </row>
    <row r="26" spans="2:72" x14ac:dyDescent="0.2">
      <c r="D26" s="193" t="s">
        <v>1053</v>
      </c>
      <c r="E26" s="215">
        <v>-412.44154807137875</v>
      </c>
      <c r="F26" s="215">
        <v>635694.80726674281</v>
      </c>
      <c r="G26" s="229">
        <v>637800.36571867135</v>
      </c>
      <c r="H26" s="215"/>
      <c r="I26" s="229">
        <v>10753.084952624593</v>
      </c>
      <c r="J26" s="215"/>
      <c r="K26" s="215">
        <v>78658.229507136886</v>
      </c>
      <c r="L26" s="215">
        <v>3235820.9517837679</v>
      </c>
      <c r="M26" s="229">
        <v>3321645.181290905</v>
      </c>
      <c r="N26" s="215"/>
      <c r="O26" s="215">
        <v>1057448.5226821145</v>
      </c>
      <c r="P26" s="215">
        <v>-42428</v>
      </c>
      <c r="Q26" s="215">
        <v>204049.61282256586</v>
      </c>
      <c r="R26" s="229">
        <v>1219070.1355046802</v>
      </c>
      <c r="S26" s="215"/>
      <c r="T26" s="229">
        <v>1141125.6803893533</v>
      </c>
      <c r="U26" s="215"/>
      <c r="V26" s="215">
        <v>143592.4538515876</v>
      </c>
      <c r="W26" s="215">
        <v>81279.051258338848</v>
      </c>
      <c r="X26" s="215">
        <v>181465.1034438122</v>
      </c>
      <c r="Y26" s="229">
        <v>406337.60855373862</v>
      </c>
      <c r="Z26" s="215"/>
      <c r="AA26" s="215">
        <v>199944.71933151953</v>
      </c>
      <c r="AB26" s="215">
        <v>487298.27458442765</v>
      </c>
      <c r="AC26" s="229">
        <v>687242.99391594727</v>
      </c>
      <c r="AD26" s="215"/>
      <c r="AE26" s="229">
        <v>615724.19147213385</v>
      </c>
      <c r="AF26" s="215"/>
      <c r="AG26" s="215">
        <v>6601356.1753530093</v>
      </c>
      <c r="AH26" s="215">
        <v>2092793.8901172848</v>
      </c>
      <c r="AI26" s="229">
        <v>8694150.0654702932</v>
      </c>
      <c r="AJ26" s="215"/>
      <c r="AK26" s="215">
        <v>5509511.2419658815</v>
      </c>
      <c r="AL26" s="215">
        <v>400990.74169510737</v>
      </c>
      <c r="AM26" s="229">
        <v>5910592.9836609894</v>
      </c>
      <c r="AN26" s="215"/>
      <c r="AO26" s="215">
        <v>180283.52731603096</v>
      </c>
      <c r="AP26" s="215"/>
      <c r="AQ26" s="215">
        <v>5155.2629999999999</v>
      </c>
      <c r="AR26" s="215"/>
      <c r="AS26" s="215">
        <v>3432.5</v>
      </c>
      <c r="AT26" s="215"/>
      <c r="AU26" s="215">
        <v>78123.077912381734</v>
      </c>
      <c r="AV26" s="215"/>
      <c r="AW26" s="229">
        <v>22911427.659157749</v>
      </c>
      <c r="AX26" s="215"/>
      <c r="AY26" s="215">
        <v>4087341.2739937808</v>
      </c>
      <c r="AZ26" s="215">
        <v>135501.84506463024</v>
      </c>
      <c r="BA26" s="215">
        <v>1085582.994954065</v>
      </c>
      <c r="BB26" s="215">
        <v>185</v>
      </c>
      <c r="BC26" s="215">
        <v>1805.5250000000001</v>
      </c>
      <c r="BD26" s="215"/>
      <c r="BE26" s="215">
        <v>79225.287271811801</v>
      </c>
      <c r="BF26" s="215">
        <v>-7028.3999999999942</v>
      </c>
      <c r="BG26" s="215">
        <v>5676.25</v>
      </c>
      <c r="BH26" s="215">
        <v>7107.9475000000002</v>
      </c>
      <c r="BI26" s="215">
        <v>6364.605503432449</v>
      </c>
      <c r="BJ26" s="215">
        <v>-80602.537115559477</v>
      </c>
      <c r="BK26" s="215">
        <v>8082.1294493767218</v>
      </c>
      <c r="BL26" s="215">
        <v>1971</v>
      </c>
      <c r="BM26" s="215">
        <v>437.25</v>
      </c>
      <c r="BN26" s="215"/>
      <c r="BO26" s="229">
        <v>28243074.080779284</v>
      </c>
      <c r="BP26" s="215"/>
      <c r="BQ26" s="215">
        <v>5824.25</v>
      </c>
      <c r="BR26" s="215">
        <v>-3313.4425455980918</v>
      </c>
      <c r="BS26" s="215">
        <v>667348.12638560915</v>
      </c>
      <c r="BT26" s="215">
        <v>-182930.3952866164</v>
      </c>
    </row>
    <row r="27" spans="2:72" ht="14.25" x14ac:dyDescent="0.2">
      <c r="G27" s="202"/>
      <c r="H27" s="188"/>
      <c r="I27" s="202"/>
      <c r="J27" s="188"/>
      <c r="K27" s="188"/>
      <c r="L27" s="188"/>
      <c r="M27" s="202"/>
      <c r="R27" s="202"/>
      <c r="T27" s="202"/>
      <c r="Y27" s="202"/>
      <c r="AC27" s="202"/>
      <c r="AE27" s="202"/>
      <c r="AH27" s="413" t="s">
        <v>1546</v>
      </c>
      <c r="AI27" s="202"/>
      <c r="AM27" s="202"/>
      <c r="AW27" s="202"/>
      <c r="BO27" s="202"/>
    </row>
    <row r="28" spans="2:72" x14ac:dyDescent="0.2">
      <c r="C28" s="211" t="s">
        <v>1058</v>
      </c>
      <c r="D28" s="213" t="s">
        <v>1051</v>
      </c>
      <c r="E28" s="215">
        <v>2053.5120541965844</v>
      </c>
      <c r="F28" s="215">
        <v>637936.28153582057</v>
      </c>
      <c r="G28" s="229">
        <v>639989.79359001736</v>
      </c>
      <c r="H28" s="215"/>
      <c r="I28" s="229">
        <v>10260.635649344948</v>
      </c>
      <c r="J28" s="215"/>
      <c r="K28" s="215">
        <v>69461.257468092837</v>
      </c>
      <c r="L28" s="215">
        <v>3215238.1034540031</v>
      </c>
      <c r="M28" s="229">
        <v>3284699.3609220958</v>
      </c>
      <c r="N28" s="215"/>
      <c r="O28" s="215">
        <v>1071125.2407673234</v>
      </c>
      <c r="P28" s="215">
        <v>-43663</v>
      </c>
      <c r="Q28" s="215">
        <v>194069.44307538355</v>
      </c>
      <c r="R28" s="229">
        <v>1221531.683842707</v>
      </c>
      <c r="S28" s="215"/>
      <c r="T28" s="229">
        <v>1026425.8648376924</v>
      </c>
      <c r="U28" s="215"/>
      <c r="V28" s="215">
        <v>122644.86334262065</v>
      </c>
      <c r="W28" s="215">
        <v>70061.02329947782</v>
      </c>
      <c r="X28" s="215">
        <v>161417.78228182241</v>
      </c>
      <c r="Y28" s="229">
        <v>354123.66892392084</v>
      </c>
      <c r="Z28" s="215"/>
      <c r="AA28" s="215">
        <v>184503.42168472346</v>
      </c>
      <c r="AB28" s="215">
        <v>460168.90815364756</v>
      </c>
      <c r="AC28" s="229">
        <v>644672.32983837102</v>
      </c>
      <c r="AD28" s="215"/>
      <c r="AE28" s="229">
        <v>587954.72507203755</v>
      </c>
      <c r="AF28" s="215"/>
      <c r="AG28" s="215">
        <v>6438942.2919849548</v>
      </c>
      <c r="AH28" s="215">
        <v>2071077.102033725</v>
      </c>
      <c r="AI28" s="229">
        <v>8510019.3940186799</v>
      </c>
      <c r="AJ28" s="215"/>
      <c r="AK28" s="215">
        <v>5358327.5640801601</v>
      </c>
      <c r="AL28" s="215">
        <v>380028.42749904201</v>
      </c>
      <c r="AM28" s="229">
        <v>5738355.991579202</v>
      </c>
      <c r="AN28" s="215"/>
      <c r="AO28" s="215">
        <v>212249.92443960914</v>
      </c>
      <c r="AP28" s="215"/>
      <c r="AQ28" s="215">
        <v>7196</v>
      </c>
      <c r="AR28" s="215"/>
      <c r="AS28" s="215">
        <v>2139</v>
      </c>
      <c r="AT28" s="215"/>
      <c r="AU28" s="215">
        <v>95109.253111244048</v>
      </c>
      <c r="AV28" s="215"/>
      <c r="AW28" s="229">
        <v>22334727.625824921</v>
      </c>
      <c r="AX28" s="215"/>
      <c r="AY28" s="215">
        <v>3976739.5287884185</v>
      </c>
      <c r="AZ28" s="215">
        <v>135065.96094856336</v>
      </c>
      <c r="BA28" s="215">
        <v>1085932.2859082567</v>
      </c>
      <c r="BB28" s="215">
        <v>69</v>
      </c>
      <c r="BC28" s="215">
        <v>2567.5</v>
      </c>
      <c r="BD28" s="215"/>
      <c r="BE28" s="215">
        <v>140266.92280233171</v>
      </c>
      <c r="BF28" s="215">
        <v>-11843.100000000006</v>
      </c>
      <c r="BG28" s="215">
        <v>7587.820000000007</v>
      </c>
      <c r="BH28" s="215">
        <v>6520.0778840624798</v>
      </c>
      <c r="BI28" s="215">
        <v>9303.8690859855724</v>
      </c>
      <c r="BJ28" s="215">
        <v>-88330.50447</v>
      </c>
      <c r="BK28" s="215">
        <v>18445.835999999999</v>
      </c>
      <c r="BL28" s="215">
        <v>-1952</v>
      </c>
      <c r="BM28" s="215">
        <v>-379.32069000000001</v>
      </c>
      <c r="BN28" s="215"/>
      <c r="BO28" s="229">
        <v>27614721.502082542</v>
      </c>
      <c r="BP28" s="215"/>
      <c r="BQ28" s="215">
        <v>3882.75</v>
      </c>
      <c r="BR28" s="215">
        <v>-6683</v>
      </c>
      <c r="BS28" s="215">
        <v>646802.43634902628</v>
      </c>
      <c r="BT28" s="215">
        <v>-162833.08964999998</v>
      </c>
    </row>
    <row r="29" spans="2:72" x14ac:dyDescent="0.2">
      <c r="D29" s="193" t="s">
        <v>1052</v>
      </c>
      <c r="E29" s="215">
        <v>-1374.0038417999995</v>
      </c>
      <c r="F29" s="215">
        <v>617042.55343581259</v>
      </c>
      <c r="G29" s="229">
        <v>615668.54959401267</v>
      </c>
      <c r="H29" s="215"/>
      <c r="I29" s="229">
        <v>9745.6953250000006</v>
      </c>
      <c r="J29" s="215"/>
      <c r="K29" s="215">
        <v>64170.09027280358</v>
      </c>
      <c r="L29" s="215">
        <v>3150879.1513366052</v>
      </c>
      <c r="M29" s="229">
        <v>3215049.2416094085</v>
      </c>
      <c r="N29" s="215"/>
      <c r="O29" s="215">
        <v>1027634.6359736924</v>
      </c>
      <c r="P29" s="215">
        <v>-39615.75</v>
      </c>
      <c r="Q29" s="215">
        <v>180618.4537612503</v>
      </c>
      <c r="R29" s="229">
        <v>1168637.3397349427</v>
      </c>
      <c r="S29" s="215"/>
      <c r="T29" s="229">
        <v>1128214.2659229119</v>
      </c>
      <c r="U29" s="215"/>
      <c r="V29" s="215">
        <v>130036.45754663594</v>
      </c>
      <c r="W29" s="215">
        <v>70367.223916634946</v>
      </c>
      <c r="X29" s="215">
        <v>172419.67580747113</v>
      </c>
      <c r="Y29" s="229">
        <v>372823.35727074201</v>
      </c>
      <c r="Z29" s="215"/>
      <c r="AA29" s="215">
        <v>199388.54340521997</v>
      </c>
      <c r="AB29" s="215">
        <v>536677.99920477998</v>
      </c>
      <c r="AC29" s="229">
        <v>736066.54260999989</v>
      </c>
      <c r="AD29" s="215"/>
      <c r="AE29" s="229">
        <v>567575.4473355863</v>
      </c>
      <c r="AF29" s="215"/>
      <c r="AG29" s="215">
        <v>6325018.22507043</v>
      </c>
      <c r="AH29" s="215">
        <v>1978642.976760623</v>
      </c>
      <c r="AI29" s="229">
        <v>8303661.201831053</v>
      </c>
      <c r="AJ29" s="215"/>
      <c r="AK29" s="215">
        <v>5550596.0940655032</v>
      </c>
      <c r="AL29" s="215">
        <v>355010.04394087195</v>
      </c>
      <c r="AM29" s="229">
        <v>5905606.1380063752</v>
      </c>
      <c r="AN29" s="215"/>
      <c r="AO29" s="215">
        <v>177395.12420393591</v>
      </c>
      <c r="AP29" s="215"/>
      <c r="AQ29" s="215">
        <v>3398.8540215591302</v>
      </c>
      <c r="AR29" s="215"/>
      <c r="AS29" s="215">
        <v>2040.47</v>
      </c>
      <c r="AT29" s="215"/>
      <c r="AU29" s="215">
        <v>55091.20205</v>
      </c>
      <c r="AV29" s="215"/>
      <c r="AW29" s="229">
        <v>22260973.429515526</v>
      </c>
      <c r="AX29" s="215"/>
      <c r="AY29" s="215">
        <v>4121265.7502143765</v>
      </c>
      <c r="AZ29" s="215">
        <v>140560.36499999999</v>
      </c>
      <c r="BA29" s="215">
        <v>1109581.886255</v>
      </c>
      <c r="BB29" s="215">
        <v>56</v>
      </c>
      <c r="BC29" s="215">
        <v>2639</v>
      </c>
      <c r="BD29" s="215"/>
      <c r="BE29" s="215">
        <v>110349.72225000001</v>
      </c>
      <c r="BF29" s="215">
        <v>-7611.1000000000058</v>
      </c>
      <c r="BG29" s="215">
        <v>-7460.003259000001</v>
      </c>
      <c r="BH29" s="215">
        <v>6157.25</v>
      </c>
      <c r="BI29" s="215">
        <v>6312.1040000000003</v>
      </c>
      <c r="BJ29" s="215">
        <v>-73628.577840000013</v>
      </c>
      <c r="BK29" s="215">
        <v>-5777.77</v>
      </c>
      <c r="BL29" s="215">
        <v>-2342</v>
      </c>
      <c r="BM29" s="215">
        <v>-804.5</v>
      </c>
      <c r="BN29" s="215"/>
      <c r="BO29" s="229">
        <v>27660271.556135904</v>
      </c>
      <c r="BP29" s="215"/>
      <c r="BQ29" s="215">
        <v>4623.3125</v>
      </c>
      <c r="BR29" s="215">
        <v>-7375.5</v>
      </c>
      <c r="BS29" s="215">
        <v>646577.85388000007</v>
      </c>
      <c r="BT29" s="215">
        <v>-193302.90531</v>
      </c>
    </row>
    <row r="30" spans="2:72" x14ac:dyDescent="0.2">
      <c r="D30" s="193" t="s">
        <v>1053</v>
      </c>
      <c r="E30" s="215">
        <v>-471.65400108413724</v>
      </c>
      <c r="F30" s="215">
        <v>590780.63812175905</v>
      </c>
      <c r="G30" s="229">
        <v>590308.9841206749</v>
      </c>
      <c r="H30" s="215"/>
      <c r="I30" s="229">
        <v>9191.9399818916281</v>
      </c>
      <c r="J30" s="215"/>
      <c r="K30" s="215">
        <v>68434.519020238498</v>
      </c>
      <c r="L30" s="215">
        <v>3179871.5497400002</v>
      </c>
      <c r="M30" s="229">
        <v>3248306.0687602386</v>
      </c>
      <c r="N30" s="215"/>
      <c r="O30" s="215">
        <v>975555.15433923202</v>
      </c>
      <c r="P30" s="215">
        <v>-42496.767999999996</v>
      </c>
      <c r="Q30" s="215">
        <v>188801.49590907231</v>
      </c>
      <c r="R30" s="229">
        <v>1121859.8822483043</v>
      </c>
      <c r="S30" s="215"/>
      <c r="T30" s="229">
        <v>1145236.9647205202</v>
      </c>
      <c r="U30" s="215"/>
      <c r="V30" s="215">
        <v>138868.84866426888</v>
      </c>
      <c r="W30" s="215">
        <v>67862.828131307702</v>
      </c>
      <c r="X30" s="215">
        <v>174430.41660290555</v>
      </c>
      <c r="Y30" s="229">
        <v>381162.09339848213</v>
      </c>
      <c r="Z30" s="215"/>
      <c r="AA30" s="215">
        <v>241766.91696584504</v>
      </c>
      <c r="AB30" s="215">
        <v>525673.61214766151</v>
      </c>
      <c r="AC30" s="229">
        <v>767440.52911350655</v>
      </c>
      <c r="AD30" s="215"/>
      <c r="AE30" s="229">
        <v>559067.77067700808</v>
      </c>
      <c r="AF30" s="215"/>
      <c r="AG30" s="215">
        <v>6575294.8998140292</v>
      </c>
      <c r="AH30" s="215">
        <v>1929521.0162004004</v>
      </c>
      <c r="AI30" s="229">
        <v>8504815.9160144292</v>
      </c>
      <c r="AJ30" s="215"/>
      <c r="AK30" s="215">
        <v>5561595.959914498</v>
      </c>
      <c r="AL30" s="215">
        <v>365149.12515394634</v>
      </c>
      <c r="AM30" s="229">
        <v>5926745.0850684438</v>
      </c>
      <c r="AN30" s="215"/>
      <c r="AO30" s="215">
        <v>169940.79544414967</v>
      </c>
      <c r="AP30" s="215"/>
      <c r="AQ30" s="215">
        <v>3412.5</v>
      </c>
      <c r="AR30" s="215"/>
      <c r="AS30" s="215">
        <v>1906</v>
      </c>
      <c r="AT30" s="215"/>
      <c r="AU30" s="215">
        <v>38341.762676111495</v>
      </c>
      <c r="AV30" s="215"/>
      <c r="AW30" s="229">
        <v>22467736.292223763</v>
      </c>
      <c r="AX30" s="215"/>
      <c r="AY30" s="215">
        <v>4051689.5340650002</v>
      </c>
      <c r="AZ30" s="215">
        <v>140043.875</v>
      </c>
      <c r="BA30" s="215">
        <v>1082449.7103249999</v>
      </c>
      <c r="BB30" s="215">
        <v>64</v>
      </c>
      <c r="BC30" s="215">
        <v>1905.5</v>
      </c>
      <c r="BD30" s="215"/>
      <c r="BE30" s="215">
        <v>84644.767250000004</v>
      </c>
      <c r="BF30" s="215">
        <v>-12878.100000000006</v>
      </c>
      <c r="BG30" s="215">
        <v>10252.256041500001</v>
      </c>
      <c r="BH30" s="215">
        <v>6174.25</v>
      </c>
      <c r="BI30" s="215">
        <v>7105.4740000000002</v>
      </c>
      <c r="BJ30" s="215">
        <v>-77727.03559</v>
      </c>
      <c r="BK30" s="215">
        <v>3505.7579999999998</v>
      </c>
      <c r="BL30" s="215">
        <v>-2797</v>
      </c>
      <c r="BM30" s="215">
        <v>-395.5</v>
      </c>
      <c r="BN30" s="215"/>
      <c r="BO30" s="229">
        <v>27761773.781315278</v>
      </c>
      <c r="BP30" s="215"/>
      <c r="BQ30" s="215">
        <v>4969.3125</v>
      </c>
      <c r="BR30" s="215">
        <v>-6557.75</v>
      </c>
      <c r="BS30" s="215">
        <v>636928.57522559934</v>
      </c>
      <c r="BT30" s="215">
        <v>-196379.57741473502</v>
      </c>
    </row>
    <row r="31" spans="2:72" x14ac:dyDescent="0.2">
      <c r="G31" s="202"/>
      <c r="H31" s="188"/>
      <c r="I31" s="202"/>
      <c r="J31" s="188"/>
      <c r="K31" s="188"/>
      <c r="L31" s="188"/>
      <c r="M31" s="202"/>
      <c r="R31" s="202"/>
      <c r="T31" s="202"/>
      <c r="Y31" s="202"/>
      <c r="AC31" s="202"/>
      <c r="AE31" s="202"/>
      <c r="AI31" s="202"/>
      <c r="AM31" s="202"/>
      <c r="AW31" s="202"/>
      <c r="BO31" s="202"/>
    </row>
    <row r="32" spans="2:72" x14ac:dyDescent="0.2">
      <c r="B32" s="290"/>
      <c r="C32" s="211" t="s">
        <v>1059</v>
      </c>
      <c r="D32" s="188" t="s">
        <v>1051</v>
      </c>
      <c r="E32" s="215">
        <v>-4725.2896574277756</v>
      </c>
      <c r="F32" s="215">
        <v>623051.75448224437</v>
      </c>
      <c r="G32" s="229">
        <v>618326.46482481656</v>
      </c>
      <c r="H32" s="215"/>
      <c r="I32" s="229">
        <v>9549.4813205195333</v>
      </c>
      <c r="J32" s="215"/>
      <c r="K32" s="215">
        <v>62095.50494989413</v>
      </c>
      <c r="L32" s="215">
        <v>3288726.2380000297</v>
      </c>
      <c r="M32" s="229">
        <v>3350821.742949924</v>
      </c>
      <c r="N32" s="215"/>
      <c r="O32" s="215">
        <v>917263.95894110436</v>
      </c>
      <c r="P32" s="215">
        <v>-40117</v>
      </c>
      <c r="Q32" s="215">
        <v>176664.92886981377</v>
      </c>
      <c r="R32" s="229">
        <v>1053811.887810918</v>
      </c>
      <c r="S32" s="215"/>
      <c r="T32" s="229">
        <v>1025009.6286915552</v>
      </c>
      <c r="U32" s="215"/>
      <c r="V32" s="215">
        <v>122694.71978586139</v>
      </c>
      <c r="W32" s="215">
        <v>58725.650938835395</v>
      </c>
      <c r="X32" s="215">
        <v>167635.81637876204</v>
      </c>
      <c r="Y32" s="229">
        <v>349056.1871034588</v>
      </c>
      <c r="Z32" s="215"/>
      <c r="AA32" s="215">
        <v>315975.58460063557</v>
      </c>
      <c r="AB32" s="215">
        <v>464114.97541234904</v>
      </c>
      <c r="AC32" s="229">
        <v>780090.56001298456</v>
      </c>
      <c r="AD32" s="215"/>
      <c r="AE32" s="229">
        <v>542509.29416311451</v>
      </c>
      <c r="AF32" s="215"/>
      <c r="AG32" s="215">
        <v>6230224.7047319384</v>
      </c>
      <c r="AH32" s="215">
        <v>1996035.3718552773</v>
      </c>
      <c r="AI32" s="229">
        <v>8226260.076587216</v>
      </c>
      <c r="AJ32" s="215"/>
      <c r="AK32" s="215">
        <v>5485159.7005438628</v>
      </c>
      <c r="AL32" s="215">
        <v>314749.34063390893</v>
      </c>
      <c r="AM32" s="229">
        <v>5799909.041177772</v>
      </c>
      <c r="AN32" s="215"/>
      <c r="AO32" s="215">
        <v>231893.01383000001</v>
      </c>
      <c r="AP32" s="215"/>
      <c r="AQ32" s="215">
        <v>3872.25</v>
      </c>
      <c r="AR32" s="215"/>
      <c r="AS32" s="215">
        <v>2058.88366</v>
      </c>
      <c r="AT32" s="215"/>
      <c r="AU32" s="215">
        <v>79919.950499833387</v>
      </c>
      <c r="AV32" s="215"/>
      <c r="AW32" s="229">
        <v>22073088.462632112</v>
      </c>
      <c r="AX32" s="215"/>
      <c r="AY32" s="215">
        <v>3954232.2574517038</v>
      </c>
      <c r="AZ32" s="215">
        <v>154701.79266427454</v>
      </c>
      <c r="BA32" s="215">
        <v>1043971.9925957255</v>
      </c>
      <c r="BB32" s="215">
        <v>130</v>
      </c>
      <c r="BC32" s="215">
        <v>1188</v>
      </c>
      <c r="BD32" s="215"/>
      <c r="BE32" s="215">
        <v>140374.5370175</v>
      </c>
      <c r="BF32" s="215">
        <v>-4084.3712999999989</v>
      </c>
      <c r="BG32" s="215">
        <v>5101.8948012600013</v>
      </c>
      <c r="BH32" s="215">
        <v>6258.8307500000001</v>
      </c>
      <c r="BI32" s="215">
        <v>18378.110199999999</v>
      </c>
      <c r="BJ32" s="215">
        <v>-92455.486348225008</v>
      </c>
      <c r="BK32" s="215">
        <v>-10630.6571</v>
      </c>
      <c r="BL32" s="215">
        <v>1105</v>
      </c>
      <c r="BM32" s="215">
        <v>1203.7692299999999</v>
      </c>
      <c r="BN32" s="215"/>
      <c r="BO32" s="229">
        <v>27292564.132594343</v>
      </c>
      <c r="BP32" s="215"/>
      <c r="BQ32" s="215">
        <v>-3095.75</v>
      </c>
      <c r="BR32" s="215">
        <v>-6699.75</v>
      </c>
      <c r="BS32" s="215">
        <v>594744.01087827364</v>
      </c>
      <c r="BT32" s="215">
        <v>-198757.71113002356</v>
      </c>
    </row>
    <row r="33" spans="2:73" x14ac:dyDescent="0.2">
      <c r="B33" s="290"/>
      <c r="C33" s="211"/>
      <c r="D33" s="188" t="s">
        <v>1052</v>
      </c>
      <c r="E33" s="215">
        <v>-8707.3552484653374</v>
      </c>
      <c r="F33" s="215">
        <v>605195.08235923387</v>
      </c>
      <c r="G33" s="229">
        <v>596487.72711076855</v>
      </c>
      <c r="H33" s="215"/>
      <c r="I33" s="229">
        <v>8870.475086511211</v>
      </c>
      <c r="J33" s="215"/>
      <c r="K33" s="215">
        <v>61509.561404985885</v>
      </c>
      <c r="L33" s="215">
        <v>3137995.9182020677</v>
      </c>
      <c r="M33" s="229">
        <v>3199505.4796070536</v>
      </c>
      <c r="N33" s="215"/>
      <c r="O33" s="215">
        <v>935374.51271515596</v>
      </c>
      <c r="P33" s="215">
        <v>-41074</v>
      </c>
      <c r="Q33" s="215">
        <v>175502.26560766294</v>
      </c>
      <c r="R33" s="229">
        <v>1069802.7783228189</v>
      </c>
      <c r="S33" s="215"/>
      <c r="T33" s="229">
        <v>1120283.3269028815</v>
      </c>
      <c r="U33" s="215"/>
      <c r="V33" s="215">
        <v>130097.12075025658</v>
      </c>
      <c r="W33" s="215">
        <v>59932.479323373838</v>
      </c>
      <c r="X33" s="215">
        <v>179182.34552030181</v>
      </c>
      <c r="Y33" s="229">
        <v>369211.94559393224</v>
      </c>
      <c r="Z33" s="215"/>
      <c r="AA33" s="215">
        <v>343319.17101608269</v>
      </c>
      <c r="AB33" s="215">
        <v>511306.97785734676</v>
      </c>
      <c r="AC33" s="229">
        <v>854626.14887342951</v>
      </c>
      <c r="AD33" s="215"/>
      <c r="AE33" s="229">
        <v>554731.49959915574</v>
      </c>
      <c r="AF33" s="215"/>
      <c r="AG33" s="215">
        <v>6238457.9471644219</v>
      </c>
      <c r="AH33" s="215">
        <v>2009688.0805621473</v>
      </c>
      <c r="AI33" s="229">
        <v>8248146.0277265692</v>
      </c>
      <c r="AJ33" s="215"/>
      <c r="AK33" s="215">
        <v>5788541.7749406109</v>
      </c>
      <c r="AL33" s="215">
        <v>321603.64925440861</v>
      </c>
      <c r="AM33" s="229">
        <v>6110145.4241950195</v>
      </c>
      <c r="AN33" s="215"/>
      <c r="AO33" s="215">
        <v>187102.95374000003</v>
      </c>
      <c r="AP33" s="215"/>
      <c r="AQ33" s="215">
        <v>3037.8337099999999</v>
      </c>
      <c r="AR33" s="215"/>
      <c r="AS33" s="215">
        <v>2132.86</v>
      </c>
      <c r="AT33" s="215"/>
      <c r="AU33" s="215">
        <v>65575.246413592482</v>
      </c>
      <c r="AV33" s="215"/>
      <c r="AW33" s="229">
        <v>22389659.726881731</v>
      </c>
      <c r="AX33" s="215"/>
      <c r="AY33" s="215">
        <v>3991083.4826600007</v>
      </c>
      <c r="AZ33" s="215">
        <v>168242.91386957146</v>
      </c>
      <c r="BA33" s="215">
        <v>1050325.3122704285</v>
      </c>
      <c r="BB33" s="215">
        <v>131</v>
      </c>
      <c r="BC33" s="215">
        <v>1090</v>
      </c>
      <c r="BD33" s="215"/>
      <c r="BE33" s="215">
        <v>123888.2737875</v>
      </c>
      <c r="BF33" s="215">
        <v>-3307.1212999999989</v>
      </c>
      <c r="BG33" s="215">
        <v>-10474.328249999991</v>
      </c>
      <c r="BH33" s="215">
        <v>6915.5837499999998</v>
      </c>
      <c r="BI33" s="215">
        <v>18649.683209999999</v>
      </c>
      <c r="BJ33" s="215">
        <v>-83468.802130664306</v>
      </c>
      <c r="BK33" s="215">
        <v>9183.1955200000011</v>
      </c>
      <c r="BL33" s="215">
        <v>3555</v>
      </c>
      <c r="BM33" s="215">
        <v>1126.5865699999999</v>
      </c>
      <c r="BN33" s="215"/>
      <c r="BO33" s="229">
        <v>27666600.506838568</v>
      </c>
      <c r="BP33" s="215"/>
      <c r="BQ33" s="215">
        <v>-4659.5</v>
      </c>
      <c r="BR33" s="215">
        <v>-6386.5</v>
      </c>
      <c r="BS33" s="215">
        <v>742932.03951987287</v>
      </c>
      <c r="BT33" s="215">
        <v>-211057.52543931382</v>
      </c>
    </row>
    <row r="34" spans="2:73" x14ac:dyDescent="0.2">
      <c r="B34" s="290"/>
      <c r="C34" s="211"/>
      <c r="D34" s="291" t="s">
        <v>1053</v>
      </c>
      <c r="E34" s="215">
        <v>-9999.6859900882428</v>
      </c>
      <c r="F34" s="215">
        <v>592270.91185358085</v>
      </c>
      <c r="G34" s="229">
        <v>582271.22586349258</v>
      </c>
      <c r="H34" s="215"/>
      <c r="I34" s="229">
        <v>8612.1250385986568</v>
      </c>
      <c r="J34" s="215"/>
      <c r="K34" s="215">
        <v>67829.390955285839</v>
      </c>
      <c r="L34" s="215">
        <v>3169895.7320259083</v>
      </c>
      <c r="M34" s="229">
        <v>3237725.1229811939</v>
      </c>
      <c r="N34" s="215"/>
      <c r="O34" s="215">
        <v>1031529.1874970228</v>
      </c>
      <c r="P34" s="215">
        <v>-44847</v>
      </c>
      <c r="Q34" s="215">
        <v>176933.175590962</v>
      </c>
      <c r="R34" s="229">
        <v>1163615.3630879847</v>
      </c>
      <c r="S34" s="215"/>
      <c r="T34" s="229">
        <v>1128378.9663947453</v>
      </c>
      <c r="U34" s="215"/>
      <c r="V34" s="215">
        <v>127447.98931961248</v>
      </c>
      <c r="W34" s="215">
        <v>69527.9414040314</v>
      </c>
      <c r="X34" s="215">
        <v>181603.50356350833</v>
      </c>
      <c r="Y34" s="229">
        <v>378579.43428715219</v>
      </c>
      <c r="Z34" s="215"/>
      <c r="AA34" s="215">
        <v>342596.1201268626</v>
      </c>
      <c r="AB34" s="215">
        <v>504933.21262188727</v>
      </c>
      <c r="AC34" s="229">
        <v>847529.33274874988</v>
      </c>
      <c r="AD34" s="215"/>
      <c r="AE34" s="229">
        <v>540316.84894498345</v>
      </c>
      <c r="AF34" s="215"/>
      <c r="AG34" s="215">
        <v>6185088.3350182502</v>
      </c>
      <c r="AH34" s="215">
        <v>1952752.2992717864</v>
      </c>
      <c r="AI34" s="229">
        <v>8137840.6342900367</v>
      </c>
      <c r="AJ34" s="215"/>
      <c r="AK34" s="215">
        <v>5789980.2608786663</v>
      </c>
      <c r="AL34" s="215">
        <v>337523.18429575901</v>
      </c>
      <c r="AM34" s="229">
        <v>6127503.4451744249</v>
      </c>
      <c r="AN34" s="215"/>
      <c r="AO34" s="215">
        <v>182647.46829733826</v>
      </c>
      <c r="AP34" s="215"/>
      <c r="AQ34" s="215">
        <v>2885.9511853817075</v>
      </c>
      <c r="AR34" s="215"/>
      <c r="AS34" s="215">
        <v>9753.0540439825127</v>
      </c>
      <c r="AT34" s="215"/>
      <c r="AU34" s="215">
        <v>75505.3549706864</v>
      </c>
      <c r="AV34" s="215"/>
      <c r="AW34" s="229">
        <v>22423164.327308748</v>
      </c>
      <c r="AX34" s="215"/>
      <c r="AY34" s="215">
        <v>3918341.4367</v>
      </c>
      <c r="AZ34" s="215">
        <v>163800.95892157312</v>
      </c>
      <c r="BA34" s="215">
        <v>1026457.9000884269</v>
      </c>
      <c r="BB34" s="215">
        <v>131</v>
      </c>
      <c r="BC34" s="215">
        <v>780.17499999999995</v>
      </c>
      <c r="BD34" s="215"/>
      <c r="BE34" s="215">
        <v>98886.956257500002</v>
      </c>
      <c r="BF34" s="215">
        <v>-10812.371299999999</v>
      </c>
      <c r="BG34" s="215">
        <v>5968.6717500000086</v>
      </c>
      <c r="BH34" s="215">
        <v>5776.3337499999998</v>
      </c>
      <c r="BI34" s="215">
        <v>13909.476532144314</v>
      </c>
      <c r="BJ34" s="215">
        <v>-88520.800462643077</v>
      </c>
      <c r="BK34" s="215">
        <v>4902.9029190940528</v>
      </c>
      <c r="BL34" s="215">
        <v>3530.1042921926246</v>
      </c>
      <c r="BM34" s="215">
        <v>1117.5874000000001</v>
      </c>
      <c r="BN34" s="215"/>
      <c r="BO34" s="229">
        <v>27567434.659157034</v>
      </c>
      <c r="BP34" s="215"/>
      <c r="BQ34" s="215">
        <v>-3347.25</v>
      </c>
      <c r="BR34" s="215">
        <v>-5897.7003882374502</v>
      </c>
      <c r="BS34" s="215">
        <v>629487.05222708383</v>
      </c>
      <c r="BT34" s="215">
        <v>-248429.29947518092</v>
      </c>
    </row>
    <row r="35" spans="2:73" x14ac:dyDescent="0.2">
      <c r="B35" s="290"/>
      <c r="C35" s="211"/>
      <c r="D35" s="291"/>
      <c r="E35" s="215"/>
      <c r="F35" s="215"/>
      <c r="G35" s="229"/>
      <c r="H35" s="215"/>
      <c r="I35" s="229"/>
      <c r="J35" s="215"/>
      <c r="K35" s="215"/>
      <c r="L35" s="215"/>
      <c r="M35" s="229"/>
      <c r="N35" s="215"/>
      <c r="O35" s="215"/>
      <c r="P35" s="215"/>
      <c r="Q35" s="215"/>
      <c r="R35" s="229"/>
      <c r="S35" s="215"/>
      <c r="T35" s="229"/>
      <c r="U35" s="215"/>
      <c r="V35" s="215"/>
      <c r="W35" s="215"/>
      <c r="X35" s="215"/>
      <c r="Y35" s="229"/>
      <c r="Z35" s="215"/>
      <c r="AA35" s="215"/>
      <c r="AB35" s="215"/>
      <c r="AC35" s="229"/>
      <c r="AD35" s="215"/>
      <c r="AE35" s="229"/>
      <c r="AF35" s="215"/>
      <c r="AG35" s="215"/>
      <c r="AH35" s="215"/>
      <c r="AI35" s="229"/>
      <c r="AJ35" s="215"/>
      <c r="AK35" s="215"/>
      <c r="AL35" s="215"/>
      <c r="AM35" s="229"/>
      <c r="AN35" s="215"/>
      <c r="AO35" s="215"/>
      <c r="AP35" s="215"/>
      <c r="AQ35" s="215"/>
      <c r="AR35" s="215"/>
      <c r="AS35" s="215"/>
      <c r="AT35" s="215"/>
      <c r="AU35" s="215"/>
      <c r="AV35" s="215"/>
      <c r="AW35" s="229"/>
      <c r="AX35" s="215"/>
      <c r="AY35" s="215"/>
      <c r="AZ35" s="215"/>
      <c r="BA35" s="215"/>
      <c r="BB35" s="215"/>
      <c r="BC35" s="215"/>
      <c r="BD35" s="215"/>
      <c r="BE35" s="215"/>
      <c r="BF35" s="215"/>
      <c r="BG35" s="215"/>
      <c r="BH35" s="215"/>
      <c r="BI35" s="215"/>
      <c r="BJ35" s="215"/>
      <c r="BK35" s="215"/>
      <c r="BL35" s="215"/>
      <c r="BM35" s="215"/>
      <c r="BN35" s="215"/>
      <c r="BO35" s="229"/>
      <c r="BP35" s="215"/>
      <c r="BQ35" s="215"/>
      <c r="BR35" s="215"/>
      <c r="BS35" s="215"/>
      <c r="BT35" s="215"/>
    </row>
    <row r="36" spans="2:73" x14ac:dyDescent="0.2">
      <c r="B36" s="290">
        <v>3</v>
      </c>
      <c r="C36" s="211" t="s">
        <v>1577</v>
      </c>
      <c r="D36" s="188" t="s">
        <v>1051</v>
      </c>
      <c r="E36" s="215">
        <v>-5177.9834634258268</v>
      </c>
      <c r="F36" s="215">
        <v>664000.86135686701</v>
      </c>
      <c r="G36" s="229">
        <v>658822.87789344124</v>
      </c>
      <c r="H36" s="215"/>
      <c r="I36" s="229">
        <v>9473.6001311426389</v>
      </c>
      <c r="J36" s="215"/>
      <c r="K36" s="215">
        <v>64181.701694975891</v>
      </c>
      <c r="L36" s="215">
        <v>3355440.5778636453</v>
      </c>
      <c r="M36" s="229">
        <v>3419622.2795586213</v>
      </c>
      <c r="N36" s="215"/>
      <c r="O36" s="215">
        <v>869725.10938743118</v>
      </c>
      <c r="P36" s="215">
        <v>-42119</v>
      </c>
      <c r="Q36" s="215">
        <v>169755.69074541979</v>
      </c>
      <c r="R36" s="229">
        <v>997361.800132851</v>
      </c>
      <c r="S36" s="215"/>
      <c r="T36" s="229">
        <v>1029502.2844900868</v>
      </c>
      <c r="U36" s="215"/>
      <c r="V36" s="215">
        <v>119387.99623637712</v>
      </c>
      <c r="W36" s="215">
        <v>45936.359996048632</v>
      </c>
      <c r="X36" s="215">
        <v>161338.28463383118</v>
      </c>
      <c r="Y36" s="229">
        <v>326662.6408662569</v>
      </c>
      <c r="Z36" s="215"/>
      <c r="AA36" s="215">
        <v>320337.1272803921</v>
      </c>
      <c r="AB36" s="215">
        <v>449665.14250553993</v>
      </c>
      <c r="AC36" s="229">
        <v>770002.26978593203</v>
      </c>
      <c r="AD36" s="215"/>
      <c r="AE36" s="229">
        <v>521107.96578608156</v>
      </c>
      <c r="AF36" s="215"/>
      <c r="AG36" s="215">
        <v>6188083</v>
      </c>
      <c r="AH36" s="215">
        <v>1931657</v>
      </c>
      <c r="AI36" s="229">
        <v>8119740</v>
      </c>
      <c r="AJ36" s="215"/>
      <c r="AK36" s="215">
        <v>5763827.2052024538</v>
      </c>
      <c r="AL36" s="215">
        <v>304481.42669025029</v>
      </c>
      <c r="AM36" s="229">
        <v>6068308.6318927044</v>
      </c>
      <c r="AN36" s="215"/>
      <c r="AO36" s="215">
        <v>264972.75081964151</v>
      </c>
      <c r="AP36" s="215"/>
      <c r="AQ36" s="215">
        <v>3749</v>
      </c>
      <c r="AR36" s="215"/>
      <c r="AS36" s="215">
        <v>1844</v>
      </c>
      <c r="AT36" s="215"/>
      <c r="AU36" s="215">
        <v>61719.014533498499</v>
      </c>
      <c r="AV36" s="215"/>
      <c r="AW36" s="229">
        <v>22252889.115890261</v>
      </c>
      <c r="AX36" s="215"/>
      <c r="AY36" s="215">
        <v>3820253.9056668999</v>
      </c>
      <c r="AZ36" s="215">
        <v>78965.958573236436</v>
      </c>
      <c r="BA36" s="215">
        <v>1019644.2560069307</v>
      </c>
      <c r="BB36" s="215">
        <v>166</v>
      </c>
      <c r="BC36" s="215">
        <v>530</v>
      </c>
      <c r="BD36" s="215"/>
      <c r="BE36" s="215">
        <v>145887.82942448882</v>
      </c>
      <c r="BF36" s="215">
        <v>-5887.3692298571259</v>
      </c>
      <c r="BG36" s="215">
        <v>4636</v>
      </c>
      <c r="BH36" s="215">
        <v>6278</v>
      </c>
      <c r="BI36" s="215">
        <v>14912.85348830876</v>
      </c>
      <c r="BJ36" s="215">
        <v>-103019.36085835419</v>
      </c>
      <c r="BK36" s="215">
        <v>5665.5844928101178</v>
      </c>
      <c r="BL36" s="215">
        <v>-281</v>
      </c>
      <c r="BM36" s="215">
        <v>-2461</v>
      </c>
      <c r="BN36" s="215"/>
      <c r="BO36" s="229">
        <v>27238180.773454722</v>
      </c>
      <c r="BP36" s="215"/>
      <c r="BQ36" s="215">
        <v>-5509</v>
      </c>
      <c r="BR36" s="215">
        <v>-5843</v>
      </c>
      <c r="BS36" s="215">
        <v>654855.46765886876</v>
      </c>
      <c r="BT36" s="215">
        <v>-218096.23084730105</v>
      </c>
    </row>
    <row r="37" spans="2:73" x14ac:dyDescent="0.2">
      <c r="B37" s="290">
        <v>4</v>
      </c>
      <c r="C37" s="211"/>
      <c r="D37" s="188" t="s">
        <v>1052</v>
      </c>
      <c r="E37" s="215">
        <v>-7124.3629804407592</v>
      </c>
      <c r="F37" s="215">
        <v>652849.62011322821</v>
      </c>
      <c r="G37" s="229">
        <v>645725.25713278749</v>
      </c>
      <c r="H37" s="215"/>
      <c r="I37" s="229">
        <v>9090.0289332235388</v>
      </c>
      <c r="J37" s="215"/>
      <c r="K37" s="215">
        <v>72350.289673586813</v>
      </c>
      <c r="L37" s="215">
        <v>3452528.2384019252</v>
      </c>
      <c r="M37" s="229">
        <v>3524878.528075512</v>
      </c>
      <c r="N37" s="215"/>
      <c r="O37" s="215">
        <v>960494.84095035051</v>
      </c>
      <c r="P37" s="215">
        <v>-39367</v>
      </c>
      <c r="Q37" s="215">
        <v>179392.55951596968</v>
      </c>
      <c r="R37" s="229">
        <v>1100520.4004663201</v>
      </c>
      <c r="S37" s="215"/>
      <c r="T37" s="229">
        <v>1149701.5165545165</v>
      </c>
      <c r="U37" s="215"/>
      <c r="V37" s="215">
        <v>129668.50676979411</v>
      </c>
      <c r="W37" s="215">
        <v>56475.365416672328</v>
      </c>
      <c r="X37" s="215">
        <v>186003.53692113343</v>
      </c>
      <c r="Y37" s="229">
        <v>372147.40910759987</v>
      </c>
      <c r="Z37" s="215"/>
      <c r="AA37" s="215">
        <v>351600.92308557022</v>
      </c>
      <c r="AB37" s="215">
        <v>493818.27077289409</v>
      </c>
      <c r="AC37" s="229">
        <v>845419.19385846425</v>
      </c>
      <c r="AD37" s="215"/>
      <c r="AE37" s="229">
        <v>533414.81139514642</v>
      </c>
      <c r="AF37" s="215"/>
      <c r="AG37" s="215">
        <v>6257210</v>
      </c>
      <c r="AH37" s="215">
        <v>2137485.6222782172</v>
      </c>
      <c r="AI37" s="229">
        <v>8394695.6222782172</v>
      </c>
      <c r="AJ37" s="215"/>
      <c r="AK37" s="215">
        <v>6099340.3730786126</v>
      </c>
      <c r="AL37" s="215">
        <v>321007.29288606427</v>
      </c>
      <c r="AM37" s="229">
        <v>6420347.665964677</v>
      </c>
      <c r="AN37" s="215"/>
      <c r="AO37" s="215">
        <v>190447.43083264714</v>
      </c>
      <c r="AP37" s="215"/>
      <c r="AQ37" s="215">
        <v>2023</v>
      </c>
      <c r="AR37" s="215"/>
      <c r="AS37" s="215">
        <v>1221</v>
      </c>
      <c r="AT37" s="215"/>
      <c r="AU37" s="215">
        <v>39802.947929551934</v>
      </c>
      <c r="AV37" s="215"/>
      <c r="AW37" s="229">
        <v>23229434.812528662</v>
      </c>
      <c r="AX37" s="215"/>
      <c r="AY37" s="215">
        <v>3794317.7842950439</v>
      </c>
      <c r="AZ37" s="215">
        <v>119748.22006785177</v>
      </c>
      <c r="BA37" s="215">
        <v>1027884.255178222</v>
      </c>
      <c r="BB37" s="215">
        <v>168</v>
      </c>
      <c r="BC37" s="215">
        <v>-786</v>
      </c>
      <c r="BD37" s="215"/>
      <c r="BE37" s="215">
        <v>132065.72756712028</v>
      </c>
      <c r="BF37" s="215">
        <v>-32958.099542086798</v>
      </c>
      <c r="BG37" s="215">
        <v>-3647</v>
      </c>
      <c r="BH37" s="215">
        <v>7053</v>
      </c>
      <c r="BI37" s="215">
        <v>15506.351047091299</v>
      </c>
      <c r="BJ37" s="215">
        <v>-100855.13994094451</v>
      </c>
      <c r="BK37" s="215">
        <v>17169.421529590705</v>
      </c>
      <c r="BL37" s="215">
        <v>4467</v>
      </c>
      <c r="BM37" s="215">
        <v>-762</v>
      </c>
      <c r="BN37" s="215"/>
      <c r="BO37" s="229">
        <v>28208806.332730558</v>
      </c>
      <c r="BP37" s="215"/>
      <c r="BQ37" s="215">
        <v>-5499</v>
      </c>
      <c r="BR37" s="215">
        <v>-3293</v>
      </c>
      <c r="BS37" s="215">
        <v>718720.72818910086</v>
      </c>
      <c r="BT37" s="215">
        <v>-239369.40579460392</v>
      </c>
    </row>
    <row r="38" spans="2:73" ht="13.5" thickBot="1" x14ac:dyDescent="0.25">
      <c r="B38" s="196"/>
      <c r="C38" s="296"/>
      <c r="D38" s="217"/>
      <c r="E38" s="2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402"/>
      <c r="BP38" s="196"/>
      <c r="BQ38" s="196"/>
      <c r="BR38" s="196"/>
      <c r="BS38" s="196"/>
      <c r="BT38" s="196"/>
      <c r="BU38" s="196"/>
    </row>
    <row r="39" spans="2:73" x14ac:dyDescent="0.2">
      <c r="B39" s="193"/>
      <c r="C39" s="193"/>
      <c r="D39" s="193"/>
      <c r="E39" s="193"/>
      <c r="F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425"/>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row>
    <row r="40" spans="2:73" x14ac:dyDescent="0.2">
      <c r="B40" s="272" t="s">
        <v>1027</v>
      </c>
      <c r="C40" s="482" t="s">
        <v>1569</v>
      </c>
      <c r="D40" s="482" t="s">
        <v>1027</v>
      </c>
      <c r="E40" s="482" t="s">
        <v>1549</v>
      </c>
      <c r="F40" s="482" t="s">
        <v>1027</v>
      </c>
      <c r="G40" s="482" t="s">
        <v>1549</v>
      </c>
      <c r="H40" s="483" t="s">
        <v>1027</v>
      </c>
      <c r="I40" s="483" t="s">
        <v>1549</v>
      </c>
      <c r="J40" s="483" t="s">
        <v>1027</v>
      </c>
      <c r="K40" s="483" t="s">
        <v>1549</v>
      </c>
      <c r="L40" s="483" t="s">
        <v>1027</v>
      </c>
      <c r="M40" s="483" t="s">
        <v>1549</v>
      </c>
      <c r="N40" s="483"/>
      <c r="AC40" s="204"/>
      <c r="AI40" s="204"/>
      <c r="AL40" s="204"/>
      <c r="AM40" s="204"/>
      <c r="AW40" s="204"/>
      <c r="AY40" s="204"/>
      <c r="BO40" s="204"/>
    </row>
    <row r="41" spans="2:73" ht="12.75" customHeight="1" x14ac:dyDescent="0.2">
      <c r="B41" s="272" t="s">
        <v>1028</v>
      </c>
      <c r="C41" s="482" t="s">
        <v>1550</v>
      </c>
      <c r="D41" s="482" t="s">
        <v>1028</v>
      </c>
      <c r="E41" s="482" t="s">
        <v>1550</v>
      </c>
      <c r="F41" s="482" t="s">
        <v>1028</v>
      </c>
      <c r="G41" s="482" t="s">
        <v>1550</v>
      </c>
      <c r="H41" s="483"/>
      <c r="I41" s="483"/>
      <c r="J41" s="483"/>
      <c r="K41" s="483"/>
      <c r="L41" s="483"/>
      <c r="M41" s="483"/>
      <c r="N41" s="483"/>
      <c r="AC41" s="418"/>
      <c r="AI41" s="418"/>
      <c r="AM41" s="418"/>
      <c r="AW41" s="418"/>
      <c r="AY41" s="418"/>
      <c r="BO41" s="418"/>
    </row>
    <row r="42" spans="2:73" x14ac:dyDescent="0.2">
      <c r="B42" s="272" t="s">
        <v>1030</v>
      </c>
      <c r="C42" s="482" t="s">
        <v>1551</v>
      </c>
      <c r="D42" s="482" t="s">
        <v>1030</v>
      </c>
      <c r="E42" s="482" t="s">
        <v>1551</v>
      </c>
      <c r="F42" s="482" t="s">
        <v>1030</v>
      </c>
      <c r="G42" s="482" t="s">
        <v>1551</v>
      </c>
      <c r="H42" s="482" t="s">
        <v>1030</v>
      </c>
      <c r="I42" s="482" t="s">
        <v>1551</v>
      </c>
      <c r="J42" s="483"/>
      <c r="K42" s="483"/>
      <c r="L42" s="483"/>
      <c r="M42" s="483"/>
      <c r="N42" s="483"/>
    </row>
    <row r="43" spans="2:73" x14ac:dyDescent="0.2">
      <c r="B43" s="272"/>
      <c r="C43" s="482"/>
      <c r="D43" s="482"/>
      <c r="E43" s="482"/>
      <c r="F43" s="482"/>
      <c r="G43" s="482"/>
      <c r="H43" s="482"/>
      <c r="I43" s="482"/>
      <c r="J43" s="200"/>
      <c r="K43" s="188"/>
      <c r="L43" s="188"/>
      <c r="M43" s="188"/>
      <c r="N43" s="216"/>
    </row>
    <row r="44" spans="2:73" x14ac:dyDescent="0.2">
      <c r="B44" s="272"/>
      <c r="C44" s="224" t="s">
        <v>1060</v>
      </c>
      <c r="G44" s="222"/>
      <c r="J44" s="216"/>
      <c r="K44" s="188"/>
      <c r="L44" s="188"/>
      <c r="M44" s="188"/>
    </row>
    <row r="45" spans="2:73" x14ac:dyDescent="0.2">
      <c r="B45" s="272"/>
      <c r="C45" s="223" t="s">
        <v>1002</v>
      </c>
      <c r="E45" s="223"/>
      <c r="F45" s="405" t="s">
        <v>1003</v>
      </c>
      <c r="G45" s="222"/>
      <c r="J45" s="216"/>
      <c r="K45" s="188"/>
      <c r="L45" s="188"/>
      <c r="M45" s="188"/>
      <c r="P45" s="222" t="s">
        <v>1062</v>
      </c>
    </row>
    <row r="46" spans="2:73" x14ac:dyDescent="0.2">
      <c r="B46" s="272"/>
      <c r="C46" s="223" t="s">
        <v>1004</v>
      </c>
      <c r="E46" s="223"/>
      <c r="F46" s="405" t="s">
        <v>1005</v>
      </c>
      <c r="G46" s="221"/>
      <c r="J46" s="216"/>
      <c r="K46" s="188"/>
      <c r="L46" s="188"/>
      <c r="M46" s="188"/>
      <c r="P46" s="227" t="s">
        <v>1612</v>
      </c>
    </row>
    <row r="47" spans="2:73" x14ac:dyDescent="0.2">
      <c r="B47" s="272"/>
      <c r="C47" s="223" t="s">
        <v>1069</v>
      </c>
      <c r="E47" s="223"/>
      <c r="F47" s="299" t="s">
        <v>966</v>
      </c>
      <c r="G47" s="225"/>
      <c r="J47" s="216"/>
      <c r="K47" s="188"/>
      <c r="L47" s="188"/>
      <c r="M47" s="188"/>
      <c r="P47" s="226" t="s">
        <v>1613</v>
      </c>
    </row>
    <row r="48" spans="2:73" x14ac:dyDescent="0.2">
      <c r="B48" s="272"/>
      <c r="C48" s="223"/>
      <c r="D48" s="299"/>
      <c r="E48" s="223"/>
      <c r="F48" s="223"/>
      <c r="G48" s="225"/>
      <c r="J48" s="216"/>
      <c r="K48" s="188"/>
      <c r="L48" s="188"/>
      <c r="M48" s="188"/>
      <c r="P48" s="226" t="s">
        <v>1614</v>
      </c>
    </row>
    <row r="49" spans="2:17" x14ac:dyDescent="0.2">
      <c r="B49" s="272"/>
      <c r="C49" s="482"/>
      <c r="D49" s="482"/>
      <c r="E49" s="482"/>
      <c r="F49" s="482"/>
      <c r="G49" s="482"/>
      <c r="H49" s="270"/>
      <c r="I49" s="271"/>
      <c r="J49" s="200"/>
      <c r="K49" s="188"/>
      <c r="L49" s="188"/>
      <c r="M49" s="188"/>
    </row>
    <row r="50" spans="2:17" hidden="1" x14ac:dyDescent="0.2">
      <c r="B50" s="272"/>
      <c r="C50" s="482"/>
      <c r="D50" s="482"/>
      <c r="E50" s="482"/>
      <c r="F50" s="482"/>
      <c r="G50" s="482"/>
      <c r="H50" s="270"/>
      <c r="I50" s="271"/>
      <c r="J50" s="200"/>
      <c r="K50" s="188"/>
      <c r="L50" s="188"/>
      <c r="M50" s="188"/>
    </row>
    <row r="51" spans="2:17" hidden="1" x14ac:dyDescent="0.2">
      <c r="B51" s="272"/>
      <c r="C51" s="482"/>
      <c r="D51" s="482"/>
      <c r="E51" s="482"/>
      <c r="F51" s="482"/>
      <c r="G51" s="482"/>
      <c r="H51" s="270"/>
      <c r="I51" s="271"/>
      <c r="J51" s="200"/>
      <c r="K51" s="188"/>
      <c r="L51" s="188"/>
      <c r="M51" s="188"/>
    </row>
    <row r="52" spans="2:17" hidden="1" x14ac:dyDescent="0.2">
      <c r="B52" s="272"/>
      <c r="C52" s="482"/>
      <c r="D52" s="482"/>
      <c r="E52" s="482"/>
      <c r="F52" s="482"/>
      <c r="G52" s="482"/>
      <c r="H52" s="270"/>
      <c r="I52" s="271"/>
      <c r="J52" s="200"/>
      <c r="K52" s="188"/>
      <c r="L52" s="188"/>
      <c r="M52" s="188"/>
      <c r="Q52" s="222"/>
    </row>
    <row r="53" spans="2:17" hidden="1" x14ac:dyDescent="0.2">
      <c r="B53" s="218"/>
      <c r="C53" s="484"/>
      <c r="D53" s="484"/>
      <c r="E53" s="484"/>
      <c r="F53" s="484"/>
      <c r="G53" s="484"/>
      <c r="H53" s="219"/>
      <c r="I53" s="220"/>
      <c r="J53" s="200"/>
      <c r="K53" s="188"/>
      <c r="L53" s="188"/>
      <c r="M53" s="188"/>
      <c r="P53" s="221"/>
      <c r="Q53" s="221"/>
    </row>
    <row r="54" spans="2:17" hidden="1" x14ac:dyDescent="0.2">
      <c r="Q54" s="225"/>
    </row>
    <row r="55" spans="2:17" hidden="1" x14ac:dyDescent="0.2">
      <c r="Q55" s="227"/>
    </row>
    <row r="56" spans="2:17" hidden="1" x14ac:dyDescent="0.2">
      <c r="Q56" s="226"/>
    </row>
    <row r="57" spans="2:17" hidden="1" x14ac:dyDescent="0.2">
      <c r="C57" s="223"/>
      <c r="D57" s="223"/>
      <c r="E57" s="223"/>
      <c r="F57" s="223"/>
      <c r="G57" s="227"/>
      <c r="I57" s="201"/>
      <c r="J57" s="188"/>
      <c r="K57" s="188"/>
      <c r="L57" s="188"/>
      <c r="M57" s="188"/>
    </row>
    <row r="58" spans="2:17" hidden="1" x14ac:dyDescent="0.2">
      <c r="C58" s="223"/>
      <c r="D58" s="223"/>
      <c r="E58" s="223"/>
      <c r="F58" s="223"/>
      <c r="G58" s="226"/>
      <c r="I58" s="201"/>
      <c r="J58" s="188"/>
      <c r="K58" s="188"/>
      <c r="L58" s="188"/>
      <c r="M58" s="188"/>
    </row>
    <row r="59" spans="2:17" hidden="1" x14ac:dyDescent="0.2"/>
    <row r="60" spans="2:17" hidden="1" x14ac:dyDescent="0.2"/>
    <row r="61" spans="2:17" hidden="1" x14ac:dyDescent="0.2"/>
    <row r="62" spans="2:17" hidden="1" x14ac:dyDescent="0.2"/>
    <row r="63" spans="2:17" hidden="1" x14ac:dyDescent="0.2"/>
    <row r="64" spans="2:17" hidden="1" x14ac:dyDescent="0.2"/>
    <row r="65" hidden="1" x14ac:dyDescent="0.2"/>
    <row r="66" hidden="1" x14ac:dyDescent="0.2"/>
    <row r="67" hidden="1" x14ac:dyDescent="0.2"/>
    <row r="68" x14ac:dyDescent="0.2"/>
  </sheetData>
  <mergeCells count="17">
    <mergeCell ref="C41:N41"/>
    <mergeCell ref="C40:N40"/>
    <mergeCell ref="C42:N42"/>
    <mergeCell ref="C53:G53"/>
    <mergeCell ref="C43:I43"/>
    <mergeCell ref="C49:G49"/>
    <mergeCell ref="C50:G50"/>
    <mergeCell ref="C51:G51"/>
    <mergeCell ref="C52:G52"/>
    <mergeCell ref="AA6:AC6"/>
    <mergeCell ref="AG6:AI6"/>
    <mergeCell ref="AK6:AM6"/>
    <mergeCell ref="K3:L3"/>
    <mergeCell ref="E6:G6"/>
    <mergeCell ref="K6:M6"/>
    <mergeCell ref="O6:R6"/>
    <mergeCell ref="V6:Y6"/>
  </mergeCells>
  <hyperlinks>
    <hyperlink ref="F47" r:id="rId1"/>
    <hyperlink ref="K2" location="Index!A1" display="Index"/>
    <hyperlink ref="K3" location="Metadata!C69" display="Symbols and conventions"/>
    <hyperlink ref="K3:L3" location="Metadata!C77" display="Symbols and convention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8" tint="0.39997558519241921"/>
  </sheetPr>
  <dimension ref="A1:BQ643"/>
  <sheetViews>
    <sheetView showGridLines="0" zoomScaleNormal="100" workbookViewId="0">
      <selection activeCell="C12" sqref="C12:D12"/>
    </sheetView>
  </sheetViews>
  <sheetFormatPr defaultColWidth="0" defaultRowHeight="12.75" zeroHeight="1" x14ac:dyDescent="0.2"/>
  <cols>
    <col min="1" max="1" width="3.140625" style="94" customWidth="1"/>
    <col min="2" max="2" width="3.42578125" style="71" customWidth="1"/>
    <col min="3" max="3" width="6.7109375" style="71" customWidth="1"/>
    <col min="4" max="4" width="75.7109375" style="71" customWidth="1"/>
    <col min="5" max="7" width="20.7109375" style="79" customWidth="1"/>
    <col min="8" max="8" width="1.7109375" style="93" customWidth="1"/>
    <col min="9" max="9" width="3.140625" style="93" customWidth="1"/>
    <col min="10" max="36" width="11" style="71" hidden="1" customWidth="1"/>
    <col min="37" max="69" width="0" style="71" hidden="1" customWidth="1"/>
    <col min="70" max="16384" width="11" style="71" hidden="1"/>
  </cols>
  <sheetData>
    <row r="1" spans="1:68" ht="60" customHeight="1" thickBot="1" x14ac:dyDescent="0.25">
      <c r="A1" s="70"/>
      <c r="B1" s="485" t="str">
        <f>CONCATENATE("Quarterly Revenue Outturn (QRO) 2017-18: Quarter 2 summary data for ",$C$12)</f>
        <v>Quarterly Revenue Outturn (QRO) 2017-18: Quarter 2 summary data for ENGLAND</v>
      </c>
      <c r="C1" s="486"/>
      <c r="D1" s="486"/>
      <c r="E1" s="486"/>
      <c r="F1" s="486"/>
      <c r="G1" s="486"/>
      <c r="H1" s="487"/>
      <c r="I1" s="391"/>
    </row>
    <row r="2" spans="1:68" x14ac:dyDescent="0.2">
      <c r="A2" s="72"/>
      <c r="B2" s="401"/>
      <c r="C2" s="370"/>
      <c r="D2" s="370"/>
      <c r="E2" s="73"/>
      <c r="F2" s="73"/>
      <c r="G2" s="73"/>
      <c r="H2" s="356"/>
      <c r="I2" s="392"/>
    </row>
    <row r="3" spans="1:68" x14ac:dyDescent="0.2">
      <c r="A3" s="72"/>
      <c r="B3" s="351"/>
      <c r="C3" s="371"/>
      <c r="D3" s="371"/>
      <c r="E3" s="74"/>
      <c r="F3" s="74"/>
      <c r="G3" s="74"/>
      <c r="H3" s="361"/>
      <c r="I3" s="392"/>
    </row>
    <row r="4" spans="1:68" x14ac:dyDescent="0.2">
      <c r="A4" s="72"/>
      <c r="B4" s="351"/>
      <c r="C4" s="371"/>
      <c r="D4" s="371"/>
      <c r="E4" s="74"/>
      <c r="F4" s="74"/>
      <c r="G4" s="74"/>
      <c r="H4" s="361"/>
      <c r="I4" s="392"/>
    </row>
    <row r="5" spans="1:68" x14ac:dyDescent="0.2">
      <c r="A5" s="72"/>
      <c r="B5" s="351"/>
      <c r="C5" s="371"/>
      <c r="D5" s="371"/>
      <c r="E5" s="74"/>
      <c r="F5" s="74"/>
      <c r="G5" s="74"/>
      <c r="H5" s="361"/>
      <c r="I5" s="392"/>
    </row>
    <row r="6" spans="1:68" x14ac:dyDescent="0.2">
      <c r="A6" s="72"/>
      <c r="B6" s="351"/>
      <c r="C6" s="371"/>
      <c r="D6" s="371"/>
      <c r="E6" s="74"/>
      <c r="F6" s="75"/>
      <c r="G6" s="74"/>
      <c r="H6" s="361"/>
      <c r="I6" s="392"/>
    </row>
    <row r="7" spans="1:68" x14ac:dyDescent="0.2">
      <c r="A7" s="72"/>
      <c r="B7" s="351"/>
      <c r="C7" s="371"/>
      <c r="D7" s="371"/>
      <c r="E7" s="74"/>
      <c r="F7" s="74"/>
      <c r="G7" s="74"/>
      <c r="H7" s="361"/>
      <c r="I7" s="392"/>
    </row>
    <row r="8" spans="1:68" ht="15.75" x14ac:dyDescent="0.25">
      <c r="A8" s="72"/>
      <c r="B8" s="351"/>
      <c r="C8" s="371"/>
      <c r="D8" s="371"/>
      <c r="E8" s="75"/>
      <c r="F8" s="75"/>
      <c r="G8" s="71"/>
      <c r="H8" s="385"/>
      <c r="I8" s="393"/>
    </row>
    <row r="9" spans="1:68" ht="15" x14ac:dyDescent="0.2">
      <c r="A9" s="72"/>
      <c r="B9" s="351"/>
      <c r="C9" s="372"/>
      <c r="D9" s="373"/>
      <c r="E9" s="75"/>
      <c r="F9" s="75"/>
      <c r="G9" s="75"/>
      <c r="H9" s="361"/>
      <c r="I9" s="392"/>
      <c r="M9" s="77"/>
    </row>
    <row r="10" spans="1:68" ht="15.75" x14ac:dyDescent="0.25">
      <c r="A10" s="78"/>
      <c r="B10" s="351"/>
      <c r="C10" s="372"/>
      <c r="D10" s="373"/>
      <c r="G10" s="75"/>
      <c r="H10" s="361"/>
      <c r="I10" s="392"/>
      <c r="M10" s="77"/>
    </row>
    <row r="11" spans="1:68" ht="16.5" thickBot="1" x14ac:dyDescent="0.3">
      <c r="A11" s="80"/>
      <c r="B11" s="351"/>
      <c r="C11" s="374" t="s">
        <v>967</v>
      </c>
      <c r="D11" s="373"/>
      <c r="E11" s="76"/>
      <c r="F11" s="76"/>
      <c r="G11" s="75"/>
      <c r="H11" s="361"/>
      <c r="I11" s="392"/>
      <c r="M11" s="77"/>
    </row>
    <row r="12" spans="1:68" ht="45.75" customHeight="1" thickTop="1" thickBot="1" x14ac:dyDescent="0.3">
      <c r="A12" s="81"/>
      <c r="B12" s="351"/>
      <c r="C12" s="488" t="s">
        <v>951</v>
      </c>
      <c r="D12" s="489"/>
      <c r="E12" s="82"/>
      <c r="F12" s="82"/>
      <c r="G12" s="83"/>
      <c r="H12" s="386"/>
      <c r="I12" s="394"/>
      <c r="M12" s="77"/>
    </row>
    <row r="13" spans="1:68" ht="12.75" customHeight="1" thickTop="1" x14ac:dyDescent="0.25">
      <c r="A13" s="84"/>
      <c r="B13" s="351"/>
      <c r="C13" s="375"/>
      <c r="D13" s="375"/>
      <c r="E13" s="85"/>
      <c r="F13" s="85"/>
      <c r="G13" s="85"/>
      <c r="H13" s="387"/>
      <c r="I13" s="395"/>
      <c r="J13" s="86"/>
      <c r="K13" s="86"/>
      <c r="L13" s="86"/>
      <c r="AQ13"/>
      <c r="AR13"/>
      <c r="AS13"/>
      <c r="AT13"/>
      <c r="AU13"/>
      <c r="AV13"/>
      <c r="AW13"/>
      <c r="AX13"/>
      <c r="AY13"/>
      <c r="AZ13"/>
      <c r="BA13"/>
      <c r="BB13"/>
      <c r="BC13"/>
      <c r="BD13"/>
      <c r="BE13"/>
      <c r="BF13"/>
      <c r="BG13"/>
      <c r="BH13"/>
      <c r="BI13"/>
      <c r="BJ13"/>
      <c r="BK13"/>
      <c r="BL13"/>
      <c r="BM13"/>
      <c r="BN13"/>
      <c r="BO13"/>
      <c r="BP13"/>
    </row>
    <row r="14" spans="1:68" ht="39.75" customHeight="1" x14ac:dyDescent="0.25">
      <c r="A14" s="13"/>
      <c r="B14" s="351"/>
      <c r="C14" s="375"/>
      <c r="D14" s="375"/>
      <c r="E14" s="87" t="s">
        <v>982</v>
      </c>
      <c r="F14" s="87" t="s">
        <v>983</v>
      </c>
      <c r="G14" s="87" t="s">
        <v>972</v>
      </c>
      <c r="H14" s="388"/>
      <c r="I14" s="396"/>
      <c r="J14" s="86"/>
      <c r="K14" s="86"/>
      <c r="L14" s="86"/>
      <c r="M14" s="86"/>
      <c r="AQ14"/>
      <c r="AR14"/>
      <c r="AS14"/>
      <c r="AT14"/>
      <c r="AU14"/>
      <c r="AV14"/>
      <c r="AW14"/>
      <c r="AX14"/>
      <c r="AY14"/>
      <c r="AZ14"/>
      <c r="BA14"/>
      <c r="BB14"/>
      <c r="BC14"/>
      <c r="BD14"/>
      <c r="BE14"/>
      <c r="BF14"/>
      <c r="BG14"/>
      <c r="BH14"/>
      <c r="BI14"/>
      <c r="BJ14"/>
      <c r="BK14"/>
      <c r="BL14"/>
      <c r="BM14"/>
      <c r="BN14"/>
      <c r="BO14"/>
      <c r="BP14"/>
    </row>
    <row r="15" spans="1:68" ht="14.1" customHeight="1" x14ac:dyDescent="0.2">
      <c r="A15" s="88"/>
      <c r="B15" s="351"/>
      <c r="C15" s="371"/>
      <c r="D15" s="371"/>
      <c r="E15" s="89" t="s">
        <v>1609</v>
      </c>
      <c r="F15" s="89" t="s">
        <v>1610</v>
      </c>
      <c r="G15" s="89" t="s">
        <v>1611</v>
      </c>
      <c r="H15" s="389"/>
      <c r="I15" s="397"/>
      <c r="J15" s="86"/>
      <c r="K15" s="86"/>
      <c r="L15" s="115" t="s">
        <v>984</v>
      </c>
      <c r="M15" s="115" t="s">
        <v>995</v>
      </c>
      <c r="N15" s="90" t="s">
        <v>968</v>
      </c>
      <c r="AQ15"/>
      <c r="AR15"/>
      <c r="AS15"/>
      <c r="AT15"/>
      <c r="AU15"/>
      <c r="AV15"/>
      <c r="AW15"/>
      <c r="AX15"/>
      <c r="AY15"/>
      <c r="AZ15"/>
      <c r="BA15"/>
      <c r="BB15"/>
      <c r="BC15"/>
      <c r="BD15"/>
      <c r="BE15"/>
      <c r="BF15"/>
      <c r="BG15"/>
      <c r="BH15"/>
      <c r="BI15"/>
      <c r="BJ15"/>
      <c r="BK15"/>
      <c r="BL15"/>
      <c r="BM15"/>
      <c r="BN15"/>
      <c r="BO15"/>
      <c r="BP15"/>
    </row>
    <row r="16" spans="1:68" ht="14.1" customHeight="1" x14ac:dyDescent="0.2">
      <c r="A16" s="88"/>
      <c r="B16" s="351"/>
      <c r="C16" s="371"/>
      <c r="D16" s="371"/>
      <c r="E16" s="89" t="s">
        <v>1579</v>
      </c>
      <c r="F16" s="89" t="s">
        <v>1579</v>
      </c>
      <c r="G16" s="89" t="s">
        <v>1579</v>
      </c>
      <c r="H16" s="389"/>
      <c r="I16" s="397"/>
      <c r="J16" s="86"/>
      <c r="K16" s="86"/>
      <c r="L16" s="107"/>
      <c r="M16" s="115" t="s">
        <v>984</v>
      </c>
      <c r="AQ16"/>
      <c r="AR16"/>
      <c r="AS16"/>
      <c r="AT16"/>
      <c r="AU16"/>
      <c r="AV16"/>
      <c r="AW16"/>
      <c r="AX16"/>
      <c r="AY16"/>
      <c r="AZ16"/>
      <c r="BA16"/>
      <c r="BB16"/>
      <c r="BC16"/>
      <c r="BD16"/>
      <c r="BE16"/>
      <c r="BF16"/>
      <c r="BG16"/>
      <c r="BH16"/>
      <c r="BI16"/>
      <c r="BJ16"/>
      <c r="BK16"/>
      <c r="BL16"/>
      <c r="BM16"/>
      <c r="BN16"/>
      <c r="BO16"/>
      <c r="BP16"/>
    </row>
    <row r="17" spans="1:68" ht="18" x14ac:dyDescent="0.25">
      <c r="A17" s="91"/>
      <c r="B17" s="376"/>
      <c r="C17" s="377"/>
      <c r="D17" s="359"/>
      <c r="E17" s="92"/>
      <c r="F17" s="92"/>
      <c r="G17" s="92">
        <v>7</v>
      </c>
      <c r="H17" s="390"/>
      <c r="I17" s="398"/>
      <c r="J17" s="86"/>
      <c r="K17" s="86"/>
      <c r="L17" s="108"/>
      <c r="M17" s="86"/>
      <c r="N17" s="86"/>
      <c r="AQ17"/>
      <c r="AR17"/>
      <c r="AS17"/>
      <c r="AT17"/>
      <c r="AU17"/>
      <c r="AV17"/>
      <c r="AW17"/>
      <c r="AX17"/>
      <c r="AY17"/>
      <c r="AZ17"/>
      <c r="BA17"/>
      <c r="BB17"/>
      <c r="BC17"/>
      <c r="BD17"/>
      <c r="BE17"/>
      <c r="BF17"/>
      <c r="BG17"/>
      <c r="BH17"/>
      <c r="BI17"/>
      <c r="BJ17"/>
      <c r="BK17"/>
      <c r="BL17"/>
      <c r="BM17"/>
      <c r="BN17"/>
      <c r="BO17"/>
      <c r="BP17"/>
    </row>
    <row r="18" spans="1:68" s="103" customFormat="1" ht="20.25" x14ac:dyDescent="0.2">
      <c r="A18" s="102"/>
      <c r="B18" s="338"/>
      <c r="C18" s="378"/>
      <c r="D18" s="378" t="s">
        <v>695</v>
      </c>
      <c r="E18" s="105"/>
      <c r="F18" s="105"/>
      <c r="G18" s="105"/>
      <c r="H18" s="341"/>
      <c r="I18" s="399"/>
      <c r="J18" s="86"/>
      <c r="K18" s="86"/>
      <c r="L18" s="108"/>
      <c r="M18" s="86"/>
      <c r="N18" s="86"/>
      <c r="AQ18"/>
      <c r="AR18"/>
      <c r="AS18"/>
      <c r="AT18"/>
      <c r="AU18"/>
      <c r="AV18"/>
      <c r="AW18"/>
      <c r="AX18"/>
      <c r="AY18"/>
      <c r="AZ18"/>
      <c r="BA18"/>
      <c r="BB18"/>
      <c r="BC18"/>
      <c r="BD18"/>
      <c r="BE18"/>
      <c r="BF18"/>
      <c r="BG18"/>
      <c r="BH18"/>
      <c r="BI18"/>
      <c r="BJ18"/>
      <c r="BK18"/>
      <c r="BL18"/>
      <c r="BM18"/>
      <c r="BN18"/>
      <c r="BO18"/>
      <c r="BP18"/>
    </row>
    <row r="19" spans="1:68" s="103" customFormat="1" ht="6" customHeight="1" x14ac:dyDescent="0.2">
      <c r="A19" s="102"/>
      <c r="B19" s="338"/>
      <c r="C19" s="339"/>
      <c r="D19" s="379"/>
      <c r="E19" s="105"/>
      <c r="F19" s="105"/>
      <c r="G19" s="105"/>
      <c r="H19" s="341"/>
      <c r="I19" s="399"/>
      <c r="J19" s="86"/>
      <c r="K19" s="86"/>
      <c r="L19" s="108"/>
      <c r="M19" s="86"/>
      <c r="N19" s="86"/>
      <c r="R19"/>
      <c r="S19"/>
      <c r="T19"/>
      <c r="AQ19"/>
      <c r="AR19"/>
      <c r="AS19"/>
      <c r="AT19"/>
      <c r="AU19"/>
      <c r="AV19"/>
      <c r="AW19"/>
      <c r="AX19"/>
      <c r="AY19"/>
      <c r="AZ19"/>
      <c r="BA19"/>
      <c r="BB19"/>
      <c r="BC19"/>
      <c r="BD19"/>
      <c r="BE19"/>
      <c r="BF19"/>
      <c r="BG19"/>
      <c r="BH19"/>
      <c r="BI19"/>
      <c r="BJ19"/>
      <c r="BK19"/>
      <c r="BL19"/>
      <c r="BM19"/>
      <c r="BN19"/>
      <c r="BO19"/>
      <c r="BP19"/>
    </row>
    <row r="20" spans="1:68" s="103" customFormat="1" ht="15.75" x14ac:dyDescent="0.2">
      <c r="A20" s="102"/>
      <c r="B20" s="338"/>
      <c r="C20" s="339">
        <v>1</v>
      </c>
      <c r="D20" s="340" t="s">
        <v>866</v>
      </c>
      <c r="E20" s="185">
        <f>VLOOKUP($C$12,QRO1_data, $L20, FALSE)</f>
        <v>-5177.9834634258268</v>
      </c>
      <c r="F20" s="185">
        <f>VLOOKUP($C$12,QRO2_data, $L20, FALSE)</f>
        <v>-7124.3629804407592</v>
      </c>
      <c r="G20" s="105"/>
      <c r="H20" s="341"/>
      <c r="I20" s="399"/>
      <c r="J20" s="86"/>
      <c r="K20" s="86"/>
      <c r="L20" s="1">
        <f>'QRO LA Data Q1 2017-18'!F$3</f>
        <v>4</v>
      </c>
      <c r="R20"/>
      <c r="S20"/>
      <c r="T20"/>
      <c r="AQ20"/>
      <c r="AR20"/>
      <c r="AS20"/>
      <c r="AT20"/>
      <c r="AU20"/>
      <c r="AV20"/>
      <c r="AW20"/>
      <c r="AX20"/>
      <c r="AY20"/>
      <c r="AZ20"/>
      <c r="BA20"/>
      <c r="BB20"/>
      <c r="BC20"/>
      <c r="BD20"/>
      <c r="BE20"/>
      <c r="BF20"/>
      <c r="BG20"/>
      <c r="BH20"/>
      <c r="BI20"/>
      <c r="BJ20"/>
      <c r="BK20"/>
      <c r="BL20"/>
      <c r="BM20"/>
      <c r="BN20"/>
      <c r="BO20"/>
      <c r="BP20"/>
    </row>
    <row r="21" spans="1:68" s="103" customFormat="1" ht="16.5" thickBot="1" x14ac:dyDescent="0.25">
      <c r="A21" s="102"/>
      <c r="B21" s="338"/>
      <c r="C21" s="339">
        <v>2</v>
      </c>
      <c r="D21" s="340" t="s">
        <v>973</v>
      </c>
      <c r="E21" s="186">
        <f>VLOOKUP($C$12,QRO1_data, $L21, FALSE)</f>
        <v>664000.86135686701</v>
      </c>
      <c r="F21" s="186">
        <f>VLOOKUP($C$12,QRO2_data, $L21, FALSE)</f>
        <v>652849.62011322821</v>
      </c>
      <c r="G21" s="105"/>
      <c r="H21" s="341"/>
      <c r="I21" s="399"/>
      <c r="J21" s="86"/>
      <c r="K21" s="86"/>
      <c r="L21" s="1">
        <f>'QRO LA Data Q1 2017-18'!G$3</f>
        <v>5</v>
      </c>
      <c r="M21" s="86"/>
      <c r="N21" s="86"/>
      <c r="R21"/>
      <c r="S21"/>
      <c r="T21"/>
      <c r="AQ21"/>
      <c r="AR21"/>
      <c r="AS21"/>
      <c r="AT21"/>
      <c r="AU21"/>
      <c r="AV21"/>
      <c r="AW21"/>
      <c r="AX21"/>
      <c r="AY21"/>
      <c r="AZ21"/>
      <c r="BA21"/>
      <c r="BB21"/>
      <c r="BC21"/>
      <c r="BD21"/>
      <c r="BE21"/>
      <c r="BF21"/>
      <c r="BG21"/>
      <c r="BH21"/>
      <c r="BI21"/>
      <c r="BJ21"/>
      <c r="BK21"/>
      <c r="BL21"/>
      <c r="BM21"/>
      <c r="BN21"/>
      <c r="BO21"/>
      <c r="BP21"/>
    </row>
    <row r="22" spans="1:68" s="103" customFormat="1" ht="18.75" thickBot="1" x14ac:dyDescent="0.25">
      <c r="A22" s="102"/>
      <c r="B22" s="338"/>
      <c r="C22" s="339"/>
      <c r="D22" s="380" t="s">
        <v>696</v>
      </c>
      <c r="E22" s="184">
        <f>VLOOKUP($C$12,QRO1_data, $L22, FALSE)</f>
        <v>658822.87789344124</v>
      </c>
      <c r="F22" s="184">
        <f>VLOOKUP($C$12,QRO2_data, $L22, FALSE)</f>
        <v>645725.25713278749</v>
      </c>
      <c r="G22" s="106"/>
      <c r="H22" s="341"/>
      <c r="I22" s="399"/>
      <c r="J22" s="86"/>
      <c r="K22" s="86"/>
      <c r="L22" s="1">
        <f>'QRO LA Data Q1 2017-18'!H$3</f>
        <v>6</v>
      </c>
      <c r="M22" s="86"/>
      <c r="N22" s="86"/>
      <c r="R22"/>
      <c r="S22"/>
      <c r="T22"/>
      <c r="AQ22"/>
      <c r="AR22"/>
      <c r="AS22"/>
      <c r="AT22"/>
      <c r="AU22"/>
      <c r="AV22"/>
      <c r="AW22"/>
      <c r="AX22"/>
      <c r="AY22"/>
      <c r="AZ22"/>
      <c r="BA22"/>
      <c r="BB22"/>
      <c r="BC22"/>
      <c r="BD22"/>
      <c r="BE22"/>
      <c r="BF22"/>
      <c r="BG22"/>
      <c r="BH22"/>
      <c r="BI22"/>
      <c r="BJ22"/>
      <c r="BK22"/>
      <c r="BL22"/>
      <c r="BM22"/>
      <c r="BN22"/>
      <c r="BO22"/>
      <c r="BP22"/>
    </row>
    <row r="23" spans="1:68" s="103" customFormat="1" ht="15.75" x14ac:dyDescent="0.2">
      <c r="A23" s="102"/>
      <c r="B23" s="338"/>
      <c r="C23" s="339"/>
      <c r="D23" s="381"/>
      <c r="E23" s="105"/>
      <c r="F23" s="105"/>
      <c r="G23" s="105"/>
      <c r="H23" s="341"/>
      <c r="I23" s="399"/>
      <c r="J23" s="86"/>
      <c r="K23" s="86"/>
      <c r="L23" s="1"/>
      <c r="M23" s="86"/>
      <c r="N23" s="86"/>
      <c r="R23"/>
      <c r="S23"/>
      <c r="T23"/>
      <c r="AQ23"/>
      <c r="AR23"/>
      <c r="AS23"/>
      <c r="AT23"/>
      <c r="AU23"/>
      <c r="AV23"/>
      <c r="AW23"/>
      <c r="AX23"/>
      <c r="AY23"/>
      <c r="AZ23"/>
      <c r="BA23"/>
      <c r="BB23"/>
      <c r="BC23"/>
      <c r="BD23"/>
      <c r="BE23"/>
      <c r="BF23"/>
      <c r="BG23"/>
      <c r="BH23"/>
      <c r="BI23"/>
      <c r="BJ23"/>
      <c r="BK23"/>
      <c r="BL23"/>
      <c r="BM23"/>
      <c r="BN23"/>
      <c r="BO23"/>
      <c r="BP23"/>
    </row>
    <row r="24" spans="1:68" s="103" customFormat="1" ht="20.25" x14ac:dyDescent="0.2">
      <c r="A24" s="102"/>
      <c r="B24" s="338"/>
      <c r="C24" s="381"/>
      <c r="D24" s="378" t="s">
        <v>697</v>
      </c>
      <c r="E24" s="105"/>
      <c r="F24" s="105"/>
      <c r="G24" s="105"/>
      <c r="H24" s="341"/>
      <c r="I24" s="399"/>
      <c r="J24" s="86"/>
      <c r="K24" s="86"/>
      <c r="L24" s="1"/>
      <c r="M24" s="86"/>
      <c r="N24" s="86"/>
      <c r="R24"/>
      <c r="S24"/>
      <c r="T24"/>
      <c r="AQ24"/>
      <c r="AR24"/>
      <c r="AS24"/>
      <c r="AT24"/>
      <c r="AU24"/>
      <c r="AV24"/>
      <c r="AW24"/>
      <c r="AX24"/>
      <c r="AY24"/>
      <c r="AZ24"/>
      <c r="BA24"/>
      <c r="BB24"/>
      <c r="BC24"/>
      <c r="BD24"/>
      <c r="BE24"/>
      <c r="BF24"/>
      <c r="BG24"/>
      <c r="BH24"/>
      <c r="BI24"/>
      <c r="BJ24"/>
      <c r="BK24"/>
      <c r="BL24"/>
      <c r="BM24"/>
      <c r="BN24"/>
      <c r="BO24"/>
      <c r="BP24"/>
    </row>
    <row r="25" spans="1:68" s="103" customFormat="1" ht="6" customHeight="1" thickBot="1" x14ac:dyDescent="0.25">
      <c r="A25" s="102"/>
      <c r="B25" s="338"/>
      <c r="C25" s="378"/>
      <c r="D25" s="379"/>
      <c r="E25" s="105"/>
      <c r="F25" s="105"/>
      <c r="G25" s="105"/>
      <c r="H25" s="341"/>
      <c r="I25" s="399"/>
      <c r="J25" s="86"/>
      <c r="K25" s="86"/>
      <c r="L25" s="1"/>
      <c r="M25" s="86"/>
      <c r="N25" s="86"/>
      <c r="R25"/>
      <c r="S25"/>
      <c r="T25"/>
      <c r="AQ25"/>
      <c r="AR25"/>
      <c r="AS25"/>
      <c r="AT25"/>
      <c r="AU25"/>
      <c r="AV25"/>
      <c r="AW25"/>
      <c r="AX25"/>
      <c r="AY25"/>
      <c r="AZ25"/>
      <c r="BA25"/>
      <c r="BB25"/>
      <c r="BC25"/>
      <c r="BD25"/>
      <c r="BE25"/>
      <c r="BF25"/>
      <c r="BG25"/>
      <c r="BH25"/>
      <c r="BI25"/>
      <c r="BJ25"/>
      <c r="BK25"/>
      <c r="BL25"/>
      <c r="BM25"/>
      <c r="BN25"/>
      <c r="BO25"/>
      <c r="BP25"/>
    </row>
    <row r="26" spans="1:68" s="103" customFormat="1" ht="18.75" thickBot="1" x14ac:dyDescent="0.25">
      <c r="A26" s="102"/>
      <c r="B26" s="338"/>
      <c r="C26" s="339">
        <v>3</v>
      </c>
      <c r="D26" s="340" t="s">
        <v>977</v>
      </c>
      <c r="E26" s="184">
        <f>VLOOKUP($C$12,QRO1_data, $L26, FALSE)</f>
        <v>9473.6001311426389</v>
      </c>
      <c r="F26" s="184">
        <f>VLOOKUP($C$12,QRO2_data, $L26, FALSE)</f>
        <v>9090.0289332235388</v>
      </c>
      <c r="G26" s="106"/>
      <c r="H26" s="341"/>
      <c r="I26" s="399"/>
      <c r="J26" s="86"/>
      <c r="K26" s="86"/>
      <c r="L26" s="1">
        <f>'QRO LA Data Q1 2017-18'!I$3</f>
        <v>7</v>
      </c>
      <c r="M26" s="86"/>
      <c r="N26" s="86"/>
      <c r="R26"/>
      <c r="S26"/>
      <c r="T26"/>
      <c r="AQ26"/>
      <c r="AR26"/>
      <c r="AS26"/>
      <c r="AT26"/>
      <c r="AU26"/>
      <c r="AV26"/>
      <c r="AW26"/>
      <c r="AX26"/>
      <c r="AY26"/>
      <c r="AZ26"/>
      <c r="BA26"/>
      <c r="BB26"/>
      <c r="BC26"/>
      <c r="BD26"/>
      <c r="BE26"/>
      <c r="BF26"/>
      <c r="BG26"/>
      <c r="BH26"/>
      <c r="BI26"/>
      <c r="BJ26"/>
      <c r="BK26"/>
      <c r="BL26"/>
      <c r="BM26"/>
      <c r="BN26"/>
      <c r="BO26"/>
      <c r="BP26"/>
    </row>
    <row r="27" spans="1:68" s="103" customFormat="1" ht="15.75" x14ac:dyDescent="0.2">
      <c r="A27" s="102"/>
      <c r="B27" s="338"/>
      <c r="C27" s="339"/>
      <c r="D27" s="379"/>
      <c r="E27" s="105"/>
      <c r="F27" s="105"/>
      <c r="G27" s="105"/>
      <c r="H27" s="341"/>
      <c r="I27" s="399"/>
      <c r="J27" s="86"/>
      <c r="K27" s="86"/>
      <c r="L27" s="1"/>
      <c r="M27" s="86"/>
      <c r="N27" s="86"/>
      <c r="R27"/>
      <c r="S27"/>
      <c r="T27"/>
      <c r="AQ27"/>
      <c r="AR27"/>
      <c r="AS27"/>
      <c r="AT27"/>
      <c r="AU27"/>
      <c r="AV27"/>
      <c r="AW27"/>
      <c r="AX27"/>
      <c r="AY27"/>
      <c r="AZ27"/>
      <c r="BA27"/>
      <c r="BB27"/>
      <c r="BC27"/>
      <c r="BD27"/>
      <c r="BE27"/>
      <c r="BF27"/>
      <c r="BG27"/>
      <c r="BH27"/>
      <c r="BI27"/>
      <c r="BJ27"/>
      <c r="BK27"/>
      <c r="BL27"/>
      <c r="BM27"/>
      <c r="BN27"/>
      <c r="BO27"/>
      <c r="BP27"/>
    </row>
    <row r="28" spans="1:68" s="103" customFormat="1" ht="20.25" x14ac:dyDescent="0.2">
      <c r="A28" s="102"/>
      <c r="B28" s="338"/>
      <c r="C28" s="381"/>
      <c r="D28" s="378" t="s">
        <v>699</v>
      </c>
      <c r="E28" s="105"/>
      <c r="F28" s="105"/>
      <c r="G28" s="105"/>
      <c r="H28" s="341"/>
      <c r="I28" s="399"/>
      <c r="J28" s="86"/>
      <c r="K28" s="86"/>
      <c r="L28" s="1"/>
      <c r="M28" s="86"/>
      <c r="N28" s="86"/>
      <c r="R28"/>
      <c r="S28"/>
      <c r="T28"/>
      <c r="AQ28"/>
      <c r="AR28"/>
      <c r="AS28"/>
      <c r="AT28"/>
      <c r="AU28"/>
      <c r="AV28"/>
      <c r="AW28"/>
      <c r="AX28"/>
      <c r="AY28"/>
      <c r="AZ28"/>
      <c r="BA28"/>
      <c r="BB28"/>
      <c r="BC28"/>
      <c r="BD28"/>
      <c r="BE28"/>
      <c r="BF28"/>
      <c r="BG28"/>
      <c r="BH28"/>
      <c r="BI28"/>
      <c r="BJ28"/>
      <c r="BK28"/>
      <c r="BL28"/>
      <c r="BM28"/>
      <c r="BN28"/>
      <c r="BO28"/>
      <c r="BP28"/>
    </row>
    <row r="29" spans="1:68" s="103" customFormat="1" ht="6" customHeight="1" x14ac:dyDescent="0.2">
      <c r="A29" s="102"/>
      <c r="B29" s="338"/>
      <c r="C29" s="339"/>
      <c r="D29" s="379"/>
      <c r="E29" s="105"/>
      <c r="F29" s="105"/>
      <c r="G29" s="105"/>
      <c r="H29" s="341"/>
      <c r="I29" s="399"/>
      <c r="J29" s="86"/>
      <c r="K29" s="86"/>
      <c r="L29" s="1"/>
      <c r="M29" s="86"/>
      <c r="N29" s="86"/>
      <c r="R29"/>
      <c r="S29"/>
      <c r="T29"/>
      <c r="AQ29"/>
      <c r="AR29"/>
      <c r="AS29"/>
      <c r="AT29"/>
      <c r="AU29"/>
      <c r="AV29"/>
      <c r="AW29"/>
      <c r="AX29"/>
      <c r="AY29"/>
      <c r="AZ29"/>
      <c r="BA29"/>
      <c r="BB29"/>
      <c r="BC29"/>
      <c r="BD29"/>
      <c r="BE29"/>
      <c r="BF29"/>
      <c r="BG29"/>
      <c r="BH29"/>
      <c r="BI29"/>
      <c r="BJ29"/>
      <c r="BK29"/>
      <c r="BL29"/>
      <c r="BM29"/>
      <c r="BN29"/>
      <c r="BO29"/>
      <c r="BP29"/>
    </row>
    <row r="30" spans="1:68" s="103" customFormat="1" ht="15.75" x14ac:dyDescent="0.2">
      <c r="A30" s="102"/>
      <c r="B30" s="338"/>
      <c r="C30" s="339">
        <v>4</v>
      </c>
      <c r="D30" s="340" t="s">
        <v>700</v>
      </c>
      <c r="E30" s="182">
        <f>VLOOKUP($C$12,QRO1_data, $L30, FALSE)</f>
        <v>64181.701694975891</v>
      </c>
      <c r="F30" s="182">
        <f>VLOOKUP($C$12,QRO2_data, $L30, FALSE)</f>
        <v>72350.289673586813</v>
      </c>
      <c r="G30" s="105"/>
      <c r="H30" s="341"/>
      <c r="I30" s="399"/>
      <c r="J30" s="86"/>
      <c r="K30" s="86"/>
      <c r="L30" s="1">
        <f>'QRO LA Data Q1 2017-18'!J$3</f>
        <v>8</v>
      </c>
      <c r="M30" s="86"/>
      <c r="N30" s="86"/>
      <c r="R30"/>
      <c r="S30"/>
      <c r="T30"/>
      <c r="AQ30"/>
      <c r="AR30"/>
      <c r="AS30"/>
      <c r="AT30"/>
      <c r="AU30"/>
      <c r="AV30"/>
      <c r="AW30"/>
      <c r="AX30"/>
      <c r="AY30"/>
      <c r="AZ30"/>
      <c r="BA30"/>
      <c r="BB30"/>
      <c r="BC30"/>
      <c r="BD30"/>
      <c r="BE30"/>
      <c r="BF30"/>
      <c r="BG30"/>
      <c r="BH30"/>
      <c r="BI30"/>
      <c r="BJ30"/>
      <c r="BK30"/>
      <c r="BL30"/>
      <c r="BM30"/>
      <c r="BN30"/>
      <c r="BO30"/>
      <c r="BP30"/>
    </row>
    <row r="31" spans="1:68" s="103" customFormat="1" ht="16.5" thickBot="1" x14ac:dyDescent="0.25">
      <c r="A31" s="102"/>
      <c r="B31" s="338"/>
      <c r="C31" s="339">
        <v>5</v>
      </c>
      <c r="D31" s="340" t="s">
        <v>701</v>
      </c>
      <c r="E31" s="183">
        <f>VLOOKUP($C$12,QRO1_data, $L31, FALSE)</f>
        <v>3355440.5778636453</v>
      </c>
      <c r="F31" s="183">
        <f>VLOOKUP($C$12,QRO2_data, $L31, FALSE)</f>
        <v>3452528.2384019252</v>
      </c>
      <c r="G31" s="105"/>
      <c r="H31" s="341"/>
      <c r="I31" s="399"/>
      <c r="J31" s="86"/>
      <c r="K31" s="86"/>
      <c r="L31" s="1">
        <f>'QRO LA Data Q1 2017-18'!K$3</f>
        <v>9</v>
      </c>
      <c r="M31" s="86"/>
      <c r="N31" s="86"/>
      <c r="R31"/>
      <c r="S31"/>
      <c r="T31"/>
      <c r="AQ31"/>
      <c r="AR31"/>
      <c r="AS31"/>
      <c r="AT31"/>
      <c r="AU31"/>
      <c r="AV31"/>
      <c r="AW31"/>
      <c r="AX31"/>
      <c r="AY31"/>
      <c r="AZ31"/>
      <c r="BA31"/>
      <c r="BB31"/>
      <c r="BC31"/>
      <c r="BD31"/>
      <c r="BE31"/>
      <c r="BF31"/>
      <c r="BG31"/>
      <c r="BH31"/>
      <c r="BI31"/>
      <c r="BJ31"/>
      <c r="BK31"/>
      <c r="BL31"/>
      <c r="BM31"/>
      <c r="BN31"/>
      <c r="BO31"/>
      <c r="BP31"/>
    </row>
    <row r="32" spans="1:68" s="103" customFormat="1" ht="18.75" thickBot="1" x14ac:dyDescent="0.25">
      <c r="A32" s="102"/>
      <c r="B32" s="338"/>
      <c r="C32" s="339"/>
      <c r="D32" s="380" t="s">
        <v>696</v>
      </c>
      <c r="E32" s="184">
        <f>VLOOKUP($C$12,QRO1_data, $L32, FALSE)</f>
        <v>3419622.2795586213</v>
      </c>
      <c r="F32" s="184">
        <f>VLOOKUP($C$12,QRO2_data, $L32, FALSE)</f>
        <v>3524878.5280755125</v>
      </c>
      <c r="G32" s="106"/>
      <c r="H32" s="341"/>
      <c r="I32" s="399"/>
      <c r="J32" s="86"/>
      <c r="K32" s="86"/>
      <c r="L32" s="1">
        <f>'QRO LA Data Q1 2017-18'!L$3</f>
        <v>10</v>
      </c>
      <c r="M32" s="86"/>
      <c r="N32" s="86"/>
      <c r="R32"/>
      <c r="S32"/>
      <c r="T32"/>
      <c r="AQ32"/>
      <c r="AR32"/>
      <c r="AS32"/>
      <c r="AT32"/>
      <c r="AU32"/>
      <c r="AV32"/>
      <c r="AW32"/>
      <c r="AX32"/>
      <c r="AY32"/>
      <c r="AZ32"/>
      <c r="BA32"/>
      <c r="BB32"/>
      <c r="BC32"/>
      <c r="BD32"/>
      <c r="BE32"/>
      <c r="BF32"/>
      <c r="BG32"/>
      <c r="BH32"/>
      <c r="BI32"/>
      <c r="BJ32"/>
      <c r="BK32"/>
      <c r="BL32"/>
      <c r="BM32"/>
      <c r="BN32"/>
      <c r="BO32"/>
      <c r="BP32"/>
    </row>
    <row r="33" spans="1:68" s="103" customFormat="1" ht="15.75" x14ac:dyDescent="0.2">
      <c r="A33" s="102"/>
      <c r="B33" s="338"/>
      <c r="C33" s="339"/>
      <c r="D33" s="379"/>
      <c r="E33" s="105"/>
      <c r="F33" s="105"/>
      <c r="G33" s="105"/>
      <c r="H33" s="341"/>
      <c r="I33" s="399"/>
      <c r="J33" s="86"/>
      <c r="K33" s="86"/>
      <c r="L33" s="1"/>
      <c r="M33" s="86"/>
      <c r="N33" s="86"/>
      <c r="R33"/>
      <c r="S33"/>
      <c r="T33"/>
      <c r="AQ33"/>
      <c r="AR33"/>
      <c r="AS33"/>
      <c r="AT33"/>
      <c r="AU33"/>
      <c r="AV33"/>
      <c r="AW33"/>
      <c r="AX33"/>
      <c r="AY33"/>
      <c r="AZ33"/>
      <c r="BA33"/>
      <c r="BB33"/>
      <c r="BC33"/>
      <c r="BD33"/>
      <c r="BE33"/>
      <c r="BF33"/>
      <c r="BG33"/>
      <c r="BH33"/>
      <c r="BI33"/>
      <c r="BJ33"/>
      <c r="BK33"/>
      <c r="BL33"/>
      <c r="BM33"/>
      <c r="BN33"/>
      <c r="BO33"/>
      <c r="BP33"/>
    </row>
    <row r="34" spans="1:68" s="103" customFormat="1" ht="20.25" x14ac:dyDescent="0.2">
      <c r="A34" s="102"/>
      <c r="B34" s="338"/>
      <c r="C34" s="381"/>
      <c r="D34" s="378" t="s">
        <v>702</v>
      </c>
      <c r="E34" s="105"/>
      <c r="F34" s="105"/>
      <c r="G34" s="105"/>
      <c r="H34" s="341"/>
      <c r="I34" s="399"/>
      <c r="J34" s="86"/>
      <c r="K34" s="86"/>
      <c r="L34" s="1"/>
      <c r="M34" s="86"/>
      <c r="N34" s="86"/>
      <c r="R34"/>
      <c r="S34"/>
      <c r="T34"/>
      <c r="AQ34"/>
      <c r="AR34"/>
      <c r="AS34"/>
      <c r="AT34"/>
      <c r="AU34"/>
      <c r="AV34"/>
      <c r="AW34"/>
      <c r="AX34"/>
      <c r="AY34"/>
      <c r="AZ34"/>
      <c r="BA34"/>
      <c r="BB34"/>
      <c r="BC34"/>
      <c r="BD34"/>
      <c r="BE34"/>
      <c r="BF34"/>
      <c r="BG34"/>
      <c r="BH34"/>
      <c r="BI34"/>
      <c r="BJ34"/>
      <c r="BK34"/>
      <c r="BL34"/>
      <c r="BM34"/>
      <c r="BN34"/>
      <c r="BO34"/>
      <c r="BP34"/>
    </row>
    <row r="35" spans="1:68" s="103" customFormat="1" ht="6" customHeight="1" x14ac:dyDescent="0.2">
      <c r="A35" s="102"/>
      <c r="B35" s="338"/>
      <c r="C35" s="339"/>
      <c r="D35" s="379"/>
      <c r="E35" s="105"/>
      <c r="F35" s="105"/>
      <c r="G35" s="105"/>
      <c r="H35" s="341"/>
      <c r="I35" s="399"/>
      <c r="J35" s="86"/>
      <c r="K35" s="86"/>
      <c r="L35" s="1"/>
      <c r="M35" s="86"/>
      <c r="N35" s="86"/>
      <c r="R35"/>
      <c r="S35"/>
      <c r="T35"/>
      <c r="AQ35"/>
      <c r="AR35"/>
      <c r="AS35"/>
      <c r="AT35"/>
      <c r="AU35"/>
      <c r="AV35"/>
      <c r="AW35"/>
      <c r="AX35"/>
      <c r="AY35"/>
      <c r="AZ35"/>
      <c r="BA35"/>
      <c r="BB35"/>
      <c r="BC35"/>
      <c r="BD35"/>
      <c r="BE35"/>
      <c r="BF35"/>
      <c r="BG35"/>
      <c r="BH35"/>
      <c r="BI35"/>
      <c r="BJ35"/>
      <c r="BK35"/>
      <c r="BL35"/>
      <c r="BM35"/>
      <c r="BN35"/>
      <c r="BO35"/>
      <c r="BP35"/>
    </row>
    <row r="36" spans="1:68" s="103" customFormat="1" ht="15.75" x14ac:dyDescent="0.2">
      <c r="A36" s="102"/>
      <c r="B36" s="338"/>
      <c r="C36" s="339">
        <v>6</v>
      </c>
      <c r="D36" s="340" t="s">
        <v>703</v>
      </c>
      <c r="E36" s="185">
        <f>VLOOKUP($C$12,QRO1_data, $L36, FALSE)</f>
        <v>869725.10938743118</v>
      </c>
      <c r="F36" s="185">
        <f>VLOOKUP($C$12,QRO2_data, $L36, FALSE)</f>
        <v>960494.84095035051</v>
      </c>
      <c r="G36" s="105"/>
      <c r="H36" s="341"/>
      <c r="I36" s="399"/>
      <c r="J36" s="86"/>
      <c r="K36" s="86"/>
      <c r="L36" s="1">
        <f>'QRO LA Data Q1 2017-18'!M$3</f>
        <v>11</v>
      </c>
      <c r="M36" s="86"/>
      <c r="N36" s="86"/>
      <c r="R36"/>
      <c r="S36"/>
      <c r="T36"/>
      <c r="AQ36"/>
      <c r="AR36"/>
      <c r="AS36"/>
      <c r="AT36"/>
      <c r="AU36"/>
      <c r="AV36"/>
      <c r="AW36"/>
      <c r="AX36"/>
      <c r="AY36"/>
      <c r="AZ36"/>
      <c r="BA36"/>
      <c r="BB36"/>
      <c r="BC36"/>
      <c r="BD36"/>
      <c r="BE36"/>
      <c r="BF36"/>
      <c r="BG36"/>
      <c r="BH36"/>
      <c r="BI36"/>
      <c r="BJ36"/>
      <c r="BK36"/>
      <c r="BL36"/>
      <c r="BM36"/>
      <c r="BN36"/>
      <c r="BO36"/>
      <c r="BP36"/>
    </row>
    <row r="37" spans="1:68" s="103" customFormat="1" ht="15.75" x14ac:dyDescent="0.2">
      <c r="A37" s="102"/>
      <c r="B37" s="338"/>
      <c r="C37" s="339">
        <v>7</v>
      </c>
      <c r="D37" s="340" t="s">
        <v>704</v>
      </c>
      <c r="E37" s="182">
        <f>VLOOKUP($C$12,QRO1_data, $L37, FALSE)</f>
        <v>-42119</v>
      </c>
      <c r="F37" s="182">
        <f>VLOOKUP($C$12,QRO2_data, $L37, FALSE)</f>
        <v>-39367</v>
      </c>
      <c r="G37" s="105"/>
      <c r="H37" s="341"/>
      <c r="I37" s="399"/>
      <c r="J37" s="86"/>
      <c r="K37" s="86"/>
      <c r="L37" s="1">
        <f>'QRO LA Data Q1 2017-18'!N$3</f>
        <v>12</v>
      </c>
      <c r="M37" s="86"/>
      <c r="N37" s="86"/>
      <c r="R37"/>
      <c r="S37"/>
      <c r="T37"/>
      <c r="AQ37"/>
      <c r="AR37"/>
      <c r="AS37"/>
      <c r="AT37"/>
      <c r="AU37"/>
      <c r="AV37"/>
      <c r="AW37"/>
      <c r="AX37"/>
      <c r="AY37"/>
      <c r="AZ37"/>
      <c r="BA37"/>
      <c r="BB37"/>
      <c r="BC37"/>
      <c r="BD37"/>
      <c r="BE37"/>
      <c r="BF37"/>
      <c r="BG37"/>
      <c r="BH37"/>
      <c r="BI37"/>
      <c r="BJ37"/>
      <c r="BK37"/>
      <c r="BL37"/>
      <c r="BM37"/>
      <c r="BN37"/>
      <c r="BO37"/>
      <c r="BP37"/>
    </row>
    <row r="38" spans="1:68" s="103" customFormat="1" ht="30.75" thickBot="1" x14ac:dyDescent="0.25">
      <c r="A38" s="102"/>
      <c r="B38" s="338"/>
      <c r="C38" s="339">
        <v>8</v>
      </c>
      <c r="D38" s="340" t="s">
        <v>974</v>
      </c>
      <c r="E38" s="183">
        <f>VLOOKUP($C$12,QRO1_data, $L38, FALSE)</f>
        <v>169755.69074541979</v>
      </c>
      <c r="F38" s="183">
        <f>VLOOKUP($C$12,QRO2_data, $L38, FALSE)</f>
        <v>179392.55951596968</v>
      </c>
      <c r="G38" s="105"/>
      <c r="H38" s="341"/>
      <c r="I38" s="399"/>
      <c r="J38" s="86"/>
      <c r="K38" s="86"/>
      <c r="L38" s="1">
        <f>'QRO LA Data Q1 2017-18'!O$3</f>
        <v>13</v>
      </c>
      <c r="M38" s="86"/>
      <c r="N38" s="86"/>
      <c r="R38"/>
      <c r="S38"/>
      <c r="T38"/>
      <c r="AQ38"/>
      <c r="AR38"/>
      <c r="AS38"/>
      <c r="AT38"/>
      <c r="AU38"/>
      <c r="AV38"/>
      <c r="AW38"/>
      <c r="AX38"/>
      <c r="AY38"/>
      <c r="AZ38"/>
      <c r="BA38"/>
      <c r="BB38"/>
      <c r="BC38"/>
      <c r="BD38"/>
      <c r="BE38"/>
      <c r="BF38"/>
      <c r="BG38"/>
      <c r="BH38"/>
      <c r="BI38"/>
      <c r="BJ38"/>
      <c r="BK38"/>
      <c r="BL38"/>
      <c r="BM38"/>
      <c r="BN38"/>
      <c r="BO38"/>
      <c r="BP38"/>
    </row>
    <row r="39" spans="1:68" s="103" customFormat="1" ht="18.75" thickBot="1" x14ac:dyDescent="0.25">
      <c r="A39" s="102"/>
      <c r="B39" s="338"/>
      <c r="C39" s="339"/>
      <c r="D39" s="380" t="s">
        <v>696</v>
      </c>
      <c r="E39" s="184">
        <f>VLOOKUP($C$12,QRO1_data, $L39, FALSE)</f>
        <v>997361.80013285112</v>
      </c>
      <c r="F39" s="184">
        <f>VLOOKUP($C$12,QRO2_data, $L39, FALSE)</f>
        <v>1100520.4004663201</v>
      </c>
      <c r="G39" s="106"/>
      <c r="H39" s="341"/>
      <c r="I39" s="399"/>
      <c r="J39" s="86"/>
      <c r="K39" s="86"/>
      <c r="L39" s="1">
        <f>'QRO LA Data Q1 2017-18'!P$3</f>
        <v>14</v>
      </c>
      <c r="M39" s="86"/>
      <c r="N39" s="86"/>
      <c r="R39"/>
      <c r="S39"/>
      <c r="T39"/>
      <c r="AQ39"/>
      <c r="AR39"/>
      <c r="AS39"/>
      <c r="AT39"/>
      <c r="AU39"/>
      <c r="AV39"/>
      <c r="AW39"/>
      <c r="AX39"/>
      <c r="AY39"/>
      <c r="AZ39"/>
      <c r="BA39"/>
      <c r="BB39"/>
      <c r="BC39"/>
      <c r="BD39"/>
      <c r="BE39"/>
      <c r="BF39"/>
      <c r="BG39"/>
      <c r="BH39"/>
      <c r="BI39"/>
      <c r="BJ39"/>
      <c r="BK39"/>
      <c r="BL39"/>
      <c r="BM39"/>
      <c r="BN39"/>
      <c r="BO39"/>
      <c r="BP39"/>
    </row>
    <row r="40" spans="1:68" s="103" customFormat="1" ht="15.75" x14ac:dyDescent="0.2">
      <c r="A40" s="102"/>
      <c r="B40" s="338"/>
      <c r="C40" s="339"/>
      <c r="D40" s="379"/>
      <c r="E40" s="105"/>
      <c r="F40" s="105"/>
      <c r="G40" s="105"/>
      <c r="H40" s="341"/>
      <c r="I40" s="399"/>
      <c r="J40" s="86"/>
      <c r="K40" s="86"/>
      <c r="L40" s="1"/>
      <c r="M40" s="86"/>
      <c r="N40" s="86"/>
      <c r="R40"/>
      <c r="S40"/>
      <c r="T40"/>
      <c r="AQ40"/>
      <c r="AR40"/>
      <c r="AS40"/>
      <c r="AT40"/>
      <c r="AU40"/>
      <c r="AV40"/>
      <c r="AW40"/>
      <c r="AX40"/>
      <c r="AY40"/>
      <c r="AZ40"/>
      <c r="BA40"/>
      <c r="BB40"/>
      <c r="BC40"/>
      <c r="BD40"/>
      <c r="BE40"/>
      <c r="BF40"/>
      <c r="BG40"/>
      <c r="BH40"/>
      <c r="BI40"/>
      <c r="BJ40"/>
      <c r="BK40"/>
      <c r="BL40"/>
      <c r="BM40"/>
      <c r="BN40"/>
      <c r="BO40"/>
      <c r="BP40"/>
    </row>
    <row r="41" spans="1:68" s="103" customFormat="1" ht="20.25" x14ac:dyDescent="0.2">
      <c r="A41" s="102"/>
      <c r="B41" s="338"/>
      <c r="C41" s="381"/>
      <c r="D41" s="378" t="s">
        <v>705</v>
      </c>
      <c r="E41" s="105"/>
      <c r="F41" s="105"/>
      <c r="G41" s="105"/>
      <c r="H41" s="341"/>
      <c r="I41" s="399"/>
      <c r="J41" s="86"/>
      <c r="K41" s="86"/>
      <c r="L41" s="1"/>
      <c r="M41" s="86"/>
      <c r="N41" s="86"/>
      <c r="R41"/>
      <c r="S41"/>
      <c r="T41"/>
      <c r="AQ41"/>
      <c r="AR41"/>
      <c r="AS41"/>
      <c r="AT41"/>
      <c r="AU41"/>
      <c r="AV41"/>
      <c r="AW41"/>
      <c r="AX41"/>
      <c r="AY41"/>
      <c r="AZ41"/>
      <c r="BA41"/>
      <c r="BB41"/>
      <c r="BC41"/>
      <c r="BD41"/>
      <c r="BE41"/>
      <c r="BF41"/>
      <c r="BG41"/>
      <c r="BH41"/>
      <c r="BI41"/>
      <c r="BJ41"/>
      <c r="BK41"/>
      <c r="BL41"/>
      <c r="BM41"/>
      <c r="BN41"/>
      <c r="BO41"/>
      <c r="BP41"/>
    </row>
    <row r="42" spans="1:68" s="103" customFormat="1" ht="6" customHeight="1" thickBot="1" x14ac:dyDescent="0.25">
      <c r="A42" s="102"/>
      <c r="B42" s="338"/>
      <c r="C42" s="339"/>
      <c r="D42" s="379"/>
      <c r="E42" s="105"/>
      <c r="F42" s="105"/>
      <c r="G42" s="105"/>
      <c r="H42" s="341"/>
      <c r="I42" s="399"/>
      <c r="J42" s="86"/>
      <c r="K42" s="86"/>
      <c r="L42" s="1"/>
      <c r="M42" s="86"/>
      <c r="N42" s="86"/>
      <c r="R42"/>
      <c r="S42"/>
      <c r="T42"/>
      <c r="AQ42"/>
      <c r="AR42"/>
      <c r="AS42"/>
      <c r="AT42"/>
      <c r="AU42"/>
      <c r="AV42"/>
      <c r="AW42"/>
      <c r="AX42"/>
      <c r="AY42"/>
      <c r="AZ42"/>
      <c r="BA42"/>
      <c r="BB42"/>
      <c r="BC42"/>
      <c r="BD42"/>
      <c r="BE42"/>
      <c r="BF42"/>
      <c r="BG42"/>
      <c r="BH42"/>
      <c r="BI42"/>
      <c r="BJ42"/>
      <c r="BK42"/>
      <c r="BL42"/>
      <c r="BM42"/>
      <c r="BN42"/>
      <c r="BO42"/>
      <c r="BP42"/>
    </row>
    <row r="43" spans="1:68" s="103" customFormat="1" ht="33.75" thickBot="1" x14ac:dyDescent="0.25">
      <c r="A43" s="102"/>
      <c r="B43" s="338"/>
      <c r="C43" s="339">
        <v>9</v>
      </c>
      <c r="D43" s="340" t="s">
        <v>978</v>
      </c>
      <c r="E43" s="184">
        <f>VLOOKUP($C$12,QRO1_data, $L43, FALSE)</f>
        <v>1029502.2844900868</v>
      </c>
      <c r="F43" s="184">
        <f>VLOOKUP($C$12,QRO2_data, $L43, FALSE)</f>
        <v>1149701.5165545165</v>
      </c>
      <c r="G43" s="106"/>
      <c r="H43" s="341"/>
      <c r="I43" s="399"/>
      <c r="J43" s="86"/>
      <c r="K43" s="86"/>
      <c r="L43" s="1">
        <f>'QRO LA Data Q1 2017-18'!Q$3</f>
        <v>15</v>
      </c>
      <c r="M43" s="86"/>
      <c r="N43" s="86"/>
      <c r="R43"/>
      <c r="S43"/>
      <c r="T43"/>
      <c r="AQ43"/>
      <c r="AR43"/>
      <c r="AS43"/>
      <c r="AT43"/>
      <c r="AU43"/>
      <c r="AV43"/>
      <c r="AW43"/>
      <c r="AX43"/>
      <c r="AY43"/>
      <c r="AZ43"/>
      <c r="BA43"/>
      <c r="BB43"/>
      <c r="BC43"/>
      <c r="BD43"/>
      <c r="BE43"/>
      <c r="BF43"/>
      <c r="BG43"/>
      <c r="BH43"/>
      <c r="BI43"/>
      <c r="BJ43"/>
      <c r="BK43"/>
      <c r="BL43"/>
      <c r="BM43"/>
      <c r="BN43"/>
      <c r="BO43"/>
      <c r="BP43"/>
    </row>
    <row r="44" spans="1:68" s="103" customFormat="1" ht="15.75" x14ac:dyDescent="0.2">
      <c r="A44" s="102"/>
      <c r="B44" s="338"/>
      <c r="C44" s="339"/>
      <c r="D44" s="379"/>
      <c r="E44" s="105"/>
      <c r="F44" s="105"/>
      <c r="G44" s="105"/>
      <c r="H44" s="341"/>
      <c r="I44" s="399"/>
      <c r="J44" s="86"/>
      <c r="K44" s="86"/>
      <c r="L44" s="1"/>
      <c r="M44" s="86"/>
      <c r="N44" s="86"/>
      <c r="R44"/>
      <c r="S44"/>
      <c r="T44"/>
      <c r="AQ44"/>
      <c r="AR44"/>
      <c r="AS44"/>
      <c r="AT44"/>
      <c r="AU44"/>
      <c r="AV44"/>
      <c r="AW44"/>
      <c r="AX44"/>
      <c r="AY44"/>
      <c r="AZ44"/>
      <c r="BA44"/>
      <c r="BB44"/>
      <c r="BC44"/>
      <c r="BD44"/>
      <c r="BE44"/>
      <c r="BF44"/>
      <c r="BG44"/>
      <c r="BH44"/>
      <c r="BI44"/>
      <c r="BJ44"/>
      <c r="BK44"/>
      <c r="BL44"/>
      <c r="BM44"/>
      <c r="BN44"/>
      <c r="BO44"/>
      <c r="BP44"/>
    </row>
    <row r="45" spans="1:68" s="103" customFormat="1" ht="20.25" x14ac:dyDescent="0.2">
      <c r="A45" s="102"/>
      <c r="B45" s="338"/>
      <c r="C45" s="381"/>
      <c r="D45" s="378" t="s">
        <v>706</v>
      </c>
      <c r="E45" s="105"/>
      <c r="F45" s="105"/>
      <c r="G45" s="105"/>
      <c r="H45" s="341"/>
      <c r="I45" s="399"/>
      <c r="J45" s="86"/>
      <c r="K45" s="86"/>
      <c r="L45" s="1"/>
      <c r="M45" s="86"/>
      <c r="N45" s="86"/>
      <c r="R45"/>
      <c r="S45"/>
      <c r="T45"/>
      <c r="AQ45"/>
      <c r="AR45"/>
      <c r="AS45"/>
      <c r="AT45"/>
      <c r="AU45"/>
      <c r="AV45"/>
      <c r="AW45"/>
      <c r="AX45"/>
      <c r="AY45"/>
      <c r="AZ45"/>
      <c r="BA45"/>
      <c r="BB45"/>
      <c r="BC45"/>
      <c r="BD45"/>
      <c r="BE45"/>
      <c r="BF45"/>
      <c r="BG45"/>
      <c r="BH45"/>
      <c r="BI45"/>
      <c r="BJ45"/>
      <c r="BK45"/>
      <c r="BL45"/>
      <c r="BM45"/>
      <c r="BN45"/>
      <c r="BO45"/>
      <c r="BP45"/>
    </row>
    <row r="46" spans="1:68" s="103" customFormat="1" ht="6" customHeight="1" x14ac:dyDescent="0.2">
      <c r="A46" s="102"/>
      <c r="B46" s="338"/>
      <c r="C46" s="339"/>
      <c r="D46" s="379"/>
      <c r="E46" s="105"/>
      <c r="F46" s="105"/>
      <c r="G46" s="105"/>
      <c r="H46" s="341"/>
      <c r="I46" s="399"/>
      <c r="J46" s="86"/>
      <c r="K46" s="86"/>
      <c r="L46" s="1"/>
      <c r="M46" s="86"/>
      <c r="N46" s="86"/>
      <c r="R46"/>
      <c r="S46"/>
      <c r="T46"/>
      <c r="AQ46"/>
      <c r="AR46"/>
      <c r="AS46"/>
      <c r="AT46"/>
      <c r="AU46"/>
      <c r="AV46"/>
      <c r="AW46"/>
      <c r="AX46"/>
      <c r="AY46"/>
      <c r="AZ46"/>
      <c r="BA46"/>
      <c r="BB46"/>
      <c r="BC46"/>
      <c r="BD46"/>
      <c r="BE46"/>
      <c r="BF46"/>
      <c r="BG46"/>
      <c r="BH46"/>
      <c r="BI46"/>
      <c r="BJ46"/>
      <c r="BK46"/>
      <c r="BL46"/>
      <c r="BM46"/>
      <c r="BN46"/>
      <c r="BO46"/>
      <c r="BP46"/>
    </row>
    <row r="47" spans="1:68" s="103" customFormat="1" ht="15.75" x14ac:dyDescent="0.2">
      <c r="A47" s="102"/>
      <c r="B47" s="338"/>
      <c r="C47" s="339">
        <v>10</v>
      </c>
      <c r="D47" s="410" t="s">
        <v>707</v>
      </c>
      <c r="E47" s="182">
        <f>VLOOKUP($C$12,QRO1_data, $L47, FALSE)</f>
        <v>119387.99623637712</v>
      </c>
      <c r="F47" s="182">
        <f>VLOOKUP($C$12,QRO2_data, $L47, FALSE)</f>
        <v>129668.50676979411</v>
      </c>
      <c r="G47" s="105"/>
      <c r="H47" s="341"/>
      <c r="I47" s="399"/>
      <c r="J47" s="86"/>
      <c r="K47" s="86"/>
      <c r="L47" s="1">
        <f>'QRO LA Data Q1 2017-18'!R$3</f>
        <v>16</v>
      </c>
      <c r="M47" s="86"/>
      <c r="N47" s="86"/>
      <c r="R47"/>
      <c r="S47"/>
      <c r="T47"/>
      <c r="AQ47"/>
      <c r="AR47"/>
      <c r="AS47"/>
      <c r="AT47"/>
      <c r="AU47"/>
      <c r="AV47"/>
      <c r="AW47"/>
      <c r="AX47"/>
      <c r="AY47"/>
      <c r="AZ47"/>
      <c r="BA47"/>
      <c r="BB47"/>
      <c r="BC47"/>
      <c r="BD47"/>
      <c r="BE47"/>
      <c r="BF47"/>
      <c r="BG47"/>
      <c r="BH47"/>
      <c r="BI47"/>
      <c r="BJ47"/>
      <c r="BK47"/>
      <c r="BL47"/>
      <c r="BM47"/>
      <c r="BN47"/>
      <c r="BO47"/>
      <c r="BP47"/>
    </row>
    <row r="48" spans="1:68" s="103" customFormat="1" ht="15.75" x14ac:dyDescent="0.2">
      <c r="A48" s="102"/>
      <c r="B48" s="338"/>
      <c r="C48" s="339">
        <v>11</v>
      </c>
      <c r="D48" s="340" t="s">
        <v>708</v>
      </c>
      <c r="E48" s="182">
        <f>VLOOKUP($C$12,QRO1_data, $L48, FALSE)</f>
        <v>45936.359996048632</v>
      </c>
      <c r="F48" s="182">
        <f>VLOOKUP($C$12,QRO2_data, $L48, FALSE)</f>
        <v>56475.365416672328</v>
      </c>
      <c r="G48" s="105"/>
      <c r="H48" s="341"/>
      <c r="I48" s="399"/>
      <c r="J48" s="86"/>
      <c r="K48" s="86"/>
      <c r="L48" s="1">
        <f>'QRO LA Data Q1 2017-18'!S$3</f>
        <v>17</v>
      </c>
      <c r="M48" s="86"/>
      <c r="N48" s="86"/>
      <c r="R48"/>
      <c r="S48"/>
      <c r="T48"/>
      <c r="AQ48"/>
      <c r="AR48"/>
      <c r="AS48"/>
      <c r="AT48"/>
      <c r="AU48"/>
      <c r="AV48"/>
      <c r="AW48"/>
      <c r="AX48"/>
      <c r="AY48"/>
      <c r="AZ48"/>
      <c r="BA48"/>
      <c r="BB48"/>
      <c r="BC48"/>
      <c r="BD48"/>
      <c r="BE48"/>
      <c r="BF48"/>
      <c r="BG48"/>
      <c r="BH48"/>
      <c r="BI48"/>
      <c r="BJ48"/>
      <c r="BK48"/>
      <c r="BL48"/>
      <c r="BM48"/>
      <c r="BN48"/>
      <c r="BO48"/>
      <c r="BP48"/>
    </row>
    <row r="49" spans="1:68" s="103" customFormat="1" ht="16.5" thickBot="1" x14ac:dyDescent="0.25">
      <c r="A49" s="102"/>
      <c r="B49" s="338"/>
      <c r="C49" s="339">
        <v>12</v>
      </c>
      <c r="D49" s="340" t="s">
        <v>709</v>
      </c>
      <c r="E49" s="183">
        <f>VLOOKUP($C$12,QRO1_data, $L49, FALSE)</f>
        <v>161338.28463383118</v>
      </c>
      <c r="F49" s="183">
        <f>VLOOKUP($C$12,QRO2_data, $L49, FALSE)</f>
        <v>186003.53692113343</v>
      </c>
      <c r="G49" s="105"/>
      <c r="H49" s="341"/>
      <c r="I49" s="399"/>
      <c r="J49" s="86"/>
      <c r="K49" s="86"/>
      <c r="L49" s="1">
        <f>'QRO LA Data Q1 2017-18'!T$3</f>
        <v>18</v>
      </c>
      <c r="M49" s="86"/>
      <c r="N49" s="86"/>
      <c r="R49"/>
      <c r="S49"/>
      <c r="T49"/>
      <c r="AQ49"/>
      <c r="AR49"/>
      <c r="AS49"/>
      <c r="AT49"/>
      <c r="AU49"/>
      <c r="AV49"/>
      <c r="AW49"/>
      <c r="AX49"/>
      <c r="AY49"/>
      <c r="AZ49"/>
      <c r="BA49"/>
      <c r="BB49"/>
      <c r="BC49"/>
      <c r="BD49"/>
      <c r="BE49"/>
      <c r="BF49"/>
      <c r="BG49"/>
      <c r="BH49"/>
      <c r="BI49"/>
      <c r="BJ49"/>
      <c r="BK49"/>
      <c r="BL49"/>
      <c r="BM49"/>
      <c r="BN49"/>
      <c r="BO49"/>
      <c r="BP49"/>
    </row>
    <row r="50" spans="1:68" s="103" customFormat="1" ht="18.75" thickBot="1" x14ac:dyDescent="0.25">
      <c r="A50" s="102"/>
      <c r="B50" s="338"/>
      <c r="C50" s="339"/>
      <c r="D50" s="380" t="s">
        <v>696</v>
      </c>
      <c r="E50" s="184">
        <f>VLOOKUP($C$12,QRO1_data, $L50, FALSE)</f>
        <v>326662.6408662569</v>
      </c>
      <c r="F50" s="184">
        <f>VLOOKUP($C$12,QRO2_data, $L50, FALSE)</f>
        <v>372147.40910759987</v>
      </c>
      <c r="G50" s="106"/>
      <c r="H50" s="341"/>
      <c r="I50" s="399"/>
      <c r="J50" s="86"/>
      <c r="K50" s="86"/>
      <c r="L50" s="1">
        <f>'QRO LA Data Q1 2017-18'!U$3</f>
        <v>19</v>
      </c>
      <c r="M50" s="86"/>
      <c r="N50" s="86"/>
      <c r="R50"/>
      <c r="S50"/>
      <c r="T50"/>
      <c r="AQ50"/>
      <c r="AR50"/>
      <c r="AS50"/>
      <c r="AT50"/>
      <c r="AU50"/>
      <c r="AV50"/>
      <c r="AW50"/>
      <c r="AX50"/>
      <c r="AY50"/>
      <c r="AZ50"/>
      <c r="BA50"/>
      <c r="BB50"/>
      <c r="BC50"/>
      <c r="BD50"/>
      <c r="BE50"/>
      <c r="BF50"/>
      <c r="BG50"/>
      <c r="BH50"/>
      <c r="BI50"/>
      <c r="BJ50"/>
      <c r="BK50"/>
      <c r="BL50"/>
      <c r="BM50"/>
      <c r="BN50"/>
      <c r="BO50"/>
      <c r="BP50"/>
    </row>
    <row r="51" spans="1:68" s="103" customFormat="1" ht="15.75" x14ac:dyDescent="0.2">
      <c r="A51" s="102"/>
      <c r="B51" s="338"/>
      <c r="C51" s="339"/>
      <c r="D51" s="379"/>
      <c r="E51" s="105"/>
      <c r="F51" s="105"/>
      <c r="G51" s="105"/>
      <c r="H51" s="341"/>
      <c r="I51" s="399"/>
      <c r="J51" s="86"/>
      <c r="K51" s="86"/>
      <c r="L51" s="1"/>
      <c r="M51" s="86"/>
      <c r="N51" s="86"/>
      <c r="R51"/>
      <c r="S51"/>
      <c r="T51"/>
    </row>
    <row r="52" spans="1:68" s="103" customFormat="1" ht="20.25" x14ac:dyDescent="0.2">
      <c r="A52" s="102"/>
      <c r="B52" s="338"/>
      <c r="C52" s="381"/>
      <c r="D52" s="378" t="s">
        <v>865</v>
      </c>
      <c r="E52" s="105"/>
      <c r="F52" s="105"/>
      <c r="G52" s="105"/>
      <c r="H52" s="341"/>
      <c r="I52" s="399"/>
      <c r="J52" s="86"/>
      <c r="K52" s="86"/>
      <c r="L52" s="1"/>
      <c r="M52" s="86"/>
      <c r="N52" s="86"/>
      <c r="R52"/>
      <c r="S52"/>
      <c r="T52"/>
    </row>
    <row r="53" spans="1:68" s="103" customFormat="1" ht="6" customHeight="1" x14ac:dyDescent="0.2">
      <c r="A53" s="102"/>
      <c r="B53" s="338"/>
      <c r="C53" s="339"/>
      <c r="D53" s="379"/>
      <c r="E53" s="105"/>
      <c r="F53" s="105"/>
      <c r="G53" s="105"/>
      <c r="H53" s="341"/>
      <c r="I53" s="399"/>
      <c r="J53" s="86"/>
      <c r="K53" s="86"/>
      <c r="L53" s="1"/>
      <c r="M53" s="86"/>
      <c r="N53" s="86"/>
      <c r="R53"/>
      <c r="S53"/>
      <c r="T53"/>
    </row>
    <row r="54" spans="1:68" s="103" customFormat="1" ht="15.75" x14ac:dyDescent="0.2">
      <c r="A54" s="102"/>
      <c r="B54" s="338"/>
      <c r="C54" s="339">
        <v>13</v>
      </c>
      <c r="D54" s="340" t="s">
        <v>864</v>
      </c>
      <c r="E54" s="182">
        <f>VLOOKUP($C$12,QRO1_data, $L54, FALSE)</f>
        <v>320337.1272803921</v>
      </c>
      <c r="F54" s="182">
        <f>VLOOKUP($C$12,QRO2_data, $L54, FALSE)</f>
        <v>351600.92308557022</v>
      </c>
      <c r="G54" s="105"/>
      <c r="H54" s="341"/>
      <c r="I54" s="399"/>
      <c r="J54" s="86"/>
      <c r="K54" s="86"/>
      <c r="L54" s="1">
        <f>'QRO LA Data Q1 2017-18'!V$3</f>
        <v>20</v>
      </c>
      <c r="M54" s="86"/>
      <c r="N54" s="86"/>
      <c r="R54"/>
      <c r="S54"/>
      <c r="T54"/>
    </row>
    <row r="55" spans="1:68" s="103" customFormat="1" ht="16.5" thickBot="1" x14ac:dyDescent="0.25">
      <c r="A55" s="102"/>
      <c r="B55" s="338"/>
      <c r="C55" s="339">
        <v>14</v>
      </c>
      <c r="D55" s="340" t="s">
        <v>863</v>
      </c>
      <c r="E55" s="183">
        <f>VLOOKUP($C$12,QRO1_data, $L55, FALSE)</f>
        <v>449665.14250553993</v>
      </c>
      <c r="F55" s="183">
        <f>VLOOKUP($C$12,QRO2_data, $L55, FALSE)</f>
        <v>493818.27077289409</v>
      </c>
      <c r="G55" s="105"/>
      <c r="H55" s="341"/>
      <c r="I55" s="399"/>
      <c r="J55" s="86"/>
      <c r="K55" s="86"/>
      <c r="L55" s="1">
        <f>'QRO LA Data Q1 2017-18'!W$3</f>
        <v>21</v>
      </c>
      <c r="M55" s="86"/>
      <c r="N55" s="86"/>
      <c r="R55"/>
      <c r="S55"/>
      <c r="T55"/>
    </row>
    <row r="56" spans="1:68" s="103" customFormat="1" ht="18.75" thickBot="1" x14ac:dyDescent="0.25">
      <c r="A56" s="102"/>
      <c r="B56" s="338"/>
      <c r="C56" s="339"/>
      <c r="D56" s="380" t="s">
        <v>696</v>
      </c>
      <c r="E56" s="184">
        <f>VLOOKUP($C$12,QRO1_data, $L56, FALSE)</f>
        <v>770002.26978593203</v>
      </c>
      <c r="F56" s="184">
        <f>VLOOKUP($C$12,QRO2_data, $L56, FALSE)</f>
        <v>845419.19385846436</v>
      </c>
      <c r="G56" s="106"/>
      <c r="H56" s="341"/>
      <c r="I56" s="399"/>
      <c r="J56" s="86"/>
      <c r="K56" s="86"/>
      <c r="L56" s="1">
        <f>'QRO LA Data Q1 2017-18'!X$3</f>
        <v>22</v>
      </c>
      <c r="M56" s="86"/>
      <c r="N56" s="86"/>
      <c r="R56"/>
      <c r="S56"/>
      <c r="T56"/>
    </row>
    <row r="57" spans="1:68" s="103" customFormat="1" ht="15.75" x14ac:dyDescent="0.2">
      <c r="A57" s="102"/>
      <c r="B57" s="338"/>
      <c r="C57" s="339"/>
      <c r="D57" s="379"/>
      <c r="E57" s="105"/>
      <c r="F57" s="105"/>
      <c r="G57" s="105"/>
      <c r="H57" s="341"/>
      <c r="I57" s="399"/>
      <c r="J57" s="86"/>
      <c r="K57" s="86"/>
      <c r="L57" s="1"/>
      <c r="M57" s="86"/>
      <c r="N57" s="86"/>
      <c r="R57"/>
      <c r="S57"/>
      <c r="T57"/>
    </row>
    <row r="58" spans="1:68" s="103" customFormat="1" ht="20.25" x14ac:dyDescent="0.2">
      <c r="A58" s="102"/>
      <c r="B58" s="338"/>
      <c r="C58" s="381"/>
      <c r="D58" s="378" t="s">
        <v>710</v>
      </c>
      <c r="E58" s="323"/>
      <c r="F58" s="323"/>
      <c r="G58" s="323"/>
      <c r="H58" s="341"/>
      <c r="I58" s="399"/>
      <c r="J58" s="86"/>
      <c r="K58" s="86"/>
      <c r="L58" s="1"/>
      <c r="M58" s="86"/>
      <c r="N58" s="86"/>
      <c r="R58"/>
      <c r="S58"/>
      <c r="T58"/>
    </row>
    <row r="59" spans="1:68" s="103" customFormat="1" ht="6" customHeight="1" thickBot="1" x14ac:dyDescent="0.25">
      <c r="A59" s="102"/>
      <c r="B59" s="338"/>
      <c r="C59" s="339"/>
      <c r="D59" s="379"/>
      <c r="E59" s="323"/>
      <c r="F59" s="323"/>
      <c r="G59" s="323"/>
      <c r="H59" s="341"/>
      <c r="I59" s="399"/>
      <c r="J59" s="86"/>
      <c r="K59" s="86"/>
      <c r="L59" s="1"/>
      <c r="M59" s="86"/>
      <c r="N59" s="86"/>
      <c r="R59"/>
      <c r="S59"/>
      <c r="T59"/>
    </row>
    <row r="60" spans="1:68" s="103" customFormat="1" ht="18.75" thickBot="1" x14ac:dyDescent="0.25">
      <c r="A60" s="102"/>
      <c r="B60" s="338"/>
      <c r="C60" s="339">
        <v>15</v>
      </c>
      <c r="D60" s="340" t="s">
        <v>979</v>
      </c>
      <c r="E60" s="403">
        <f>VLOOKUP($C$12,QRO1_data, $L60, FALSE)</f>
        <v>521107.96578608156</v>
      </c>
      <c r="F60" s="403">
        <f>VLOOKUP($C$12,QRO2_data, $L60, FALSE)</f>
        <v>533414.81139514642</v>
      </c>
      <c r="G60" s="324"/>
      <c r="H60" s="341"/>
      <c r="I60" s="399"/>
      <c r="J60" s="86"/>
      <c r="K60" s="86"/>
      <c r="L60" s="1">
        <f>'QRO LA Data Q1 2017-18'!Y$3</f>
        <v>23</v>
      </c>
      <c r="M60" s="86"/>
      <c r="N60" s="86"/>
      <c r="R60"/>
      <c r="S60"/>
      <c r="T60"/>
    </row>
    <row r="61" spans="1:68" s="103" customFormat="1" ht="15.75" x14ac:dyDescent="0.2">
      <c r="A61" s="102"/>
      <c r="B61" s="338"/>
      <c r="C61" s="339"/>
      <c r="D61" s="379"/>
      <c r="E61" s="323"/>
      <c r="F61" s="323"/>
      <c r="G61" s="323"/>
      <c r="H61" s="341"/>
      <c r="I61" s="399"/>
      <c r="J61" s="86"/>
      <c r="K61" s="86"/>
      <c r="L61" s="1"/>
      <c r="M61" s="86"/>
      <c r="N61" s="86"/>
      <c r="R61"/>
      <c r="S61"/>
      <c r="T61"/>
    </row>
    <row r="62" spans="1:68" s="103" customFormat="1" ht="20.25" x14ac:dyDescent="0.2">
      <c r="A62" s="102"/>
      <c r="B62" s="338"/>
      <c r="C62" s="381"/>
      <c r="D62" s="378" t="s">
        <v>747</v>
      </c>
      <c r="E62" s="323"/>
      <c r="F62" s="323"/>
      <c r="G62" s="323"/>
      <c r="H62" s="341"/>
      <c r="I62" s="399"/>
      <c r="J62" s="86"/>
      <c r="K62" s="86"/>
      <c r="L62" s="1"/>
      <c r="M62" s="86"/>
      <c r="N62" s="86"/>
      <c r="R62"/>
      <c r="S62"/>
      <c r="T62"/>
    </row>
    <row r="63" spans="1:68" s="103" customFormat="1" ht="6" customHeight="1" x14ac:dyDescent="0.2">
      <c r="A63" s="102"/>
      <c r="B63" s="338"/>
      <c r="C63" s="339"/>
      <c r="D63" s="379"/>
      <c r="E63" s="323"/>
      <c r="F63" s="323"/>
      <c r="G63" s="323"/>
      <c r="H63" s="341"/>
      <c r="I63" s="399"/>
      <c r="J63" s="86"/>
      <c r="K63" s="86"/>
      <c r="L63" s="1"/>
      <c r="M63" s="86"/>
      <c r="N63" s="86"/>
      <c r="R63"/>
      <c r="S63"/>
      <c r="T63"/>
    </row>
    <row r="64" spans="1:68" s="103" customFormat="1" ht="18" customHeight="1" x14ac:dyDescent="0.2">
      <c r="A64" s="102"/>
      <c r="B64" s="338"/>
      <c r="C64" s="339">
        <v>16</v>
      </c>
      <c r="D64" s="434" t="s">
        <v>975</v>
      </c>
      <c r="E64" s="331">
        <f>VLOOKUP($C$12,QRO1_data, $L64, FALSE)</f>
        <v>6188083</v>
      </c>
      <c r="F64" s="331">
        <f>VLOOKUP($C$12,QRO2_data, $L64, FALSE)</f>
        <v>6257210</v>
      </c>
      <c r="G64" s="323"/>
      <c r="H64" s="341"/>
      <c r="I64" s="399"/>
      <c r="J64" s="86"/>
      <c r="K64" s="86"/>
      <c r="L64" s="1">
        <f>'QRO LA Data Q1 2017-18'!Z$3</f>
        <v>24</v>
      </c>
      <c r="M64" s="86"/>
      <c r="N64" s="86"/>
      <c r="R64"/>
      <c r="S64"/>
      <c r="T64"/>
    </row>
    <row r="65" spans="1:20" s="103" customFormat="1" ht="18" customHeight="1" thickBot="1" x14ac:dyDescent="0.25">
      <c r="A65" s="102"/>
      <c r="B65" s="338"/>
      <c r="C65" s="382">
        <v>43</v>
      </c>
      <c r="D65" s="340" t="s">
        <v>976</v>
      </c>
      <c r="E65" s="331">
        <f>VLOOKUP($C$12,QRO1_data, $L65, FALSE)</f>
        <v>1931657</v>
      </c>
      <c r="F65" s="331">
        <f>VLOOKUP($C$12,QRO2_data, $L65, FALSE)</f>
        <v>2137485.6222782172</v>
      </c>
      <c r="G65" s="331">
        <f>VLOOKUP($C$12,QRO_forecast_data, $M65, FALSE)</f>
        <v>11210814.603123788</v>
      </c>
      <c r="H65" s="341"/>
      <c r="I65" s="399"/>
      <c r="J65" s="86"/>
      <c r="K65" s="86"/>
      <c r="L65" s="1">
        <f>'QRO LA Data Q1 2017-18'!AA$3</f>
        <v>25</v>
      </c>
      <c r="M65" s="1">
        <f>'QRO Forecast LA Data 2017-18'!F$3</f>
        <v>4</v>
      </c>
      <c r="R65"/>
      <c r="S65"/>
      <c r="T65"/>
    </row>
    <row r="66" spans="1:20" s="103" customFormat="1" ht="18.75" thickBot="1" x14ac:dyDescent="0.25">
      <c r="A66" s="102"/>
      <c r="B66" s="338"/>
      <c r="C66" s="339"/>
      <c r="D66" s="380" t="s">
        <v>696</v>
      </c>
      <c r="E66" s="403">
        <f>SUM(E64:E65)</f>
        <v>8119740</v>
      </c>
      <c r="F66" s="403">
        <f>SUM(F64:F65)</f>
        <v>8394695.6222782172</v>
      </c>
      <c r="G66" s="324"/>
      <c r="H66" s="341"/>
      <c r="I66" s="399"/>
      <c r="J66" s="86"/>
      <c r="K66" s="86"/>
      <c r="L66" s="1">
        <f>'QRO LA Data Q1 2017-18'!AB$3</f>
        <v>26</v>
      </c>
      <c r="M66" s="86"/>
      <c r="N66" s="86"/>
      <c r="R66"/>
      <c r="S66"/>
      <c r="T66"/>
    </row>
    <row r="67" spans="1:20" s="103" customFormat="1" ht="15.75" x14ac:dyDescent="0.2">
      <c r="A67" s="102"/>
      <c r="B67" s="338"/>
      <c r="C67" s="339"/>
      <c r="D67" s="379"/>
      <c r="E67" s="323"/>
      <c r="F67" s="323"/>
      <c r="G67" s="323"/>
      <c r="H67" s="341"/>
      <c r="I67" s="399"/>
      <c r="J67" s="86"/>
      <c r="K67" s="86"/>
      <c r="L67" s="1"/>
      <c r="M67" s="86"/>
      <c r="N67" s="86"/>
      <c r="R67"/>
      <c r="S67"/>
      <c r="T67"/>
    </row>
    <row r="68" spans="1:20" s="103" customFormat="1" ht="20.25" x14ac:dyDescent="0.2">
      <c r="A68" s="102"/>
      <c r="B68" s="338"/>
      <c r="C68" s="381"/>
      <c r="D68" s="378" t="s">
        <v>712</v>
      </c>
      <c r="E68" s="323"/>
      <c r="F68" s="323"/>
      <c r="G68" s="323"/>
      <c r="H68" s="341"/>
      <c r="I68" s="399"/>
      <c r="J68" s="86"/>
      <c r="K68" s="86"/>
      <c r="L68" s="1"/>
      <c r="M68" s="86"/>
      <c r="N68" s="86"/>
      <c r="R68"/>
      <c r="S68"/>
      <c r="T68"/>
    </row>
    <row r="69" spans="1:20" s="103" customFormat="1" ht="6" customHeight="1" x14ac:dyDescent="0.2">
      <c r="A69" s="102"/>
      <c r="B69" s="338"/>
      <c r="C69" s="339"/>
      <c r="D69" s="379"/>
      <c r="E69" s="323"/>
      <c r="F69" s="323"/>
      <c r="G69" s="323"/>
      <c r="H69" s="341"/>
      <c r="I69" s="399"/>
      <c r="J69" s="86"/>
      <c r="K69" s="86"/>
      <c r="L69" s="1"/>
      <c r="M69" s="86"/>
      <c r="N69" s="86"/>
      <c r="R69"/>
      <c r="S69"/>
      <c r="T69"/>
    </row>
    <row r="70" spans="1:20" s="103" customFormat="1" ht="15.75" x14ac:dyDescent="0.2">
      <c r="A70" s="102"/>
      <c r="B70" s="338"/>
      <c r="C70" s="339">
        <v>17</v>
      </c>
      <c r="D70" s="340" t="s">
        <v>1564</v>
      </c>
      <c r="E70" s="331">
        <f>VLOOKUP($C$12,QRO1_data, $L70, FALSE)</f>
        <v>5763827.2052024538</v>
      </c>
      <c r="F70" s="331">
        <f>VLOOKUP($C$12,QRO2_data, $L70, FALSE)</f>
        <v>6099340.3730786126</v>
      </c>
      <c r="G70" s="323"/>
      <c r="H70" s="341"/>
      <c r="I70" s="399"/>
      <c r="J70" s="86"/>
      <c r="K70" s="86"/>
      <c r="L70" s="1">
        <f>'QRO LA Data Q1 2017-18'!AC$3</f>
        <v>27</v>
      </c>
      <c r="M70" s="86"/>
      <c r="N70" s="86"/>
      <c r="R70"/>
      <c r="S70"/>
      <c r="T70"/>
    </row>
    <row r="71" spans="1:20" s="103" customFormat="1" ht="16.5" thickBot="1" x14ac:dyDescent="0.25">
      <c r="A71" s="102"/>
      <c r="B71" s="338"/>
      <c r="C71" s="339">
        <v>18</v>
      </c>
      <c r="D71" s="340" t="s">
        <v>713</v>
      </c>
      <c r="E71" s="332">
        <f>VLOOKUP($C$12,QRO1_data, $L71, FALSE)</f>
        <v>304481.42669025029</v>
      </c>
      <c r="F71" s="332">
        <f>VLOOKUP($C$12,QRO2_data, $L71, FALSE)</f>
        <v>321007.29288606427</v>
      </c>
      <c r="G71" s="323"/>
      <c r="H71" s="341"/>
      <c r="I71" s="399"/>
      <c r="J71" s="86"/>
      <c r="K71" s="86"/>
      <c r="L71" s="1">
        <f>'QRO LA Data Q1 2017-18'!AD$3</f>
        <v>28</v>
      </c>
      <c r="M71" s="86"/>
      <c r="N71" s="86"/>
      <c r="R71"/>
      <c r="S71"/>
      <c r="T71"/>
    </row>
    <row r="72" spans="1:20" s="103" customFormat="1" ht="18.75" thickBot="1" x14ac:dyDescent="0.25">
      <c r="A72" s="102"/>
      <c r="B72" s="338"/>
      <c r="C72" s="339"/>
      <c r="D72" s="380" t="s">
        <v>696</v>
      </c>
      <c r="E72" s="184">
        <f>VLOOKUP($C$12,QRO1_data, $L72, FALSE)</f>
        <v>6068308.6318927035</v>
      </c>
      <c r="F72" s="184">
        <f>VLOOKUP($C$12,QRO2_data, $L72, FALSE)</f>
        <v>6420347.6659646779</v>
      </c>
      <c r="G72" s="106"/>
      <c r="H72" s="104"/>
      <c r="I72" s="399"/>
      <c r="J72" s="86"/>
      <c r="K72" s="86"/>
      <c r="L72" s="1">
        <f>'QRO LA Data Q1 2017-18'!AE$3</f>
        <v>29</v>
      </c>
      <c r="M72" s="86"/>
      <c r="N72" s="86"/>
      <c r="R72"/>
      <c r="S72"/>
      <c r="T72"/>
    </row>
    <row r="73" spans="1:20" s="103" customFormat="1" ht="15.75" x14ac:dyDescent="0.2">
      <c r="A73" s="102"/>
      <c r="B73" s="338"/>
      <c r="C73" s="339"/>
      <c r="D73" s="383"/>
      <c r="E73" s="323"/>
      <c r="F73" s="323"/>
      <c r="G73" s="323"/>
      <c r="H73" s="341"/>
      <c r="I73" s="399"/>
      <c r="J73" s="86"/>
      <c r="K73" s="86"/>
      <c r="L73" s="1"/>
      <c r="M73" s="86"/>
      <c r="N73" s="86"/>
      <c r="R73"/>
      <c r="S73"/>
      <c r="T73"/>
    </row>
    <row r="74" spans="1:20" s="103" customFormat="1" ht="15.75" x14ac:dyDescent="0.2">
      <c r="A74" s="102"/>
      <c r="B74" s="338"/>
      <c r="C74" s="339">
        <v>19</v>
      </c>
      <c r="D74" s="340" t="s">
        <v>1039</v>
      </c>
      <c r="E74" s="331">
        <f>VLOOKUP($C$12,QRO1_data, $L74, FALSE)</f>
        <v>264972.75081964151</v>
      </c>
      <c r="F74" s="331">
        <f>VLOOKUP($C$12,QRO2_data, $L74, FALSE)</f>
        <v>190447.43083264714</v>
      </c>
      <c r="G74" s="323"/>
      <c r="H74" s="341"/>
      <c r="I74" s="399"/>
      <c r="J74" s="86"/>
      <c r="K74" s="86"/>
      <c r="L74" s="1">
        <f>'QRO LA Data Q1 2017-18'!AF$3</f>
        <v>30</v>
      </c>
      <c r="M74" s="86"/>
      <c r="N74" s="86"/>
      <c r="R74"/>
      <c r="S74"/>
      <c r="T74"/>
    </row>
    <row r="75" spans="1:20" s="103" customFormat="1" ht="6" customHeight="1" x14ac:dyDescent="0.2">
      <c r="A75" s="102"/>
      <c r="B75" s="338"/>
      <c r="C75" s="339"/>
      <c r="D75" s="379"/>
      <c r="E75" s="323"/>
      <c r="F75" s="323"/>
      <c r="G75" s="323"/>
      <c r="H75" s="341"/>
      <c r="I75" s="399"/>
      <c r="J75" s="86"/>
      <c r="K75" s="86"/>
      <c r="L75" s="1"/>
      <c r="M75" s="86"/>
      <c r="N75" s="86"/>
      <c r="R75"/>
      <c r="S75"/>
      <c r="T75"/>
    </row>
    <row r="76" spans="1:20" s="103" customFormat="1" ht="15.75" customHeight="1" x14ac:dyDescent="0.2">
      <c r="A76" s="102"/>
      <c r="B76" s="338"/>
      <c r="C76" s="339">
        <v>20</v>
      </c>
      <c r="D76" s="340" t="s">
        <v>1038</v>
      </c>
      <c r="E76" s="331">
        <f>VLOOKUP($C$12,QRO1_data, $L76, FALSE)</f>
        <v>3749</v>
      </c>
      <c r="F76" s="331">
        <f>VLOOKUP($C$12,QRO2_data, $L76, FALSE)</f>
        <v>2023</v>
      </c>
      <c r="G76" s="323"/>
      <c r="H76" s="341"/>
      <c r="I76" s="399"/>
      <c r="J76" s="86"/>
      <c r="K76" s="86"/>
      <c r="L76" s="1">
        <f>'QRO LA Data Q1 2017-18'!AG$3</f>
        <v>31</v>
      </c>
      <c r="M76" s="86"/>
      <c r="N76" s="86"/>
      <c r="R76"/>
      <c r="S76"/>
      <c r="T76"/>
    </row>
    <row r="77" spans="1:20" s="103" customFormat="1" ht="6" customHeight="1" x14ac:dyDescent="0.2">
      <c r="A77" s="102"/>
      <c r="B77" s="338"/>
      <c r="C77" s="381"/>
      <c r="D77" s="381"/>
      <c r="E77" s="323"/>
      <c r="F77" s="323"/>
      <c r="G77" s="323"/>
      <c r="H77" s="341"/>
      <c r="I77" s="399"/>
      <c r="J77" s="86"/>
      <c r="K77" s="86"/>
      <c r="L77" s="1"/>
      <c r="M77" s="86"/>
      <c r="N77" s="86"/>
      <c r="R77"/>
      <c r="S77"/>
      <c r="T77"/>
    </row>
    <row r="78" spans="1:20" s="103" customFormat="1" ht="15.75" x14ac:dyDescent="0.2">
      <c r="A78" s="102"/>
      <c r="B78" s="338"/>
      <c r="C78" s="339">
        <v>21</v>
      </c>
      <c r="D78" s="340" t="s">
        <v>1040</v>
      </c>
      <c r="E78" s="331">
        <f>VLOOKUP($C$12,QRO1_data, $L78, FALSE)</f>
        <v>1844</v>
      </c>
      <c r="F78" s="331">
        <f>VLOOKUP($C$12,QRO2_data, $L78, FALSE)</f>
        <v>1221</v>
      </c>
      <c r="G78" s="323"/>
      <c r="H78" s="341"/>
      <c r="I78" s="399"/>
      <c r="J78" s="86"/>
      <c r="K78" s="86"/>
      <c r="L78" s="1">
        <f>'QRO LA Data Q1 2017-18'!AH$3</f>
        <v>32</v>
      </c>
      <c r="M78" s="86"/>
      <c r="N78" s="86"/>
      <c r="R78"/>
      <c r="S78"/>
      <c r="T78"/>
    </row>
    <row r="79" spans="1:20" s="103" customFormat="1" ht="6" customHeight="1" x14ac:dyDescent="0.2">
      <c r="A79" s="102"/>
      <c r="B79" s="338"/>
      <c r="C79" s="339"/>
      <c r="D79" s="379"/>
      <c r="E79" s="323"/>
      <c r="F79" s="323"/>
      <c r="G79" s="323"/>
      <c r="H79" s="341"/>
      <c r="I79" s="399"/>
      <c r="J79" s="86"/>
      <c r="K79" s="86"/>
      <c r="L79" s="1"/>
      <c r="M79" s="86"/>
      <c r="N79" s="86"/>
      <c r="R79"/>
      <c r="S79"/>
      <c r="T79"/>
    </row>
    <row r="80" spans="1:20" s="103" customFormat="1" ht="15.75" x14ac:dyDescent="0.2">
      <c r="A80" s="102"/>
      <c r="B80" s="338"/>
      <c r="C80" s="339">
        <v>22</v>
      </c>
      <c r="D80" s="435" t="s">
        <v>861</v>
      </c>
      <c r="E80" s="404">
        <f>VLOOKUP($C$12,QRO1_data, $L80, FALSE)</f>
        <v>61719.014533498499</v>
      </c>
      <c r="F80" s="404">
        <f>VLOOKUP($C$12,QRO2_data, $L80, FALSE)</f>
        <v>39802.947929551934</v>
      </c>
      <c r="G80" s="323"/>
      <c r="H80" s="341"/>
      <c r="I80" s="399"/>
      <c r="J80" s="86"/>
      <c r="K80" s="86"/>
      <c r="L80" s="1">
        <f>'QRO LA Data Q1 2017-18'!AI$3</f>
        <v>33</v>
      </c>
      <c r="M80" s="86"/>
      <c r="N80" s="86"/>
      <c r="R80"/>
      <c r="S80"/>
      <c r="T80"/>
    </row>
    <row r="81" spans="1:20" s="103" customFormat="1" ht="12" customHeight="1" thickBot="1" x14ac:dyDescent="0.25">
      <c r="A81" s="102"/>
      <c r="B81" s="338"/>
      <c r="C81" s="339"/>
      <c r="D81" s="379"/>
      <c r="E81" s="323"/>
      <c r="F81" s="323"/>
      <c r="G81" s="323"/>
      <c r="H81" s="341"/>
      <c r="I81" s="399"/>
      <c r="J81" s="86"/>
      <c r="K81" s="86"/>
      <c r="L81" s="1"/>
      <c r="M81" s="86"/>
      <c r="N81" s="86"/>
      <c r="R81"/>
      <c r="S81"/>
      <c r="T81"/>
    </row>
    <row r="82" spans="1:20" s="103" customFormat="1" ht="36" customHeight="1" thickBot="1" x14ac:dyDescent="0.25">
      <c r="A82" s="102"/>
      <c r="B82" s="338"/>
      <c r="C82" s="339">
        <v>23</v>
      </c>
      <c r="D82" s="384" t="s">
        <v>1041</v>
      </c>
      <c r="E82" s="187">
        <f>VLOOKUP($C$12,QRO1_data, $L82, FALSE)</f>
        <v>22252889.115890261</v>
      </c>
      <c r="F82" s="187">
        <f>VLOOKUP($C$12,QRO2_data, $L82, FALSE)</f>
        <v>23229434.812528662</v>
      </c>
      <c r="G82" s="187">
        <f>VLOOKUP($C$12,QRO_forecast_data, $M82, FALSE)</f>
        <v>90050487.618980721</v>
      </c>
      <c r="H82" s="341"/>
      <c r="I82" s="399"/>
      <c r="J82" s="86"/>
      <c r="K82" s="86"/>
      <c r="L82" s="1">
        <v>35</v>
      </c>
      <c r="M82" s="1">
        <v>6</v>
      </c>
      <c r="N82" s="86"/>
      <c r="R82"/>
      <c r="S82"/>
      <c r="T82"/>
    </row>
    <row r="83" spans="1:20" s="103" customFormat="1" ht="12" customHeight="1" x14ac:dyDescent="0.2">
      <c r="A83" s="102"/>
      <c r="B83" s="338"/>
      <c r="C83" s="339"/>
      <c r="D83" s="340"/>
      <c r="E83" s="323"/>
      <c r="F83" s="323"/>
      <c r="G83" s="323"/>
      <c r="H83" s="341"/>
      <c r="I83" s="399"/>
      <c r="J83" s="86"/>
      <c r="K83" s="86"/>
      <c r="L83" s="1"/>
      <c r="M83" s="86"/>
      <c r="N83" s="86"/>
      <c r="R83"/>
      <c r="S83"/>
      <c r="T83"/>
    </row>
    <row r="84" spans="1:20" s="103" customFormat="1" ht="32.1" customHeight="1" x14ac:dyDescent="0.2">
      <c r="A84" s="102"/>
      <c r="B84" s="338"/>
      <c r="C84" s="339"/>
      <c r="D84" s="378" t="s">
        <v>959</v>
      </c>
      <c r="E84" s="333"/>
      <c r="F84" s="333"/>
      <c r="G84" s="333"/>
      <c r="H84" s="341"/>
      <c r="I84" s="399"/>
      <c r="J84" s="86"/>
      <c r="K84" s="86"/>
      <c r="L84" s="1">
        <f>'QRO LA Data Q1 2017-18'!AK3</f>
        <v>35</v>
      </c>
      <c r="M84" s="1">
        <f>'QRO Forecast LA Data 2017-18'!H$3</f>
        <v>6</v>
      </c>
      <c r="N84" s="86"/>
      <c r="R84"/>
      <c r="S84"/>
      <c r="T84"/>
    </row>
    <row r="85" spans="1:20" s="103" customFormat="1" ht="15.75" x14ac:dyDescent="0.2">
      <c r="A85" s="102"/>
      <c r="B85" s="338"/>
      <c r="C85" s="339">
        <v>24</v>
      </c>
      <c r="D85" s="340" t="s">
        <v>887</v>
      </c>
      <c r="E85" s="331">
        <f>VLOOKUP($C$12,QRO1_data, $L85, FALSE)</f>
        <v>3820253.9056668999</v>
      </c>
      <c r="F85" s="331">
        <f>VLOOKUP($C$12,QRO2_data, $L85, FALSE)</f>
        <v>3794317.7842950439</v>
      </c>
      <c r="G85" s="323"/>
      <c r="H85" s="341"/>
      <c r="I85" s="399"/>
      <c r="J85" s="86"/>
      <c r="K85" s="86"/>
      <c r="L85" s="1">
        <f>'QRO LA Data Q1 2017-18'!AL$3</f>
        <v>36</v>
      </c>
      <c r="M85" s="86"/>
      <c r="N85" s="86"/>
      <c r="R85"/>
      <c r="S85"/>
      <c r="T85"/>
    </row>
    <row r="86" spans="1:20" s="103" customFormat="1" ht="15.75" x14ac:dyDescent="0.2">
      <c r="A86" s="102"/>
      <c r="B86" s="338"/>
      <c r="C86" s="339">
        <v>25</v>
      </c>
      <c r="D86" s="340" t="s">
        <v>888</v>
      </c>
      <c r="E86" s="331">
        <f>VLOOKUP($C$12,QRO1_data, $L86, FALSE)</f>
        <v>78965.958573236436</v>
      </c>
      <c r="F86" s="331">
        <f>VLOOKUP($C$12,QRO2_data, $L86, FALSE)</f>
        <v>119748.22006785177</v>
      </c>
      <c r="G86" s="323"/>
      <c r="H86" s="341"/>
      <c r="I86" s="399"/>
      <c r="J86" s="86"/>
      <c r="K86" s="86"/>
      <c r="L86" s="1">
        <f>'QRO LA Data Q1 2017-18'!AM$3</f>
        <v>37</v>
      </c>
      <c r="M86" s="86"/>
      <c r="N86" s="86"/>
      <c r="R86"/>
      <c r="S86"/>
      <c r="T86"/>
    </row>
    <row r="87" spans="1:20" s="103" customFormat="1" ht="15.75" x14ac:dyDescent="0.2">
      <c r="A87" s="102"/>
      <c r="B87" s="338"/>
      <c r="C87" s="339">
        <v>26</v>
      </c>
      <c r="D87" s="340" t="s">
        <v>889</v>
      </c>
      <c r="E87" s="331">
        <f>VLOOKUP($C$12,QRO1_data, $L87, FALSE)</f>
        <v>1019644.2560069307</v>
      </c>
      <c r="F87" s="331">
        <f>VLOOKUP($C$12,QRO2_data, $L87, FALSE)</f>
        <v>1027884.255178222</v>
      </c>
      <c r="G87" s="323"/>
      <c r="H87" s="341"/>
      <c r="I87" s="399"/>
      <c r="J87" s="86"/>
      <c r="K87" s="86"/>
      <c r="L87" s="1">
        <f>'QRO LA Data Q1 2017-18'!AN$3</f>
        <v>38</v>
      </c>
      <c r="M87" s="86"/>
      <c r="N87" s="86"/>
      <c r="R87"/>
      <c r="S87"/>
      <c r="T87"/>
    </row>
    <row r="88" spans="1:20" s="103" customFormat="1" ht="15.75" x14ac:dyDescent="0.2">
      <c r="A88" s="102"/>
      <c r="B88" s="338"/>
      <c r="C88" s="339">
        <v>27</v>
      </c>
      <c r="D88" s="340" t="s">
        <v>890</v>
      </c>
      <c r="E88" s="331">
        <f>VLOOKUP($C$12,QRO1_data, $L88, FALSE)</f>
        <v>166</v>
      </c>
      <c r="F88" s="331">
        <f>VLOOKUP($C$12,QRO2_data, $L88, FALSE)</f>
        <v>168</v>
      </c>
      <c r="G88" s="323"/>
      <c r="H88" s="341"/>
      <c r="I88" s="399"/>
      <c r="J88" s="86"/>
      <c r="K88" s="86"/>
      <c r="L88" s="1">
        <f>'QRO LA Data Q1 2017-18'!AO$3</f>
        <v>39</v>
      </c>
      <c r="M88" s="86"/>
      <c r="N88" s="86"/>
      <c r="R88"/>
      <c r="S88"/>
      <c r="T88"/>
    </row>
    <row r="89" spans="1:20" s="103" customFormat="1" ht="15.75" x14ac:dyDescent="0.2">
      <c r="A89" s="102"/>
      <c r="B89" s="338"/>
      <c r="C89" s="339">
        <v>28</v>
      </c>
      <c r="D89" s="340" t="s">
        <v>714</v>
      </c>
      <c r="E89" s="331">
        <f>VLOOKUP($C$12,QRO1_data, $L89, FALSE)</f>
        <v>530</v>
      </c>
      <c r="F89" s="331">
        <f>VLOOKUP($C$12,QRO2_data, $L89, FALSE)</f>
        <v>-786</v>
      </c>
      <c r="G89" s="323"/>
      <c r="H89" s="341"/>
      <c r="I89" s="399"/>
      <c r="J89" s="86"/>
      <c r="K89" s="86"/>
      <c r="L89" s="1">
        <f>'QRO LA Data Q1 2017-18'!AP$3</f>
        <v>40</v>
      </c>
      <c r="M89" s="86"/>
      <c r="N89" s="86"/>
      <c r="R89"/>
      <c r="S89"/>
      <c r="T89"/>
    </row>
    <row r="90" spans="1:20" s="103" customFormat="1" ht="32.1" customHeight="1" x14ac:dyDescent="0.2">
      <c r="A90" s="102"/>
      <c r="B90" s="338"/>
      <c r="C90" s="381"/>
      <c r="D90" s="378" t="s">
        <v>960</v>
      </c>
      <c r="E90" s="323"/>
      <c r="F90" s="323"/>
      <c r="G90" s="323"/>
      <c r="H90" s="341"/>
      <c r="I90" s="399"/>
      <c r="J90" s="86"/>
      <c r="K90" s="86"/>
      <c r="L90" s="1"/>
      <c r="M90" s="86"/>
      <c r="N90" s="86"/>
      <c r="R90"/>
      <c r="S90"/>
      <c r="T90"/>
    </row>
    <row r="91" spans="1:20" s="103" customFormat="1" ht="15.75" x14ac:dyDescent="0.2">
      <c r="A91" s="102"/>
      <c r="B91" s="338"/>
      <c r="C91" s="339">
        <v>29</v>
      </c>
      <c r="D91" s="340" t="s">
        <v>715</v>
      </c>
      <c r="E91" s="331">
        <f t="shared" ref="E91:E99" si="0">VLOOKUP($C$12,QRO1_data, $L91, FALSE)</f>
        <v>145887.82942448882</v>
      </c>
      <c r="F91" s="331">
        <f t="shared" ref="F91:F99" si="1">VLOOKUP($C$12,QRO2_data, $L91, FALSE)</f>
        <v>132065.72756712028</v>
      </c>
      <c r="G91" s="323"/>
      <c r="H91" s="341"/>
      <c r="I91" s="399"/>
      <c r="J91" s="86"/>
      <c r="K91" s="86"/>
      <c r="L91" s="1">
        <f>'QRO LA Data Q1 2017-18'!AQ$3</f>
        <v>41</v>
      </c>
      <c r="M91" s="86"/>
      <c r="N91" s="86"/>
      <c r="R91"/>
      <c r="S91"/>
      <c r="T91"/>
    </row>
    <row r="92" spans="1:20" s="103" customFormat="1" ht="15.75" x14ac:dyDescent="0.2">
      <c r="A92" s="102"/>
      <c r="B92" s="338"/>
      <c r="C92" s="339">
        <v>30</v>
      </c>
      <c r="D92" s="340" t="s">
        <v>753</v>
      </c>
      <c r="E92" s="331">
        <f t="shared" si="0"/>
        <v>-5887.3692298571259</v>
      </c>
      <c r="F92" s="331">
        <f t="shared" si="1"/>
        <v>-32958.099542086798</v>
      </c>
      <c r="G92" s="323"/>
      <c r="H92" s="341"/>
      <c r="I92" s="399"/>
      <c r="J92" s="86"/>
      <c r="K92" s="86"/>
      <c r="L92" s="1">
        <f>'QRO LA Data Q1 2017-18'!AR$3</f>
        <v>42</v>
      </c>
      <c r="M92" s="86"/>
      <c r="N92" s="86"/>
      <c r="R92"/>
      <c r="S92"/>
      <c r="T92"/>
    </row>
    <row r="93" spans="1:20" s="103" customFormat="1" ht="15.75" x14ac:dyDescent="0.2">
      <c r="A93" s="102"/>
      <c r="B93" s="338"/>
      <c r="C93" s="339">
        <v>31</v>
      </c>
      <c r="D93" s="340" t="s">
        <v>716</v>
      </c>
      <c r="E93" s="331">
        <f t="shared" si="0"/>
        <v>4636</v>
      </c>
      <c r="F93" s="331">
        <f t="shared" si="1"/>
        <v>-3647</v>
      </c>
      <c r="G93" s="323"/>
      <c r="H93" s="341"/>
      <c r="I93" s="399"/>
      <c r="J93" s="86"/>
      <c r="K93" s="86"/>
      <c r="L93" s="1">
        <f>'QRO LA Data Q1 2017-18'!AS$3</f>
        <v>43</v>
      </c>
      <c r="M93" s="86"/>
      <c r="N93" s="86"/>
      <c r="R93"/>
      <c r="S93"/>
      <c r="T93"/>
    </row>
    <row r="94" spans="1:20" s="103" customFormat="1" ht="15.75" x14ac:dyDescent="0.2">
      <c r="A94" s="102"/>
      <c r="B94" s="338"/>
      <c r="C94" s="339">
        <v>32</v>
      </c>
      <c r="D94" s="340" t="s">
        <v>717</v>
      </c>
      <c r="E94" s="331">
        <f t="shared" si="0"/>
        <v>6278</v>
      </c>
      <c r="F94" s="331">
        <f t="shared" si="1"/>
        <v>7053</v>
      </c>
      <c r="G94" s="323"/>
      <c r="H94" s="341"/>
      <c r="I94" s="399"/>
      <c r="J94" s="86"/>
      <c r="K94" s="86"/>
      <c r="L94" s="1">
        <f>'QRO LA Data Q1 2017-18'!AT$3</f>
        <v>44</v>
      </c>
      <c r="M94" s="86"/>
      <c r="N94" s="86"/>
      <c r="R94"/>
      <c r="S94"/>
      <c r="T94"/>
    </row>
    <row r="95" spans="1:20" s="103" customFormat="1" ht="15.75" x14ac:dyDescent="0.2">
      <c r="A95" s="102"/>
      <c r="B95" s="338"/>
      <c r="C95" s="339">
        <v>33</v>
      </c>
      <c r="D95" s="340" t="s">
        <v>718</v>
      </c>
      <c r="E95" s="331">
        <f t="shared" si="0"/>
        <v>14912.85348830876</v>
      </c>
      <c r="F95" s="331">
        <f t="shared" si="1"/>
        <v>15506.351047091299</v>
      </c>
      <c r="G95" s="323"/>
      <c r="H95" s="341"/>
      <c r="I95" s="399"/>
      <c r="J95" s="86"/>
      <c r="K95" s="86"/>
      <c r="L95" s="1">
        <f>'QRO LA Data Q1 2017-18'!AU$3</f>
        <v>45</v>
      </c>
      <c r="M95" s="86"/>
      <c r="N95" s="86"/>
      <c r="R95"/>
      <c r="S95"/>
      <c r="T95"/>
    </row>
    <row r="96" spans="1:20" s="103" customFormat="1" ht="15.75" x14ac:dyDescent="0.2">
      <c r="A96" s="102"/>
      <c r="B96" s="338"/>
      <c r="C96" s="339">
        <v>34</v>
      </c>
      <c r="D96" s="340" t="s">
        <v>719</v>
      </c>
      <c r="E96" s="331">
        <f t="shared" si="0"/>
        <v>-103019.36085835419</v>
      </c>
      <c r="F96" s="331">
        <f t="shared" si="1"/>
        <v>-100855.13994094451</v>
      </c>
      <c r="G96" s="331">
        <f>VLOOKUP($C$12,QRO_forecast_data, $M96, FALSE)</f>
        <v>-303282.108857596</v>
      </c>
      <c r="H96" s="341"/>
      <c r="I96" s="399"/>
      <c r="J96" s="86"/>
      <c r="K96" s="86"/>
      <c r="L96" s="1">
        <f>'QRO LA Data Q1 2017-18'!AV$3</f>
        <v>46</v>
      </c>
      <c r="M96" s="1">
        <f>'QRO Forecast LA Data 2017-18'!I$3</f>
        <v>7</v>
      </c>
      <c r="N96" s="86"/>
      <c r="R96"/>
      <c r="S96"/>
      <c r="T96"/>
    </row>
    <row r="97" spans="1:20" s="103" customFormat="1" ht="15.75" x14ac:dyDescent="0.2">
      <c r="A97" s="102"/>
      <c r="B97" s="338"/>
      <c r="C97" s="339">
        <v>35</v>
      </c>
      <c r="D97" s="340" t="s">
        <v>720</v>
      </c>
      <c r="E97" s="331">
        <f t="shared" si="0"/>
        <v>5665.5844928101178</v>
      </c>
      <c r="F97" s="331">
        <f t="shared" si="1"/>
        <v>17169.421529590705</v>
      </c>
      <c r="G97" s="331">
        <f>VLOOKUP($C$12,QRO_forecast_data, $M97, FALSE)</f>
        <v>2163.1707448014886</v>
      </c>
      <c r="H97" s="341"/>
      <c r="I97" s="399"/>
      <c r="J97" s="86"/>
      <c r="K97" s="86"/>
      <c r="L97" s="1">
        <f>'QRO LA Data Q1 2017-18'!AW$3</f>
        <v>47</v>
      </c>
      <c r="M97" s="1">
        <f>'QRO Forecast LA Data 2017-18'!J$3</f>
        <v>8</v>
      </c>
      <c r="N97" s="86"/>
      <c r="R97"/>
      <c r="S97"/>
      <c r="T97"/>
    </row>
    <row r="98" spans="1:20" s="103" customFormat="1" ht="15.75" x14ac:dyDescent="0.2">
      <c r="A98" s="102"/>
      <c r="B98" s="338"/>
      <c r="C98" s="339">
        <v>36</v>
      </c>
      <c r="D98" s="340" t="s">
        <v>721</v>
      </c>
      <c r="E98" s="331">
        <f t="shared" si="0"/>
        <v>-281</v>
      </c>
      <c r="F98" s="331">
        <f t="shared" si="1"/>
        <v>4467</v>
      </c>
      <c r="G98" s="323"/>
      <c r="H98" s="341"/>
      <c r="I98" s="399"/>
      <c r="J98" s="86"/>
      <c r="K98" s="86"/>
      <c r="L98" s="1">
        <f>'QRO LA Data Q1 2017-18'!AX$3</f>
        <v>48</v>
      </c>
      <c r="M98" s="86"/>
      <c r="N98" s="86"/>
      <c r="R98"/>
      <c r="S98"/>
      <c r="T98"/>
    </row>
    <row r="99" spans="1:20" s="103" customFormat="1" ht="15.75" x14ac:dyDescent="0.2">
      <c r="A99" s="102"/>
      <c r="B99" s="338"/>
      <c r="C99" s="339">
        <v>37</v>
      </c>
      <c r="D99" s="340" t="s">
        <v>858</v>
      </c>
      <c r="E99" s="331">
        <f t="shared" si="0"/>
        <v>-2461</v>
      </c>
      <c r="F99" s="331">
        <f t="shared" si="1"/>
        <v>-762</v>
      </c>
      <c r="G99" s="427"/>
      <c r="H99" s="341"/>
      <c r="I99" s="399"/>
      <c r="J99" s="86"/>
      <c r="K99" s="86"/>
      <c r="L99" s="109">
        <f>'QRO LA Data Q1 2017-18'!AY$3</f>
        <v>49</v>
      </c>
      <c r="M99" s="86"/>
      <c r="N99" s="86"/>
      <c r="R99"/>
      <c r="S99"/>
      <c r="T99"/>
    </row>
    <row r="100" spans="1:20" s="103" customFormat="1" ht="12" customHeight="1" thickBot="1" x14ac:dyDescent="0.25">
      <c r="A100" s="102"/>
      <c r="B100" s="338"/>
      <c r="C100" s="339"/>
      <c r="D100" s="379"/>
      <c r="E100" s="323"/>
      <c r="F100" s="323"/>
      <c r="G100" s="323"/>
      <c r="H100" s="341"/>
      <c r="I100" s="399"/>
      <c r="J100" s="86"/>
      <c r="K100" s="86"/>
      <c r="L100" s="1"/>
      <c r="M100" s="86"/>
      <c r="N100" s="86"/>
    </row>
    <row r="101" spans="1:20" s="103" customFormat="1" ht="36" customHeight="1" thickBot="1" x14ac:dyDescent="0.25">
      <c r="A101" s="102"/>
      <c r="B101" s="338"/>
      <c r="C101" s="339">
        <v>38</v>
      </c>
      <c r="D101" s="384" t="s">
        <v>1042</v>
      </c>
      <c r="E101" s="187">
        <f>VLOOKUP($C$12,QRO1_data, $L101, FALSE)</f>
        <v>27238180.773454722</v>
      </c>
      <c r="F101" s="187">
        <f>VLOOKUP($C$12,QRO2_data, $L101, FALSE)</f>
        <v>28208806.332730558</v>
      </c>
      <c r="G101" s="187">
        <f>VLOOKUP($C$12,QRO_forecast_data, $M101, FALSE)</f>
        <v>109747828.48113444</v>
      </c>
      <c r="H101" s="104"/>
      <c r="I101" s="399"/>
      <c r="J101" s="86"/>
      <c r="K101" s="86"/>
      <c r="L101" s="1">
        <f>'QRO LA Data Q1 2017-18'!BA3</f>
        <v>51</v>
      </c>
      <c r="M101" s="1">
        <f>'QRO Forecast LA Data 2017-18'!L$3</f>
        <v>10</v>
      </c>
      <c r="N101" s="86"/>
    </row>
    <row r="102" spans="1:20" s="103" customFormat="1" ht="12" customHeight="1" x14ac:dyDescent="0.2">
      <c r="A102" s="337"/>
      <c r="B102" s="338"/>
      <c r="C102" s="339"/>
      <c r="D102" s="340"/>
      <c r="E102" s="323"/>
      <c r="F102" s="323"/>
      <c r="G102" s="323"/>
      <c r="H102" s="341"/>
      <c r="I102" s="399"/>
      <c r="J102" s="86"/>
      <c r="K102" s="86"/>
      <c r="L102" s="1"/>
      <c r="M102" s="86"/>
      <c r="N102" s="86"/>
    </row>
    <row r="103" spans="1:20" s="103" customFormat="1" ht="15.75" x14ac:dyDescent="0.25">
      <c r="A103" s="337"/>
      <c r="B103" s="338"/>
      <c r="C103" s="339">
        <v>39</v>
      </c>
      <c r="D103" s="340" t="s">
        <v>980</v>
      </c>
      <c r="E103" s="342">
        <f>VLOOKUP($C$12,QRO1_data, $L103, FALSE)</f>
        <v>-5509</v>
      </c>
      <c r="F103" s="342">
        <f>VLOOKUP($C$12,QRO2_data, $L103, FALSE)</f>
        <v>-5499</v>
      </c>
      <c r="G103" s="342">
        <f>VLOOKUP($C$12,QRO_forecast_data, $M103, FALSE)</f>
        <v>-21164.470063112825</v>
      </c>
      <c r="H103" s="341"/>
      <c r="I103" s="399"/>
      <c r="J103" s="86"/>
      <c r="K103" s="86"/>
      <c r="L103" s="1">
        <f>'QRO LA Data Q1 2017-18'!BB$3</f>
        <v>52</v>
      </c>
      <c r="M103" s="1">
        <f>'QRO Forecast LA Data 2017-18'!M$3</f>
        <v>11</v>
      </c>
      <c r="N103" s="86"/>
    </row>
    <row r="104" spans="1:20" s="103" customFormat="1" ht="15.75" x14ac:dyDescent="0.25">
      <c r="A104" s="337"/>
      <c r="B104" s="338"/>
      <c r="C104" s="339">
        <v>40</v>
      </c>
      <c r="D104" s="340" t="s">
        <v>981</v>
      </c>
      <c r="E104" s="342">
        <f>VLOOKUP($C$12,QRO1_data, $L104, FALSE)</f>
        <v>-5843</v>
      </c>
      <c r="F104" s="342">
        <f>VLOOKUP($C$12,QRO2_data, $L104, FALSE)</f>
        <v>-3293</v>
      </c>
      <c r="G104" s="342">
        <f>VLOOKUP($C$12,QRO_forecast_data, $M104, FALSE)</f>
        <v>-18934.792719823254</v>
      </c>
      <c r="H104" s="341"/>
      <c r="I104" s="399"/>
      <c r="J104" s="86"/>
      <c r="K104" s="86"/>
      <c r="L104" s="1">
        <f>'QRO LA Data Q1 2017-18'!BC$3</f>
        <v>53</v>
      </c>
      <c r="M104" s="1">
        <f>'QRO Forecast LA Data 2017-18'!N$3</f>
        <v>12</v>
      </c>
      <c r="N104" s="86"/>
    </row>
    <row r="105" spans="1:20" s="103" customFormat="1" ht="15.75" x14ac:dyDescent="0.25">
      <c r="A105" s="337"/>
      <c r="B105" s="338"/>
      <c r="C105" s="339">
        <v>41</v>
      </c>
      <c r="D105" s="340" t="s">
        <v>722</v>
      </c>
      <c r="E105" s="342">
        <f>VLOOKUP($C$12,QRO1_data, $L105, FALSE)</f>
        <v>654855.46765886876</v>
      </c>
      <c r="F105" s="342">
        <f>VLOOKUP($C$12,QRO2_data, $L105, FALSE)</f>
        <v>718720.72818910086</v>
      </c>
      <c r="G105" s="342">
        <f>VLOOKUP($C$12,QRO_forecast_data, $M105, FALSE)</f>
        <v>2808993.0651455335</v>
      </c>
      <c r="H105" s="341"/>
      <c r="I105" s="399"/>
      <c r="J105" s="86"/>
      <c r="K105" s="86"/>
      <c r="L105" s="1">
        <f>'QRO LA Data Q1 2017-18'!BD$3</f>
        <v>54</v>
      </c>
      <c r="M105" s="1">
        <f>'QRO Forecast LA Data 2017-18'!O$3</f>
        <v>13</v>
      </c>
      <c r="N105" s="86"/>
    </row>
    <row r="106" spans="1:20" s="103" customFormat="1" ht="15.75" x14ac:dyDescent="0.25">
      <c r="A106" s="337"/>
      <c r="B106" s="338"/>
      <c r="C106" s="339">
        <v>42</v>
      </c>
      <c r="D106" s="340" t="s">
        <v>748</v>
      </c>
      <c r="E106" s="342">
        <f>VLOOKUP($C$12,QRO1_data, $L106, FALSE)</f>
        <v>-218096.23084730105</v>
      </c>
      <c r="F106" s="342">
        <f>VLOOKUP($C$12,QRO2_data, $L106, FALSE)</f>
        <v>-239369.40579460392</v>
      </c>
      <c r="G106" s="342">
        <f>VLOOKUP($C$12,QRO_forecast_data, $M106, FALSE)</f>
        <v>-887275.82084030006</v>
      </c>
      <c r="H106" s="341"/>
      <c r="I106" s="399"/>
      <c r="J106" s="86"/>
      <c r="K106" s="86"/>
      <c r="L106" s="109">
        <f>'QRO LA Data Q1 2017-18'!BE$3</f>
        <v>55</v>
      </c>
      <c r="M106" s="1">
        <f>'QRO Forecast LA Data 2017-18'!P$3</f>
        <v>14</v>
      </c>
      <c r="N106" s="86"/>
    </row>
    <row r="107" spans="1:20" s="103" customFormat="1" ht="16.5" thickBot="1" x14ac:dyDescent="0.25">
      <c r="A107" s="343"/>
      <c r="B107" s="344"/>
      <c r="C107" s="345"/>
      <c r="D107" s="346"/>
      <c r="E107" s="347"/>
      <c r="F107" s="347"/>
      <c r="G107" s="348"/>
      <c r="H107" s="349"/>
      <c r="I107" s="400"/>
      <c r="L107" s="90"/>
      <c r="M107" s="90"/>
      <c r="N107" s="90"/>
    </row>
    <row r="108" spans="1:20" ht="15.75" x14ac:dyDescent="0.25">
      <c r="A108" s="350"/>
      <c r="B108" s="351"/>
      <c r="C108" s="352" t="s">
        <v>985</v>
      </c>
      <c r="D108" s="353"/>
      <c r="E108" s="354"/>
      <c r="F108" s="354"/>
      <c r="G108" s="355"/>
      <c r="H108" s="356"/>
      <c r="I108" s="392"/>
    </row>
    <row r="109" spans="1:20" ht="15.75" x14ac:dyDescent="0.25">
      <c r="A109" s="350"/>
      <c r="B109" s="351"/>
      <c r="C109" s="357"/>
      <c r="D109" s="358" t="e">
        <f>"Quarterly Revenue Outturn (QRO) returns "&amp;date_fy_year&amp;", "&amp;date_q_long</f>
        <v>#VALUE!</v>
      </c>
      <c r="E109" s="359"/>
      <c r="F109" s="359"/>
      <c r="G109" s="360"/>
      <c r="H109" s="361"/>
      <c r="I109" s="392"/>
    </row>
    <row r="110" spans="1:20" ht="6" customHeight="1" x14ac:dyDescent="0.25">
      <c r="A110" s="350"/>
      <c r="B110" s="351"/>
      <c r="C110" s="357"/>
      <c r="D110" s="362"/>
      <c r="E110" s="359"/>
      <c r="F110" s="359"/>
      <c r="G110" s="360"/>
      <c r="H110" s="361"/>
      <c r="I110" s="392"/>
    </row>
    <row r="111" spans="1:20" ht="15.75" customHeight="1" x14ac:dyDescent="0.2">
      <c r="A111" s="350"/>
      <c r="B111" s="351"/>
      <c r="C111" s="359" t="s">
        <v>1043</v>
      </c>
      <c r="D111" s="362" t="s">
        <v>1044</v>
      </c>
      <c r="E111" s="359"/>
      <c r="F111" s="359"/>
      <c r="G111" s="360"/>
      <c r="H111" s="361"/>
      <c r="I111" s="392"/>
    </row>
    <row r="112" spans="1:20" ht="15.75" customHeight="1" x14ac:dyDescent="0.2">
      <c r="A112" s="350"/>
      <c r="B112" s="351"/>
      <c r="C112" s="359"/>
      <c r="D112" s="362"/>
      <c r="E112" s="359"/>
      <c r="F112" s="359"/>
      <c r="G112" s="360"/>
      <c r="H112" s="361"/>
      <c r="I112" s="392"/>
    </row>
    <row r="113" spans="1:31" ht="15.75" thickBot="1" x14ac:dyDescent="0.25">
      <c r="A113" s="350"/>
      <c r="B113" s="363"/>
      <c r="C113" s="364"/>
      <c r="D113" s="365"/>
      <c r="E113" s="364"/>
      <c r="F113" s="364"/>
      <c r="G113" s="366" t="s">
        <v>1597</v>
      </c>
      <c r="H113" s="367"/>
      <c r="I113" s="392"/>
    </row>
    <row r="114" spans="1:31" x14ac:dyDescent="0.2">
      <c r="A114" s="350"/>
      <c r="B114" s="368"/>
      <c r="C114" s="368"/>
      <c r="D114" s="368"/>
      <c r="E114" s="368"/>
      <c r="F114" s="368"/>
      <c r="G114" s="368"/>
      <c r="H114" s="369"/>
      <c r="I114" s="369"/>
    </row>
    <row r="115" spans="1:31" hidden="1" x14ac:dyDescent="0.2">
      <c r="A115" s="350"/>
      <c r="B115" s="368"/>
      <c r="C115" s="368"/>
      <c r="D115" s="368"/>
      <c r="E115" s="368"/>
      <c r="F115" s="368"/>
      <c r="G115" s="368"/>
      <c r="H115" s="369"/>
    </row>
    <row r="116" spans="1:31" hidden="1" x14ac:dyDescent="0.2">
      <c r="B116" s="110" t="s">
        <v>951</v>
      </c>
      <c r="C116" s="110"/>
      <c r="D116" s="110"/>
      <c r="AE116" s="98" t="s">
        <v>583</v>
      </c>
    </row>
    <row r="117" spans="1:31" hidden="1" x14ac:dyDescent="0.2">
      <c r="B117" s="111" t="s">
        <v>986</v>
      </c>
      <c r="C117" s="110"/>
      <c r="D117" s="110"/>
      <c r="AE117" s="98"/>
    </row>
    <row r="118" spans="1:31" hidden="1" x14ac:dyDescent="0.2">
      <c r="B118" s="110" t="s">
        <v>953</v>
      </c>
      <c r="C118" s="110"/>
      <c r="D118" s="110"/>
      <c r="AE118" s="98" t="s">
        <v>587</v>
      </c>
    </row>
    <row r="119" spans="1:31" hidden="1" x14ac:dyDescent="0.2">
      <c r="B119" s="110" t="s">
        <v>954</v>
      </c>
      <c r="C119" s="110"/>
      <c r="D119" s="110"/>
      <c r="AE119" s="98" t="s">
        <v>933</v>
      </c>
    </row>
    <row r="120" spans="1:31" hidden="1" x14ac:dyDescent="0.2">
      <c r="B120" s="110" t="s">
        <v>955</v>
      </c>
      <c r="C120" s="110"/>
      <c r="D120" s="110"/>
      <c r="AE120" s="98" t="s">
        <v>903</v>
      </c>
    </row>
    <row r="121" spans="1:31" hidden="1" x14ac:dyDescent="0.2">
      <c r="B121" s="110" t="s">
        <v>956</v>
      </c>
      <c r="C121" s="110"/>
      <c r="D121" s="110"/>
      <c r="AE121" s="98" t="s">
        <v>591</v>
      </c>
    </row>
    <row r="122" spans="1:31" hidden="1" x14ac:dyDescent="0.2">
      <c r="B122" s="110" t="s">
        <v>957</v>
      </c>
      <c r="C122" s="110"/>
      <c r="D122" s="110"/>
      <c r="AE122" s="98" t="s">
        <v>593</v>
      </c>
    </row>
    <row r="123" spans="1:31" hidden="1" x14ac:dyDescent="0.2">
      <c r="B123" s="110" t="s">
        <v>958</v>
      </c>
      <c r="C123" s="110"/>
      <c r="D123" s="110"/>
      <c r="AE123" s="98" t="s">
        <v>843</v>
      </c>
    </row>
    <row r="124" spans="1:31" hidden="1" x14ac:dyDescent="0.2">
      <c r="B124" s="111" t="s">
        <v>986</v>
      </c>
      <c r="C124" s="110"/>
      <c r="D124" s="110"/>
      <c r="E124"/>
      <c r="F124"/>
      <c r="G124"/>
      <c r="AE124" s="99" t="s">
        <v>870</v>
      </c>
    </row>
    <row r="125" spans="1:31" hidden="1" x14ac:dyDescent="0.2">
      <c r="B125" s="110" t="s">
        <v>1</v>
      </c>
      <c r="C125" s="110"/>
      <c r="D125" s="110"/>
    </row>
    <row r="126" spans="1:31" hidden="1" x14ac:dyDescent="0.2">
      <c r="B126" s="110" t="s">
        <v>4</v>
      </c>
      <c r="C126" s="110"/>
      <c r="D126" s="110"/>
    </row>
    <row r="127" spans="1:31" hidden="1" x14ac:dyDescent="0.2">
      <c r="B127" s="110" t="s">
        <v>6</v>
      </c>
      <c r="C127" s="110"/>
      <c r="D127" s="110"/>
    </row>
    <row r="128" spans="1:31" hidden="1" x14ac:dyDescent="0.2">
      <c r="B128" s="110" t="s">
        <v>8</v>
      </c>
      <c r="C128" s="110"/>
      <c r="D128" s="110"/>
    </row>
    <row r="129" spans="2:4" hidden="1" x14ac:dyDescent="0.2">
      <c r="B129" s="110" t="s">
        <v>10</v>
      </c>
      <c r="C129" s="110"/>
      <c r="D129" s="110"/>
    </row>
    <row r="130" spans="2:4" hidden="1" x14ac:dyDescent="0.2">
      <c r="B130" s="110" t="s">
        <v>12</v>
      </c>
      <c r="C130" s="110"/>
      <c r="D130" s="110"/>
    </row>
    <row r="131" spans="2:4" hidden="1" x14ac:dyDescent="0.2">
      <c r="B131" s="110" t="s">
        <v>754</v>
      </c>
      <c r="C131" s="110"/>
      <c r="D131" s="110"/>
    </row>
    <row r="132" spans="2:4" hidden="1" x14ac:dyDescent="0.2">
      <c r="B132" s="110" t="s">
        <v>756</v>
      </c>
      <c r="C132" s="110"/>
      <c r="D132" s="110"/>
    </row>
    <row r="133" spans="2:4" hidden="1" x14ac:dyDescent="0.2">
      <c r="B133" s="110" t="s">
        <v>892</v>
      </c>
      <c r="C133" s="110"/>
      <c r="D133" s="110"/>
    </row>
    <row r="134" spans="2:4" hidden="1" x14ac:dyDescent="0.2">
      <c r="B134" s="110" t="s">
        <v>16</v>
      </c>
      <c r="C134" s="110"/>
      <c r="D134" s="110"/>
    </row>
    <row r="135" spans="2:4" hidden="1" x14ac:dyDescent="0.2">
      <c r="B135" s="110" t="s">
        <v>18</v>
      </c>
      <c r="C135" s="110"/>
      <c r="D135" s="110"/>
    </row>
    <row r="136" spans="2:4" hidden="1" x14ac:dyDescent="0.2">
      <c r="B136" s="110" t="s">
        <v>20</v>
      </c>
      <c r="C136" s="110"/>
      <c r="D136" s="110"/>
    </row>
    <row r="137" spans="2:4" hidden="1" x14ac:dyDescent="0.2">
      <c r="B137" s="110" t="s">
        <v>22</v>
      </c>
      <c r="C137" s="110"/>
      <c r="D137" s="110"/>
    </row>
    <row r="138" spans="2:4" hidden="1" x14ac:dyDescent="0.2">
      <c r="B138" s="110" t="s">
        <v>734</v>
      </c>
      <c r="C138" s="110"/>
      <c r="D138" s="110"/>
    </row>
    <row r="139" spans="2:4" hidden="1" x14ac:dyDescent="0.2">
      <c r="B139" s="110" t="s">
        <v>26</v>
      </c>
      <c r="C139" s="110"/>
      <c r="D139" s="110"/>
    </row>
    <row r="140" spans="2:4" hidden="1" x14ac:dyDescent="0.2">
      <c r="B140" s="110" t="s">
        <v>28</v>
      </c>
      <c r="C140" s="110"/>
      <c r="D140" s="110"/>
    </row>
    <row r="141" spans="2:4" hidden="1" x14ac:dyDescent="0.2">
      <c r="B141" s="110" t="s">
        <v>30</v>
      </c>
      <c r="C141" s="110"/>
      <c r="D141" s="110"/>
    </row>
    <row r="142" spans="2:4" hidden="1" x14ac:dyDescent="0.2">
      <c r="B142" s="110" t="s">
        <v>32</v>
      </c>
      <c r="C142" s="110"/>
      <c r="D142" s="110"/>
    </row>
    <row r="143" spans="2:4" hidden="1" x14ac:dyDescent="0.2">
      <c r="B143" s="110" t="s">
        <v>726</v>
      </c>
      <c r="C143" s="110"/>
      <c r="D143" s="110"/>
    </row>
    <row r="144" spans="2:4" hidden="1" x14ac:dyDescent="0.2">
      <c r="B144" s="110" t="s">
        <v>757</v>
      </c>
      <c r="C144" s="110"/>
      <c r="D144" s="110"/>
    </row>
    <row r="145" spans="2:4" hidden="1" x14ac:dyDescent="0.2">
      <c r="B145" s="110" t="s">
        <v>758</v>
      </c>
      <c r="C145" s="110"/>
      <c r="D145" s="110"/>
    </row>
    <row r="146" spans="2:4" hidden="1" x14ac:dyDescent="0.2">
      <c r="B146" s="110" t="s">
        <v>760</v>
      </c>
      <c r="C146" s="110"/>
      <c r="D146" s="110"/>
    </row>
    <row r="147" spans="2:4" hidden="1" x14ac:dyDescent="0.2">
      <c r="B147" s="110" t="s">
        <v>38</v>
      </c>
      <c r="C147" s="110"/>
      <c r="D147" s="110"/>
    </row>
    <row r="148" spans="2:4" hidden="1" x14ac:dyDescent="0.2">
      <c r="B148" s="110" t="s">
        <v>40</v>
      </c>
      <c r="C148" s="110"/>
      <c r="D148" s="110"/>
    </row>
    <row r="149" spans="2:4" hidden="1" x14ac:dyDescent="0.2">
      <c r="B149" s="110" t="s">
        <v>42</v>
      </c>
      <c r="C149" s="110"/>
      <c r="D149" s="110"/>
    </row>
    <row r="150" spans="2:4" hidden="1" x14ac:dyDescent="0.2">
      <c r="B150" s="110" t="s">
        <v>44</v>
      </c>
      <c r="C150" s="110"/>
      <c r="D150" s="110"/>
    </row>
    <row r="151" spans="2:4" hidden="1" x14ac:dyDescent="0.2">
      <c r="B151" s="110" t="s">
        <v>46</v>
      </c>
      <c r="C151" s="110"/>
      <c r="D151" s="110"/>
    </row>
    <row r="152" spans="2:4" hidden="1" x14ac:dyDescent="0.2">
      <c r="B152" s="110" t="s">
        <v>48</v>
      </c>
      <c r="C152" s="110"/>
      <c r="D152" s="110"/>
    </row>
    <row r="153" spans="2:4" hidden="1" x14ac:dyDescent="0.2">
      <c r="B153" s="110" t="s">
        <v>50</v>
      </c>
      <c r="C153" s="110"/>
      <c r="D153" s="110"/>
    </row>
    <row r="154" spans="2:4" hidden="1" x14ac:dyDescent="0.2">
      <c r="B154" s="110" t="s">
        <v>919</v>
      </c>
      <c r="C154" s="110"/>
      <c r="D154" s="110"/>
    </row>
    <row r="155" spans="2:4" hidden="1" x14ac:dyDescent="0.2">
      <c r="B155" s="110" t="s">
        <v>735</v>
      </c>
      <c r="C155" s="110"/>
      <c r="D155" s="110"/>
    </row>
    <row r="156" spans="2:4" hidden="1" x14ac:dyDescent="0.2">
      <c r="B156" s="110" t="s">
        <v>54</v>
      </c>
      <c r="C156" s="110"/>
      <c r="D156" s="110"/>
    </row>
    <row r="157" spans="2:4" hidden="1" x14ac:dyDescent="0.2">
      <c r="B157" s="110" t="s">
        <v>56</v>
      </c>
      <c r="C157" s="110"/>
      <c r="D157" s="110"/>
    </row>
    <row r="158" spans="2:4" hidden="1" x14ac:dyDescent="0.2">
      <c r="B158" s="110" t="s">
        <v>58</v>
      </c>
      <c r="C158" s="110"/>
      <c r="D158" s="110"/>
    </row>
    <row r="159" spans="2:4" hidden="1" x14ac:dyDescent="0.2">
      <c r="B159" s="110" t="s">
        <v>60</v>
      </c>
      <c r="C159" s="110"/>
      <c r="D159" s="110"/>
    </row>
    <row r="160" spans="2:4" hidden="1" x14ac:dyDescent="0.2">
      <c r="B160" s="110" t="s">
        <v>62</v>
      </c>
      <c r="C160" s="110"/>
      <c r="D160" s="110"/>
    </row>
    <row r="161" spans="2:4" hidden="1" x14ac:dyDescent="0.2">
      <c r="B161" s="110" t="s">
        <v>64</v>
      </c>
      <c r="C161" s="110"/>
      <c r="D161" s="110"/>
    </row>
    <row r="162" spans="2:4" hidden="1" x14ac:dyDescent="0.2">
      <c r="B162" s="110" t="s">
        <v>66</v>
      </c>
      <c r="C162" s="110"/>
      <c r="D162" s="110"/>
    </row>
    <row r="163" spans="2:4" hidden="1" x14ac:dyDescent="0.2">
      <c r="B163" s="110" t="s">
        <v>68</v>
      </c>
      <c r="C163" s="110"/>
      <c r="D163" s="110"/>
    </row>
    <row r="164" spans="2:4" hidden="1" x14ac:dyDescent="0.2">
      <c r="B164" s="110" t="s">
        <v>70</v>
      </c>
      <c r="C164" s="110"/>
      <c r="D164" s="110"/>
    </row>
    <row r="165" spans="2:4" hidden="1" x14ac:dyDescent="0.2">
      <c r="B165" s="110" t="s">
        <v>73</v>
      </c>
      <c r="C165" s="110"/>
      <c r="D165" s="110"/>
    </row>
    <row r="166" spans="2:4" hidden="1" x14ac:dyDescent="0.2">
      <c r="B166" s="110" t="s">
        <v>75</v>
      </c>
      <c r="C166" s="110"/>
      <c r="D166" s="110"/>
    </row>
    <row r="167" spans="2:4" hidden="1" x14ac:dyDescent="0.2">
      <c r="B167" s="110" t="s">
        <v>77</v>
      </c>
      <c r="C167" s="110"/>
      <c r="D167" s="110"/>
    </row>
    <row r="168" spans="2:4" hidden="1" x14ac:dyDescent="0.2">
      <c r="B168" s="110" t="s">
        <v>79</v>
      </c>
      <c r="C168" s="110"/>
      <c r="D168" s="110"/>
    </row>
    <row r="169" spans="2:4" hidden="1" x14ac:dyDescent="0.2">
      <c r="B169" s="110" t="s">
        <v>891</v>
      </c>
      <c r="C169" s="110"/>
      <c r="D169" s="110"/>
    </row>
    <row r="170" spans="2:4" hidden="1" x14ac:dyDescent="0.2">
      <c r="B170" s="110" t="s">
        <v>761</v>
      </c>
      <c r="C170" s="110"/>
      <c r="D170" s="110"/>
    </row>
    <row r="171" spans="2:4" hidden="1" x14ac:dyDescent="0.2">
      <c r="B171" s="110" t="s">
        <v>83</v>
      </c>
      <c r="C171" s="110"/>
      <c r="D171" s="110"/>
    </row>
    <row r="172" spans="2:4" hidden="1" x14ac:dyDescent="0.2">
      <c r="B172" s="110" t="s">
        <v>944</v>
      </c>
      <c r="C172" s="110"/>
      <c r="D172" s="110"/>
    </row>
    <row r="173" spans="2:4" hidden="1" x14ac:dyDescent="0.2">
      <c r="B173" s="110" t="s">
        <v>86</v>
      </c>
      <c r="C173" s="110"/>
      <c r="D173" s="110"/>
    </row>
    <row r="174" spans="2:4" hidden="1" x14ac:dyDescent="0.2">
      <c r="B174" s="110" t="s">
        <v>88</v>
      </c>
      <c r="C174" s="110"/>
      <c r="D174" s="110"/>
    </row>
    <row r="175" spans="2:4" hidden="1" x14ac:dyDescent="0.2">
      <c r="B175" s="110" t="s">
        <v>894</v>
      </c>
      <c r="C175" s="110"/>
      <c r="D175" s="110"/>
    </row>
    <row r="176" spans="2:4" hidden="1" x14ac:dyDescent="0.2">
      <c r="B176" s="110" t="s">
        <v>762</v>
      </c>
      <c r="C176" s="110"/>
      <c r="D176" s="110"/>
    </row>
    <row r="177" spans="2:4" hidden="1" x14ac:dyDescent="0.2">
      <c r="B177" s="110" t="s">
        <v>763</v>
      </c>
      <c r="C177" s="110"/>
      <c r="D177" s="110"/>
    </row>
    <row r="178" spans="2:4" hidden="1" x14ac:dyDescent="0.2">
      <c r="B178" s="110" t="s">
        <v>92</v>
      </c>
      <c r="C178" s="110"/>
      <c r="D178" s="110"/>
    </row>
    <row r="179" spans="2:4" hidden="1" x14ac:dyDescent="0.2">
      <c r="B179" s="110" t="s">
        <v>94</v>
      </c>
      <c r="C179" s="110"/>
      <c r="D179" s="110"/>
    </row>
    <row r="180" spans="2:4" hidden="1" x14ac:dyDescent="0.2">
      <c r="B180" s="110" t="s">
        <v>96</v>
      </c>
      <c r="C180" s="110"/>
      <c r="D180" s="110"/>
    </row>
    <row r="181" spans="2:4" hidden="1" x14ac:dyDescent="0.2">
      <c r="B181" s="110" t="s">
        <v>98</v>
      </c>
      <c r="C181" s="110"/>
      <c r="D181" s="110"/>
    </row>
    <row r="182" spans="2:4" hidden="1" x14ac:dyDescent="0.2">
      <c r="B182" s="110" t="s">
        <v>100</v>
      </c>
      <c r="C182" s="110"/>
      <c r="D182" s="110"/>
    </row>
    <row r="183" spans="2:4" hidden="1" x14ac:dyDescent="0.2">
      <c r="B183" s="110" t="s">
        <v>727</v>
      </c>
      <c r="C183" s="110"/>
      <c r="D183" s="110"/>
    </row>
    <row r="184" spans="2:4" hidden="1" x14ac:dyDescent="0.2">
      <c r="B184" s="110" t="s">
        <v>917</v>
      </c>
      <c r="C184" s="110"/>
      <c r="D184" s="110"/>
    </row>
    <row r="185" spans="2:4" hidden="1" x14ac:dyDescent="0.2">
      <c r="B185" s="110" t="s">
        <v>104</v>
      </c>
      <c r="C185" s="110"/>
      <c r="D185" s="110"/>
    </row>
    <row r="186" spans="2:4" hidden="1" x14ac:dyDescent="0.2">
      <c r="B186" s="110" t="s">
        <v>106</v>
      </c>
      <c r="C186" s="110"/>
      <c r="D186" s="110"/>
    </row>
    <row r="187" spans="2:4" hidden="1" x14ac:dyDescent="0.2">
      <c r="B187" s="110" t="s">
        <v>108</v>
      </c>
      <c r="C187" s="110"/>
      <c r="D187" s="110"/>
    </row>
    <row r="188" spans="2:4" hidden="1" x14ac:dyDescent="0.2">
      <c r="B188" s="110" t="s">
        <v>765</v>
      </c>
      <c r="C188" s="110"/>
      <c r="D188" s="110"/>
    </row>
    <row r="189" spans="2:4" hidden="1" x14ac:dyDescent="0.2">
      <c r="B189" s="110" t="s">
        <v>730</v>
      </c>
      <c r="C189" s="110"/>
      <c r="D189" s="110"/>
    </row>
    <row r="190" spans="2:4" hidden="1" x14ac:dyDescent="0.2">
      <c r="B190" s="110" t="s">
        <v>766</v>
      </c>
      <c r="C190" s="110"/>
      <c r="D190" s="110"/>
    </row>
    <row r="191" spans="2:4" hidden="1" x14ac:dyDescent="0.2">
      <c r="B191" s="110" t="s">
        <v>731</v>
      </c>
      <c r="C191" s="110"/>
      <c r="D191" s="110"/>
    </row>
    <row r="192" spans="2:4" hidden="1" x14ac:dyDescent="0.2">
      <c r="B192" s="110" t="s">
        <v>113</v>
      </c>
      <c r="C192" s="110"/>
      <c r="D192" s="110"/>
    </row>
    <row r="193" spans="2:31" hidden="1" x14ac:dyDescent="0.2">
      <c r="B193" s="110" t="s">
        <v>115</v>
      </c>
      <c r="C193" s="110"/>
      <c r="D193" s="110"/>
    </row>
    <row r="194" spans="2:31" hidden="1" x14ac:dyDescent="0.2">
      <c r="B194" s="110" t="s">
        <v>117</v>
      </c>
      <c r="C194" s="110"/>
      <c r="D194" s="110"/>
    </row>
    <row r="195" spans="2:31" hidden="1" x14ac:dyDescent="0.2">
      <c r="B195" s="110" t="s">
        <v>119</v>
      </c>
      <c r="C195" s="110"/>
      <c r="D195" s="110"/>
    </row>
    <row r="196" spans="2:31" hidden="1" x14ac:dyDescent="0.2">
      <c r="B196" s="110" t="s">
        <v>121</v>
      </c>
      <c r="C196" s="110"/>
      <c r="D196" s="110"/>
    </row>
    <row r="197" spans="2:31" hidden="1" x14ac:dyDescent="0.2">
      <c r="B197" s="110" t="s">
        <v>123</v>
      </c>
      <c r="C197" s="110"/>
      <c r="D197" s="110"/>
    </row>
    <row r="198" spans="2:31" hidden="1" x14ac:dyDescent="0.2">
      <c r="B198" s="110" t="s">
        <v>929</v>
      </c>
      <c r="C198" s="110"/>
      <c r="D198" s="110"/>
    </row>
    <row r="199" spans="2:31" hidden="1" x14ac:dyDescent="0.2">
      <c r="B199" s="110" t="s">
        <v>768</v>
      </c>
      <c r="C199" s="110"/>
      <c r="D199" s="110"/>
    </row>
    <row r="200" spans="2:31" hidden="1" x14ac:dyDescent="0.2">
      <c r="B200" s="110" t="s">
        <v>769</v>
      </c>
      <c r="C200" s="110"/>
      <c r="D200" s="110"/>
      <c r="AE200" s="96"/>
    </row>
    <row r="201" spans="2:31" hidden="1" x14ac:dyDescent="0.2">
      <c r="B201" s="110" t="s">
        <v>126</v>
      </c>
      <c r="C201" s="110"/>
      <c r="D201" s="110"/>
      <c r="AE201" s="97" t="s">
        <v>951</v>
      </c>
    </row>
    <row r="202" spans="2:31" hidden="1" x14ac:dyDescent="0.2">
      <c r="B202" s="110" t="s">
        <v>128</v>
      </c>
      <c r="C202" s="110"/>
      <c r="D202" s="110"/>
      <c r="AE202" s="98" t="s">
        <v>969</v>
      </c>
    </row>
    <row r="203" spans="2:31" hidden="1" x14ac:dyDescent="0.2">
      <c r="B203" s="110" t="s">
        <v>130</v>
      </c>
      <c r="C203" s="110"/>
      <c r="D203" s="110"/>
      <c r="AE203" s="91" t="s">
        <v>1</v>
      </c>
    </row>
    <row r="204" spans="2:31" hidden="1" x14ac:dyDescent="0.2">
      <c r="B204" s="110" t="s">
        <v>733</v>
      </c>
      <c r="C204" s="110"/>
      <c r="D204" s="110"/>
      <c r="AE204" s="91" t="s">
        <v>4</v>
      </c>
    </row>
    <row r="205" spans="2:31" hidden="1" x14ac:dyDescent="0.2">
      <c r="B205" s="110" t="s">
        <v>133</v>
      </c>
      <c r="C205" s="110"/>
      <c r="D205" s="110"/>
      <c r="AE205" s="91" t="s">
        <v>6</v>
      </c>
    </row>
    <row r="206" spans="2:31" hidden="1" x14ac:dyDescent="0.2">
      <c r="B206" s="110" t="s">
        <v>135</v>
      </c>
      <c r="C206" s="110"/>
      <c r="D206" s="110"/>
      <c r="AE206" s="91" t="s">
        <v>8</v>
      </c>
    </row>
    <row r="207" spans="2:31" hidden="1" x14ac:dyDescent="0.2">
      <c r="B207" s="110" t="s">
        <v>137</v>
      </c>
      <c r="C207" s="110"/>
      <c r="D207" s="110"/>
      <c r="AE207" s="91" t="s">
        <v>10</v>
      </c>
    </row>
    <row r="208" spans="2:31" hidden="1" x14ac:dyDescent="0.2">
      <c r="B208" s="110" t="s">
        <v>139</v>
      </c>
      <c r="C208" s="110"/>
      <c r="D208" s="110"/>
      <c r="AE208" s="91" t="s">
        <v>12</v>
      </c>
    </row>
    <row r="209" spans="2:31" hidden="1" x14ac:dyDescent="0.2">
      <c r="B209" s="110" t="s">
        <v>141</v>
      </c>
      <c r="C209" s="110"/>
      <c r="D209" s="110"/>
      <c r="AE209" s="91" t="s">
        <v>754</v>
      </c>
    </row>
    <row r="210" spans="2:31" hidden="1" x14ac:dyDescent="0.2">
      <c r="B210" s="110" t="s">
        <v>895</v>
      </c>
      <c r="C210" s="110"/>
      <c r="D210" s="110"/>
      <c r="AE210" s="91" t="s">
        <v>756</v>
      </c>
    </row>
    <row r="211" spans="2:31" hidden="1" x14ac:dyDescent="0.2">
      <c r="B211" s="110" t="s">
        <v>771</v>
      </c>
      <c r="C211" s="110"/>
      <c r="D211" s="110"/>
      <c r="AE211" s="91" t="s">
        <v>892</v>
      </c>
    </row>
    <row r="212" spans="2:31" hidden="1" x14ac:dyDescent="0.2">
      <c r="B212" s="110" t="s">
        <v>144</v>
      </c>
      <c r="C212" s="110"/>
      <c r="D212" s="110"/>
      <c r="AE212" s="91" t="s">
        <v>16</v>
      </c>
    </row>
    <row r="213" spans="2:31" hidden="1" x14ac:dyDescent="0.2">
      <c r="B213" s="110" t="s">
        <v>146</v>
      </c>
      <c r="C213" s="110"/>
      <c r="D213" s="110"/>
      <c r="AE213" s="91" t="s">
        <v>18</v>
      </c>
    </row>
    <row r="214" spans="2:31" hidden="1" x14ac:dyDescent="0.2">
      <c r="B214" s="110" t="s">
        <v>148</v>
      </c>
      <c r="C214" s="110"/>
      <c r="D214" s="110"/>
      <c r="AE214" s="91" t="s">
        <v>20</v>
      </c>
    </row>
    <row r="215" spans="2:31" hidden="1" x14ac:dyDescent="0.2">
      <c r="B215" s="110" t="s">
        <v>745</v>
      </c>
      <c r="C215" s="110"/>
      <c r="D215" s="110"/>
      <c r="AE215" s="91" t="s">
        <v>22</v>
      </c>
    </row>
    <row r="216" spans="2:31" hidden="1" x14ac:dyDescent="0.2">
      <c r="B216" s="110" t="s">
        <v>928</v>
      </c>
      <c r="C216" s="110"/>
      <c r="D216" s="110"/>
      <c r="AE216" s="91" t="s">
        <v>734</v>
      </c>
    </row>
    <row r="217" spans="2:31" hidden="1" x14ac:dyDescent="0.2">
      <c r="B217" s="110" t="s">
        <v>152</v>
      </c>
      <c r="C217" s="110"/>
      <c r="D217" s="110"/>
      <c r="AE217" s="91" t="s">
        <v>26</v>
      </c>
    </row>
    <row r="218" spans="2:31" hidden="1" x14ac:dyDescent="0.2">
      <c r="B218" s="110" t="s">
        <v>896</v>
      </c>
      <c r="C218" s="110"/>
      <c r="D218" s="110"/>
      <c r="AE218" s="91" t="s">
        <v>28</v>
      </c>
    </row>
    <row r="219" spans="2:31" hidden="1" x14ac:dyDescent="0.2">
      <c r="B219" s="110" t="s">
        <v>773</v>
      </c>
      <c r="C219" s="110"/>
      <c r="D219" s="110"/>
      <c r="AE219" s="91" t="s">
        <v>30</v>
      </c>
    </row>
    <row r="220" spans="2:31" hidden="1" x14ac:dyDescent="0.2">
      <c r="B220" s="110" t="s">
        <v>156</v>
      </c>
      <c r="C220" s="110"/>
      <c r="D220" s="110"/>
      <c r="AE220" s="91" t="s">
        <v>32</v>
      </c>
    </row>
    <row r="221" spans="2:31" hidden="1" x14ac:dyDescent="0.2">
      <c r="B221" s="110" t="s">
        <v>774</v>
      </c>
      <c r="C221" s="110"/>
      <c r="D221" s="110"/>
      <c r="AE221" s="91" t="s">
        <v>726</v>
      </c>
    </row>
    <row r="222" spans="2:31" hidden="1" x14ac:dyDescent="0.2">
      <c r="B222" s="110" t="s">
        <v>897</v>
      </c>
      <c r="C222" s="110"/>
      <c r="D222" s="110"/>
      <c r="AE222" s="91" t="s">
        <v>757</v>
      </c>
    </row>
    <row r="223" spans="2:31" hidden="1" x14ac:dyDescent="0.2">
      <c r="B223" s="110" t="s">
        <v>776</v>
      </c>
      <c r="C223" s="110"/>
      <c r="D223" s="110"/>
      <c r="AE223" s="91" t="s">
        <v>758</v>
      </c>
    </row>
    <row r="224" spans="2:31" hidden="1" x14ac:dyDescent="0.2">
      <c r="B224" s="110" t="s">
        <v>778</v>
      </c>
      <c r="C224" s="110"/>
      <c r="D224" s="110"/>
      <c r="AE224" s="91" t="s">
        <v>760</v>
      </c>
    </row>
    <row r="225" spans="2:31" hidden="1" x14ac:dyDescent="0.2">
      <c r="B225" s="110" t="s">
        <v>160</v>
      </c>
      <c r="C225" s="110"/>
      <c r="D225" s="110"/>
      <c r="AE225" s="91" t="s">
        <v>38</v>
      </c>
    </row>
    <row r="226" spans="2:31" hidden="1" x14ac:dyDescent="0.2">
      <c r="B226" s="110" t="s">
        <v>898</v>
      </c>
      <c r="C226" s="110"/>
      <c r="D226" s="110"/>
      <c r="AE226" s="91" t="s">
        <v>40</v>
      </c>
    </row>
    <row r="227" spans="2:31" hidden="1" x14ac:dyDescent="0.2">
      <c r="B227" s="110" t="s">
        <v>880</v>
      </c>
      <c r="C227" s="110"/>
      <c r="D227" s="110"/>
      <c r="AE227" s="91" t="s">
        <v>42</v>
      </c>
    </row>
    <row r="228" spans="2:31" hidden="1" x14ac:dyDescent="0.2">
      <c r="B228" s="110" t="s">
        <v>779</v>
      </c>
      <c r="C228" s="110"/>
      <c r="D228" s="110"/>
      <c r="AE228" s="91" t="s">
        <v>44</v>
      </c>
    </row>
    <row r="229" spans="2:31" hidden="1" x14ac:dyDescent="0.2">
      <c r="B229" s="110" t="s">
        <v>163</v>
      </c>
      <c r="C229" s="110"/>
      <c r="D229" s="110"/>
      <c r="AE229" s="91" t="s">
        <v>46</v>
      </c>
    </row>
    <row r="230" spans="2:31" hidden="1" x14ac:dyDescent="0.2">
      <c r="B230" s="110" t="s">
        <v>165</v>
      </c>
      <c r="C230" s="110"/>
      <c r="D230" s="110"/>
      <c r="AE230" s="91" t="s">
        <v>48</v>
      </c>
    </row>
    <row r="231" spans="2:31" hidden="1" x14ac:dyDescent="0.2">
      <c r="B231" s="110" t="s">
        <v>781</v>
      </c>
      <c r="C231" s="110"/>
      <c r="D231" s="110"/>
      <c r="AE231" s="91" t="s">
        <v>50</v>
      </c>
    </row>
    <row r="232" spans="2:31" hidden="1" x14ac:dyDescent="0.2">
      <c r="B232" s="110" t="s">
        <v>782</v>
      </c>
      <c r="C232" s="110"/>
      <c r="D232" s="110"/>
      <c r="AE232" s="91" t="s">
        <v>919</v>
      </c>
    </row>
    <row r="233" spans="2:31" hidden="1" x14ac:dyDescent="0.2">
      <c r="B233" s="110" t="s">
        <v>784</v>
      </c>
      <c r="C233" s="110"/>
      <c r="D233" s="110"/>
      <c r="AE233" s="91" t="s">
        <v>735</v>
      </c>
    </row>
    <row r="234" spans="2:31" hidden="1" x14ac:dyDescent="0.2">
      <c r="B234" s="110" t="s">
        <v>169</v>
      </c>
      <c r="C234" s="110"/>
      <c r="D234" s="110"/>
      <c r="AE234" s="91" t="s">
        <v>54</v>
      </c>
    </row>
    <row r="235" spans="2:31" hidden="1" x14ac:dyDescent="0.2">
      <c r="B235" s="110" t="s">
        <v>171</v>
      </c>
      <c r="C235" s="110"/>
      <c r="D235" s="110"/>
      <c r="AE235" s="91" t="s">
        <v>56</v>
      </c>
    </row>
    <row r="236" spans="2:31" hidden="1" x14ac:dyDescent="0.2">
      <c r="B236" s="110" t="s">
        <v>173</v>
      </c>
      <c r="C236" s="110"/>
      <c r="D236" s="110"/>
      <c r="AE236" s="91" t="s">
        <v>58</v>
      </c>
    </row>
    <row r="237" spans="2:31" hidden="1" x14ac:dyDescent="0.2">
      <c r="B237" s="110" t="s">
        <v>175</v>
      </c>
      <c r="C237" s="110"/>
      <c r="D237" s="110"/>
      <c r="AE237" s="91" t="s">
        <v>60</v>
      </c>
    </row>
    <row r="238" spans="2:31" hidden="1" x14ac:dyDescent="0.2">
      <c r="B238" s="110" t="s">
        <v>177</v>
      </c>
      <c r="C238" s="110"/>
      <c r="D238" s="110"/>
      <c r="AE238" s="91" t="s">
        <v>62</v>
      </c>
    </row>
    <row r="239" spans="2:31" hidden="1" x14ac:dyDescent="0.2">
      <c r="B239" s="110" t="s">
        <v>179</v>
      </c>
      <c r="C239" s="110"/>
      <c r="D239" s="110"/>
      <c r="AE239" s="91" t="s">
        <v>64</v>
      </c>
    </row>
    <row r="240" spans="2:31" hidden="1" x14ac:dyDescent="0.2">
      <c r="B240" s="110" t="s">
        <v>181</v>
      </c>
      <c r="C240" s="110"/>
      <c r="D240" s="110"/>
      <c r="AE240" s="91" t="s">
        <v>66</v>
      </c>
    </row>
    <row r="241" spans="2:31" hidden="1" x14ac:dyDescent="0.2">
      <c r="B241" s="110" t="s">
        <v>183</v>
      </c>
      <c r="C241" s="110"/>
      <c r="D241" s="110"/>
      <c r="AE241" s="91" t="s">
        <v>68</v>
      </c>
    </row>
    <row r="242" spans="2:31" hidden="1" x14ac:dyDescent="0.2">
      <c r="B242" s="110" t="s">
        <v>185</v>
      </c>
      <c r="C242" s="110"/>
      <c r="D242" s="110"/>
      <c r="AE242" s="91" t="s">
        <v>70</v>
      </c>
    </row>
    <row r="243" spans="2:31" hidden="1" x14ac:dyDescent="0.2">
      <c r="B243" s="110" t="s">
        <v>187</v>
      </c>
      <c r="C243" s="110"/>
      <c r="D243" s="110"/>
      <c r="AE243" s="91" t="s">
        <v>73</v>
      </c>
    </row>
    <row r="244" spans="2:31" hidden="1" x14ac:dyDescent="0.2">
      <c r="B244" s="110" t="s">
        <v>189</v>
      </c>
      <c r="C244" s="110"/>
      <c r="D244" s="110"/>
      <c r="AE244" s="91" t="s">
        <v>75</v>
      </c>
    </row>
    <row r="245" spans="2:31" hidden="1" x14ac:dyDescent="0.2">
      <c r="B245" s="110" t="s">
        <v>900</v>
      </c>
      <c r="C245" s="110"/>
      <c r="D245" s="110"/>
      <c r="AE245" s="91" t="s">
        <v>77</v>
      </c>
    </row>
    <row r="246" spans="2:31" hidden="1" x14ac:dyDescent="0.2">
      <c r="B246" s="110" t="s">
        <v>785</v>
      </c>
      <c r="C246" s="110"/>
      <c r="D246" s="110"/>
      <c r="AE246" s="91" t="s">
        <v>79</v>
      </c>
    </row>
    <row r="247" spans="2:31" hidden="1" x14ac:dyDescent="0.2">
      <c r="B247" s="110" t="s">
        <v>193</v>
      </c>
      <c r="C247" s="110"/>
      <c r="D247" s="110"/>
      <c r="AE247" s="91" t="s">
        <v>891</v>
      </c>
    </row>
    <row r="248" spans="2:31" hidden="1" x14ac:dyDescent="0.2">
      <c r="B248" s="110" t="s">
        <v>195</v>
      </c>
      <c r="C248" s="110"/>
      <c r="D248" s="110"/>
      <c r="AE248" s="91" t="s">
        <v>761</v>
      </c>
    </row>
    <row r="249" spans="2:31" hidden="1" x14ac:dyDescent="0.2">
      <c r="B249" s="110" t="s">
        <v>197</v>
      </c>
      <c r="C249" s="110"/>
      <c r="D249" s="110"/>
      <c r="AE249" s="91" t="s">
        <v>83</v>
      </c>
    </row>
    <row r="250" spans="2:31" hidden="1" x14ac:dyDescent="0.2">
      <c r="B250" s="110" t="s">
        <v>199</v>
      </c>
      <c r="C250" s="110"/>
      <c r="D250" s="110"/>
      <c r="AE250" s="91" t="s">
        <v>944</v>
      </c>
    </row>
    <row r="251" spans="2:31" hidden="1" x14ac:dyDescent="0.2">
      <c r="B251" s="110" t="s">
        <v>201</v>
      </c>
      <c r="C251" s="110"/>
      <c r="D251" s="110"/>
      <c r="AE251" s="91" t="s">
        <v>86</v>
      </c>
    </row>
    <row r="252" spans="2:31" hidden="1" x14ac:dyDescent="0.2">
      <c r="B252" s="110" t="s">
        <v>203</v>
      </c>
      <c r="C252" s="110"/>
      <c r="D252" s="110"/>
      <c r="AE252" s="91" t="s">
        <v>88</v>
      </c>
    </row>
    <row r="253" spans="2:31" hidden="1" x14ac:dyDescent="0.2">
      <c r="B253" s="110" t="s">
        <v>205</v>
      </c>
      <c r="C253" s="110"/>
      <c r="D253" s="110"/>
      <c r="AE253" s="91" t="s">
        <v>894</v>
      </c>
    </row>
    <row r="254" spans="2:31" hidden="1" x14ac:dyDescent="0.2">
      <c r="B254" s="110" t="s">
        <v>207</v>
      </c>
      <c r="C254" s="110"/>
      <c r="D254" s="110"/>
      <c r="AE254" s="91" t="s">
        <v>762</v>
      </c>
    </row>
    <row r="255" spans="2:31" hidden="1" x14ac:dyDescent="0.2">
      <c r="B255" s="110" t="s">
        <v>901</v>
      </c>
      <c r="C255" s="110"/>
      <c r="D255" s="110"/>
      <c r="AE255" s="91" t="s">
        <v>763</v>
      </c>
    </row>
    <row r="256" spans="2:31" hidden="1" x14ac:dyDescent="0.2">
      <c r="B256" s="110" t="s">
        <v>786</v>
      </c>
      <c r="C256" s="110"/>
      <c r="D256" s="110"/>
      <c r="AE256" s="91" t="s">
        <v>92</v>
      </c>
    </row>
    <row r="257" spans="2:31" hidden="1" x14ac:dyDescent="0.2">
      <c r="B257" s="110" t="s">
        <v>787</v>
      </c>
      <c r="C257" s="110"/>
      <c r="D257" s="110"/>
      <c r="AE257" s="91" t="s">
        <v>94</v>
      </c>
    </row>
    <row r="258" spans="2:31" hidden="1" x14ac:dyDescent="0.2">
      <c r="B258" s="110" t="s">
        <v>211</v>
      </c>
      <c r="C258" s="110"/>
      <c r="D258" s="110"/>
      <c r="AE258" s="91" t="s">
        <v>96</v>
      </c>
    </row>
    <row r="259" spans="2:31" hidden="1" x14ac:dyDescent="0.2">
      <c r="B259" s="110" t="s">
        <v>213</v>
      </c>
      <c r="C259" s="110"/>
      <c r="D259" s="110"/>
      <c r="AE259" s="91" t="s">
        <v>98</v>
      </c>
    </row>
    <row r="260" spans="2:31" hidden="1" x14ac:dyDescent="0.2">
      <c r="B260" s="110" t="s">
        <v>215</v>
      </c>
      <c r="C260" s="110"/>
      <c r="D260" s="110"/>
      <c r="AE260" s="91" t="s">
        <v>100</v>
      </c>
    </row>
    <row r="261" spans="2:31" hidden="1" x14ac:dyDescent="0.2">
      <c r="B261" s="110" t="s">
        <v>217</v>
      </c>
      <c r="C261" s="110"/>
      <c r="D261" s="110"/>
      <c r="AE261" s="91" t="s">
        <v>727</v>
      </c>
    </row>
    <row r="262" spans="2:31" hidden="1" x14ac:dyDescent="0.2">
      <c r="B262" s="110" t="s">
        <v>219</v>
      </c>
      <c r="C262" s="110"/>
      <c r="D262" s="110"/>
      <c r="AE262" s="91" t="s">
        <v>917</v>
      </c>
    </row>
    <row r="263" spans="2:31" hidden="1" x14ac:dyDescent="0.2">
      <c r="B263" s="110" t="s">
        <v>221</v>
      </c>
      <c r="C263" s="110"/>
      <c r="D263" s="110"/>
      <c r="AE263" s="91" t="s">
        <v>104</v>
      </c>
    </row>
    <row r="264" spans="2:31" hidden="1" x14ac:dyDescent="0.2">
      <c r="B264" s="110" t="s">
        <v>223</v>
      </c>
      <c r="C264" s="110"/>
      <c r="D264" s="110"/>
      <c r="AE264" s="91" t="s">
        <v>106</v>
      </c>
    </row>
    <row r="265" spans="2:31" hidden="1" x14ac:dyDescent="0.2">
      <c r="B265" s="110" t="s">
        <v>225</v>
      </c>
      <c r="C265" s="110"/>
      <c r="D265" s="110"/>
      <c r="AE265" s="91" t="s">
        <v>108</v>
      </c>
    </row>
    <row r="266" spans="2:31" hidden="1" x14ac:dyDescent="0.2">
      <c r="B266" s="110" t="s">
        <v>227</v>
      </c>
      <c r="C266" s="110"/>
      <c r="D266" s="110"/>
      <c r="AE266" s="91" t="s">
        <v>765</v>
      </c>
    </row>
    <row r="267" spans="2:31" hidden="1" x14ac:dyDescent="0.2">
      <c r="B267" s="110" t="s">
        <v>229</v>
      </c>
      <c r="C267" s="110"/>
      <c r="D267" s="110"/>
      <c r="AE267" s="91" t="s">
        <v>730</v>
      </c>
    </row>
    <row r="268" spans="2:31" hidden="1" x14ac:dyDescent="0.2">
      <c r="B268" s="110" t="s">
        <v>904</v>
      </c>
      <c r="C268" s="110"/>
      <c r="D268" s="110"/>
      <c r="AE268" s="91" t="s">
        <v>766</v>
      </c>
    </row>
    <row r="269" spans="2:31" hidden="1" x14ac:dyDescent="0.2">
      <c r="B269" s="110" t="s">
        <v>789</v>
      </c>
      <c r="C269" s="110"/>
      <c r="D269" s="110"/>
      <c r="AE269" s="91" t="s">
        <v>731</v>
      </c>
    </row>
    <row r="270" spans="2:31" hidden="1" x14ac:dyDescent="0.2">
      <c r="B270" s="110" t="s">
        <v>232</v>
      </c>
      <c r="C270" s="110"/>
      <c r="D270" s="110"/>
      <c r="AE270" s="91" t="s">
        <v>113</v>
      </c>
    </row>
    <row r="271" spans="2:31" hidden="1" x14ac:dyDescent="0.2">
      <c r="B271" s="110" t="s">
        <v>234</v>
      </c>
      <c r="C271" s="110"/>
      <c r="D271" s="110"/>
      <c r="AE271" s="91" t="s">
        <v>115</v>
      </c>
    </row>
    <row r="272" spans="2:31" hidden="1" x14ac:dyDescent="0.2">
      <c r="B272" s="110" t="s">
        <v>236</v>
      </c>
      <c r="C272" s="110"/>
      <c r="D272" s="110"/>
      <c r="AE272" s="91" t="s">
        <v>117</v>
      </c>
    </row>
    <row r="273" spans="2:31" hidden="1" x14ac:dyDescent="0.2">
      <c r="B273" s="110" t="s">
        <v>238</v>
      </c>
      <c r="C273" s="110"/>
      <c r="D273" s="110"/>
      <c r="AE273" s="91" t="s">
        <v>119</v>
      </c>
    </row>
    <row r="274" spans="2:31" hidden="1" x14ac:dyDescent="0.2">
      <c r="B274" s="110" t="s">
        <v>744</v>
      </c>
      <c r="C274" s="110"/>
      <c r="D274" s="110"/>
      <c r="AE274" s="91" t="s">
        <v>121</v>
      </c>
    </row>
    <row r="275" spans="2:31" hidden="1" x14ac:dyDescent="0.2">
      <c r="B275" s="110" t="s">
        <v>791</v>
      </c>
      <c r="C275" s="110"/>
      <c r="D275" s="110"/>
      <c r="AE275" s="91" t="s">
        <v>123</v>
      </c>
    </row>
    <row r="276" spans="2:31" hidden="1" x14ac:dyDescent="0.2">
      <c r="B276" s="110" t="s">
        <v>792</v>
      </c>
      <c r="C276" s="110"/>
      <c r="D276" s="110"/>
      <c r="AE276" s="91" t="s">
        <v>929</v>
      </c>
    </row>
    <row r="277" spans="2:31" hidden="1" x14ac:dyDescent="0.2">
      <c r="B277" s="110" t="s">
        <v>882</v>
      </c>
      <c r="C277" s="110"/>
      <c r="D277" s="110"/>
      <c r="AE277" s="91" t="s">
        <v>768</v>
      </c>
    </row>
    <row r="278" spans="2:31" hidden="1" x14ac:dyDescent="0.2">
      <c r="B278" s="110" t="s">
        <v>243</v>
      </c>
      <c r="C278" s="110"/>
      <c r="D278" s="110"/>
      <c r="AE278" s="91" t="s">
        <v>769</v>
      </c>
    </row>
    <row r="279" spans="2:31" hidden="1" x14ac:dyDescent="0.2">
      <c r="B279" s="110" t="s">
        <v>245</v>
      </c>
      <c r="C279" s="110"/>
      <c r="D279" s="110"/>
      <c r="AE279" s="91" t="s">
        <v>126</v>
      </c>
    </row>
    <row r="280" spans="2:31" hidden="1" x14ac:dyDescent="0.2">
      <c r="B280" s="110" t="s">
        <v>247</v>
      </c>
      <c r="C280" s="110"/>
      <c r="D280" s="110"/>
      <c r="AE280" s="91" t="s">
        <v>128</v>
      </c>
    </row>
    <row r="281" spans="2:31" hidden="1" x14ac:dyDescent="0.2">
      <c r="B281" s="110" t="s">
        <v>249</v>
      </c>
      <c r="C281" s="110"/>
      <c r="D281" s="110"/>
      <c r="AE281" s="91" t="s">
        <v>130</v>
      </c>
    </row>
    <row r="282" spans="2:31" hidden="1" x14ac:dyDescent="0.2">
      <c r="B282" s="110" t="s">
        <v>251</v>
      </c>
      <c r="C282" s="110"/>
      <c r="D282" s="110"/>
      <c r="AE282" s="91" t="s">
        <v>733</v>
      </c>
    </row>
    <row r="283" spans="2:31" hidden="1" x14ac:dyDescent="0.2">
      <c r="B283" s="110" t="s">
        <v>253</v>
      </c>
      <c r="C283" s="110"/>
      <c r="D283" s="110"/>
      <c r="AE283" s="91" t="s">
        <v>133</v>
      </c>
    </row>
    <row r="284" spans="2:31" hidden="1" x14ac:dyDescent="0.2">
      <c r="B284" s="110" t="s">
        <v>905</v>
      </c>
      <c r="C284" s="110"/>
      <c r="D284" s="110"/>
      <c r="AE284" s="91" t="s">
        <v>135</v>
      </c>
    </row>
    <row r="285" spans="2:31" hidden="1" x14ac:dyDescent="0.2">
      <c r="B285" s="110" t="s">
        <v>794</v>
      </c>
      <c r="C285" s="110"/>
      <c r="D285" s="110"/>
      <c r="AE285" s="91" t="s">
        <v>137</v>
      </c>
    </row>
    <row r="286" spans="2:31" hidden="1" x14ac:dyDescent="0.2">
      <c r="B286" s="110" t="s">
        <v>795</v>
      </c>
      <c r="C286" s="110"/>
      <c r="D286" s="110"/>
      <c r="AE286" s="91" t="s">
        <v>139</v>
      </c>
    </row>
    <row r="287" spans="2:31" hidden="1" x14ac:dyDescent="0.2">
      <c r="B287" s="110" t="s">
        <v>257</v>
      </c>
      <c r="C287" s="110"/>
      <c r="D287" s="110"/>
      <c r="AE287" s="91" t="s">
        <v>141</v>
      </c>
    </row>
    <row r="288" spans="2:31" hidden="1" x14ac:dyDescent="0.2">
      <c r="B288" s="110" t="s">
        <v>259</v>
      </c>
      <c r="C288" s="110"/>
      <c r="D288" s="110"/>
      <c r="AE288" s="91" t="s">
        <v>895</v>
      </c>
    </row>
    <row r="289" spans="2:31" hidden="1" x14ac:dyDescent="0.2">
      <c r="B289" s="110" t="s">
        <v>261</v>
      </c>
      <c r="C289" s="110"/>
      <c r="D289" s="110"/>
      <c r="AE289" s="91" t="s">
        <v>771</v>
      </c>
    </row>
    <row r="290" spans="2:31" hidden="1" x14ac:dyDescent="0.2">
      <c r="B290" s="110" t="s">
        <v>263</v>
      </c>
      <c r="C290" s="110"/>
      <c r="D290" s="110"/>
      <c r="AE290" s="91" t="s">
        <v>144</v>
      </c>
    </row>
    <row r="291" spans="2:31" hidden="1" x14ac:dyDescent="0.2">
      <c r="B291" s="110" t="s">
        <v>265</v>
      </c>
      <c r="C291" s="110"/>
      <c r="D291" s="110"/>
      <c r="AE291" s="91" t="s">
        <v>146</v>
      </c>
    </row>
    <row r="292" spans="2:31" hidden="1" x14ac:dyDescent="0.2">
      <c r="B292" s="110" t="s">
        <v>906</v>
      </c>
      <c r="C292" s="110"/>
      <c r="D292" s="110"/>
      <c r="AE292" s="91" t="s">
        <v>148</v>
      </c>
    </row>
    <row r="293" spans="2:31" hidden="1" x14ac:dyDescent="0.2">
      <c r="B293" s="110" t="s">
        <v>268</v>
      </c>
      <c r="C293" s="110"/>
      <c r="D293" s="110"/>
      <c r="AE293" s="91" t="s">
        <v>745</v>
      </c>
    </row>
    <row r="294" spans="2:31" hidden="1" x14ac:dyDescent="0.2">
      <c r="B294" s="110" t="s">
        <v>270</v>
      </c>
      <c r="C294" s="110"/>
      <c r="D294" s="110"/>
      <c r="AE294" s="91" t="s">
        <v>928</v>
      </c>
    </row>
    <row r="295" spans="2:31" hidden="1" x14ac:dyDescent="0.2">
      <c r="B295" s="110" t="s">
        <v>272</v>
      </c>
      <c r="C295" s="110"/>
      <c r="D295" s="110"/>
      <c r="AE295" s="91" t="s">
        <v>152</v>
      </c>
    </row>
    <row r="296" spans="2:31" hidden="1" x14ac:dyDescent="0.2">
      <c r="B296" s="110" t="s">
        <v>274</v>
      </c>
      <c r="C296" s="110"/>
      <c r="D296" s="110"/>
      <c r="AE296" s="91" t="s">
        <v>896</v>
      </c>
    </row>
    <row r="297" spans="2:31" hidden="1" x14ac:dyDescent="0.2">
      <c r="B297" s="110" t="s">
        <v>797</v>
      </c>
      <c r="C297" s="110"/>
      <c r="D297" s="110"/>
      <c r="AE297" s="91" t="s">
        <v>773</v>
      </c>
    </row>
    <row r="298" spans="2:31" hidden="1" x14ac:dyDescent="0.2">
      <c r="B298" s="110" t="s">
        <v>277</v>
      </c>
      <c r="C298" s="110"/>
      <c r="D298" s="110"/>
      <c r="AE298" s="91" t="s">
        <v>156</v>
      </c>
    </row>
    <row r="299" spans="2:31" hidden="1" x14ac:dyDescent="0.2">
      <c r="B299" s="110" t="s">
        <v>909</v>
      </c>
      <c r="C299" s="110"/>
      <c r="D299" s="110"/>
      <c r="AE299" s="91" t="s">
        <v>774</v>
      </c>
    </row>
    <row r="300" spans="2:31" hidden="1" x14ac:dyDescent="0.2">
      <c r="B300" s="110" t="s">
        <v>798</v>
      </c>
      <c r="C300" s="110"/>
      <c r="D300" s="110"/>
      <c r="AE300" s="91" t="s">
        <v>897</v>
      </c>
    </row>
    <row r="301" spans="2:31" hidden="1" x14ac:dyDescent="0.2">
      <c r="B301" s="110" t="s">
        <v>280</v>
      </c>
      <c r="C301" s="110"/>
      <c r="D301" s="110"/>
      <c r="AE301" s="91" t="s">
        <v>776</v>
      </c>
    </row>
    <row r="302" spans="2:31" hidden="1" x14ac:dyDescent="0.2">
      <c r="B302" s="110" t="s">
        <v>282</v>
      </c>
      <c r="C302" s="110"/>
      <c r="D302" s="110"/>
      <c r="AE302" s="91" t="s">
        <v>778</v>
      </c>
    </row>
    <row r="303" spans="2:31" hidden="1" x14ac:dyDescent="0.2">
      <c r="B303" s="110" t="s">
        <v>284</v>
      </c>
      <c r="C303" s="110"/>
      <c r="D303" s="110"/>
      <c r="AE303" s="91" t="s">
        <v>160</v>
      </c>
    </row>
    <row r="304" spans="2:31" hidden="1" x14ac:dyDescent="0.2">
      <c r="B304" s="110" t="s">
        <v>286</v>
      </c>
      <c r="C304" s="110"/>
      <c r="D304" s="110"/>
      <c r="AE304" s="91" t="s">
        <v>898</v>
      </c>
    </row>
    <row r="305" spans="2:31" hidden="1" x14ac:dyDescent="0.2">
      <c r="B305" s="110" t="s">
        <v>288</v>
      </c>
      <c r="C305" s="110"/>
      <c r="D305" s="110"/>
      <c r="AE305" s="91" t="s">
        <v>970</v>
      </c>
    </row>
    <row r="306" spans="2:31" hidden="1" x14ac:dyDescent="0.2">
      <c r="B306" s="110" t="s">
        <v>290</v>
      </c>
      <c r="C306" s="110"/>
      <c r="D306" s="110"/>
      <c r="AE306" s="91" t="s">
        <v>779</v>
      </c>
    </row>
    <row r="307" spans="2:31" hidden="1" x14ac:dyDescent="0.2">
      <c r="B307" s="110" t="s">
        <v>800</v>
      </c>
      <c r="C307" s="110"/>
      <c r="D307" s="110"/>
      <c r="AE307" s="91" t="s">
        <v>163</v>
      </c>
    </row>
    <row r="308" spans="2:31" hidden="1" x14ac:dyDescent="0.2">
      <c r="B308" s="110" t="s">
        <v>801</v>
      </c>
      <c r="C308" s="110"/>
      <c r="D308" s="110"/>
      <c r="AE308" s="91" t="s">
        <v>165</v>
      </c>
    </row>
    <row r="309" spans="2:31" hidden="1" x14ac:dyDescent="0.2">
      <c r="B309" s="110" t="s">
        <v>293</v>
      </c>
      <c r="C309" s="110"/>
      <c r="D309" s="110"/>
      <c r="AE309" s="91" t="s">
        <v>781</v>
      </c>
    </row>
    <row r="310" spans="2:31" hidden="1" x14ac:dyDescent="0.2">
      <c r="B310" s="110" t="s">
        <v>915</v>
      </c>
      <c r="C310" s="110"/>
      <c r="D310" s="110"/>
      <c r="AE310" s="91" t="s">
        <v>782</v>
      </c>
    </row>
    <row r="311" spans="2:31" hidden="1" x14ac:dyDescent="0.2">
      <c r="B311" s="110" t="s">
        <v>296</v>
      </c>
      <c r="C311" s="110"/>
      <c r="D311" s="110"/>
      <c r="AE311" s="91" t="s">
        <v>784</v>
      </c>
    </row>
    <row r="312" spans="2:31" hidden="1" x14ac:dyDescent="0.2">
      <c r="B312" s="110" t="s">
        <v>298</v>
      </c>
      <c r="C312" s="110"/>
      <c r="D312" s="110"/>
      <c r="AE312" s="91" t="s">
        <v>169</v>
      </c>
    </row>
    <row r="313" spans="2:31" hidden="1" x14ac:dyDescent="0.2">
      <c r="B313" s="110" t="s">
        <v>300</v>
      </c>
      <c r="C313" s="110"/>
      <c r="D313" s="110"/>
      <c r="AE313" s="91" t="s">
        <v>171</v>
      </c>
    </row>
    <row r="314" spans="2:31" hidden="1" x14ac:dyDescent="0.2">
      <c r="B314" s="110" t="s">
        <v>302</v>
      </c>
      <c r="C314" s="110"/>
      <c r="D314" s="110"/>
      <c r="AE314" s="91" t="s">
        <v>173</v>
      </c>
    </row>
    <row r="315" spans="2:31" hidden="1" x14ac:dyDescent="0.2">
      <c r="B315" s="110" t="s">
        <v>304</v>
      </c>
      <c r="C315" s="110"/>
      <c r="D315" s="110"/>
      <c r="AE315" s="91" t="s">
        <v>175</v>
      </c>
    </row>
    <row r="316" spans="2:31" hidden="1" x14ac:dyDescent="0.2">
      <c r="B316" s="110" t="s">
        <v>912</v>
      </c>
      <c r="C316" s="110"/>
      <c r="D316" s="110"/>
      <c r="AE316" s="91" t="s">
        <v>177</v>
      </c>
    </row>
    <row r="317" spans="2:31" hidden="1" x14ac:dyDescent="0.2">
      <c r="B317" s="110" t="s">
        <v>803</v>
      </c>
      <c r="C317" s="110"/>
      <c r="D317" s="110"/>
      <c r="AE317" s="91" t="s">
        <v>179</v>
      </c>
    </row>
    <row r="318" spans="2:31" hidden="1" x14ac:dyDescent="0.2">
      <c r="B318" s="110" t="s">
        <v>804</v>
      </c>
      <c r="C318" s="110"/>
      <c r="D318" s="110"/>
      <c r="AE318" s="91" t="s">
        <v>181</v>
      </c>
    </row>
    <row r="319" spans="2:31" hidden="1" x14ac:dyDescent="0.2">
      <c r="B319" s="110" t="s">
        <v>308</v>
      </c>
      <c r="C319" s="110"/>
      <c r="D319" s="110"/>
      <c r="AE319" s="91" t="s">
        <v>183</v>
      </c>
    </row>
    <row r="320" spans="2:31" hidden="1" x14ac:dyDescent="0.2">
      <c r="B320" s="110" t="s">
        <v>310</v>
      </c>
      <c r="C320" s="110"/>
      <c r="D320" s="110"/>
      <c r="AE320" s="91" t="s">
        <v>185</v>
      </c>
    </row>
    <row r="321" spans="2:31" hidden="1" x14ac:dyDescent="0.2">
      <c r="B321" s="110" t="s">
        <v>910</v>
      </c>
      <c r="C321" s="110"/>
      <c r="D321" s="110"/>
      <c r="AE321" s="91" t="s">
        <v>187</v>
      </c>
    </row>
    <row r="322" spans="2:31" hidden="1" x14ac:dyDescent="0.2">
      <c r="B322" s="110" t="s">
        <v>741</v>
      </c>
      <c r="C322" s="110"/>
      <c r="D322" s="110"/>
      <c r="AE322" s="91" t="s">
        <v>189</v>
      </c>
    </row>
    <row r="323" spans="2:31" hidden="1" x14ac:dyDescent="0.2">
      <c r="B323" s="110" t="s">
        <v>314</v>
      </c>
      <c r="C323" s="110"/>
      <c r="D323" s="110"/>
      <c r="AE323" s="91" t="s">
        <v>900</v>
      </c>
    </row>
    <row r="324" spans="2:31" hidden="1" x14ac:dyDescent="0.2">
      <c r="B324" s="110" t="s">
        <v>316</v>
      </c>
      <c r="C324" s="110"/>
      <c r="D324" s="110"/>
      <c r="AE324" s="91" t="s">
        <v>785</v>
      </c>
    </row>
    <row r="325" spans="2:31" hidden="1" x14ac:dyDescent="0.2">
      <c r="B325" s="110" t="s">
        <v>318</v>
      </c>
      <c r="C325" s="110"/>
      <c r="D325" s="110"/>
      <c r="AE325" s="91" t="s">
        <v>193</v>
      </c>
    </row>
    <row r="326" spans="2:31" hidden="1" x14ac:dyDescent="0.2">
      <c r="B326" s="110" t="s">
        <v>320</v>
      </c>
      <c r="C326" s="110"/>
      <c r="D326" s="110"/>
      <c r="AE326" s="91" t="s">
        <v>195</v>
      </c>
    </row>
    <row r="327" spans="2:31" hidden="1" x14ac:dyDescent="0.2">
      <c r="B327" s="110" t="s">
        <v>914</v>
      </c>
      <c r="C327" s="110"/>
      <c r="D327" s="110"/>
      <c r="AE327" s="91" t="s">
        <v>197</v>
      </c>
    </row>
    <row r="328" spans="2:31" hidden="1" x14ac:dyDescent="0.2">
      <c r="B328" s="110" t="s">
        <v>806</v>
      </c>
      <c r="C328" s="110"/>
      <c r="D328" s="110"/>
      <c r="AE328" s="91" t="s">
        <v>199</v>
      </c>
    </row>
    <row r="329" spans="2:31" hidden="1" x14ac:dyDescent="0.2">
      <c r="B329" s="110" t="s">
        <v>807</v>
      </c>
      <c r="C329" s="110"/>
      <c r="D329" s="110"/>
      <c r="AE329" s="91" t="s">
        <v>201</v>
      </c>
    </row>
    <row r="330" spans="2:31" hidden="1" x14ac:dyDescent="0.2">
      <c r="B330" s="110" t="s">
        <v>324</v>
      </c>
      <c r="C330" s="110"/>
      <c r="D330" s="110"/>
      <c r="AE330" s="91" t="s">
        <v>203</v>
      </c>
    </row>
    <row r="331" spans="2:31" hidden="1" x14ac:dyDescent="0.2">
      <c r="B331" s="110" t="s">
        <v>326</v>
      </c>
      <c r="C331" s="110"/>
      <c r="D331" s="110"/>
      <c r="AE331" s="91" t="s">
        <v>205</v>
      </c>
    </row>
    <row r="332" spans="2:31" hidden="1" x14ac:dyDescent="0.2">
      <c r="B332" s="110" t="s">
        <v>328</v>
      </c>
      <c r="C332" s="110"/>
      <c r="D332" s="110"/>
      <c r="AE332" s="91" t="s">
        <v>207</v>
      </c>
    </row>
    <row r="333" spans="2:31" hidden="1" x14ac:dyDescent="0.2">
      <c r="B333" s="110" t="s">
        <v>330</v>
      </c>
      <c r="C333" s="110"/>
      <c r="D333" s="110"/>
      <c r="AE333" s="91" t="s">
        <v>901</v>
      </c>
    </row>
    <row r="334" spans="2:31" hidden="1" x14ac:dyDescent="0.2">
      <c r="B334" s="110" t="s">
        <v>916</v>
      </c>
      <c r="C334" s="110"/>
      <c r="D334" s="110"/>
      <c r="AE334" s="91" t="s">
        <v>786</v>
      </c>
    </row>
    <row r="335" spans="2:31" hidden="1" x14ac:dyDescent="0.2">
      <c r="B335" s="110" t="s">
        <v>809</v>
      </c>
      <c r="C335" s="110"/>
      <c r="D335" s="110"/>
      <c r="AE335" s="91" t="s">
        <v>787</v>
      </c>
    </row>
    <row r="336" spans="2:31" hidden="1" x14ac:dyDescent="0.2">
      <c r="B336" s="110" t="s">
        <v>810</v>
      </c>
      <c r="C336" s="110"/>
      <c r="D336" s="110"/>
      <c r="AE336" s="91" t="s">
        <v>211</v>
      </c>
    </row>
    <row r="337" spans="2:31" hidden="1" x14ac:dyDescent="0.2">
      <c r="B337" s="110" t="s">
        <v>334</v>
      </c>
      <c r="C337" s="110"/>
      <c r="D337" s="110"/>
      <c r="AE337" s="91" t="s">
        <v>213</v>
      </c>
    </row>
    <row r="338" spans="2:31" hidden="1" x14ac:dyDescent="0.2">
      <c r="B338" s="110" t="s">
        <v>336</v>
      </c>
      <c r="C338" s="110"/>
      <c r="D338" s="110"/>
      <c r="AE338" s="91" t="s">
        <v>215</v>
      </c>
    </row>
    <row r="339" spans="2:31" hidden="1" x14ac:dyDescent="0.2">
      <c r="B339" s="110" t="s">
        <v>338</v>
      </c>
      <c r="C339" s="110"/>
      <c r="D339" s="110"/>
      <c r="AE339" s="91" t="s">
        <v>217</v>
      </c>
    </row>
    <row r="340" spans="2:31" hidden="1" x14ac:dyDescent="0.2">
      <c r="B340" s="110" t="s">
        <v>920</v>
      </c>
      <c r="C340" s="110"/>
      <c r="D340" s="110"/>
      <c r="AE340" s="91" t="s">
        <v>219</v>
      </c>
    </row>
    <row r="341" spans="2:31" hidden="1" x14ac:dyDescent="0.2">
      <c r="B341" s="110" t="s">
        <v>918</v>
      </c>
      <c r="C341" s="110"/>
      <c r="D341" s="110"/>
      <c r="AE341" s="91" t="s">
        <v>221</v>
      </c>
    </row>
    <row r="342" spans="2:31" hidden="1" x14ac:dyDescent="0.2">
      <c r="B342" s="110" t="s">
        <v>812</v>
      </c>
      <c r="C342" s="110"/>
      <c r="D342" s="110"/>
      <c r="AE342" s="91" t="s">
        <v>223</v>
      </c>
    </row>
    <row r="343" spans="2:31" hidden="1" x14ac:dyDescent="0.2">
      <c r="B343" s="110" t="s">
        <v>342</v>
      </c>
      <c r="C343" s="110"/>
      <c r="D343" s="110"/>
      <c r="AE343" s="91" t="s">
        <v>225</v>
      </c>
    </row>
    <row r="344" spans="2:31" hidden="1" x14ac:dyDescent="0.2">
      <c r="B344" s="110" t="s">
        <v>344</v>
      </c>
      <c r="C344" s="110"/>
      <c r="D344" s="110"/>
      <c r="AE344" s="91" t="s">
        <v>227</v>
      </c>
    </row>
    <row r="345" spans="2:31" hidden="1" x14ac:dyDescent="0.2">
      <c r="B345" s="110" t="s">
        <v>347</v>
      </c>
      <c r="C345" s="110"/>
      <c r="D345" s="110"/>
      <c r="AE345" s="91" t="s">
        <v>229</v>
      </c>
    </row>
    <row r="346" spans="2:31" hidden="1" x14ac:dyDescent="0.2">
      <c r="B346" s="110" t="s">
        <v>902</v>
      </c>
      <c r="C346" s="110"/>
      <c r="D346" s="110"/>
      <c r="AE346" s="91" t="s">
        <v>904</v>
      </c>
    </row>
    <row r="347" spans="2:31" hidden="1" x14ac:dyDescent="0.2">
      <c r="B347" s="110" t="s">
        <v>349</v>
      </c>
      <c r="C347" s="110"/>
      <c r="D347" s="110"/>
      <c r="AE347" s="91" t="s">
        <v>789</v>
      </c>
    </row>
    <row r="348" spans="2:31" hidden="1" x14ac:dyDescent="0.2">
      <c r="B348" s="110" t="s">
        <v>351</v>
      </c>
      <c r="C348" s="110"/>
      <c r="D348" s="110"/>
      <c r="AE348" s="91" t="s">
        <v>232</v>
      </c>
    </row>
    <row r="349" spans="2:31" hidden="1" x14ac:dyDescent="0.2">
      <c r="B349" s="110" t="s">
        <v>353</v>
      </c>
      <c r="C349" s="110"/>
      <c r="D349" s="110"/>
      <c r="AE349" s="91" t="s">
        <v>234</v>
      </c>
    </row>
    <row r="350" spans="2:31" hidden="1" x14ac:dyDescent="0.2">
      <c r="B350" s="110" t="s">
        <v>356</v>
      </c>
      <c r="C350" s="110"/>
      <c r="D350" s="110"/>
      <c r="AE350" s="91" t="s">
        <v>236</v>
      </c>
    </row>
    <row r="351" spans="2:31" hidden="1" x14ac:dyDescent="0.2">
      <c r="B351" s="110" t="s">
        <v>358</v>
      </c>
      <c r="C351" s="110"/>
      <c r="D351" s="110"/>
      <c r="AE351" s="91" t="s">
        <v>238</v>
      </c>
    </row>
    <row r="352" spans="2:31" hidden="1" x14ac:dyDescent="0.2">
      <c r="B352" s="110" t="s">
        <v>814</v>
      </c>
      <c r="C352" s="110"/>
      <c r="D352" s="110"/>
      <c r="AE352" s="91" t="s">
        <v>744</v>
      </c>
    </row>
    <row r="353" spans="2:31" hidden="1" x14ac:dyDescent="0.2">
      <c r="B353" s="110" t="s">
        <v>815</v>
      </c>
      <c r="C353" s="110"/>
      <c r="D353" s="110"/>
      <c r="AE353" s="91" t="s">
        <v>791</v>
      </c>
    </row>
    <row r="354" spans="2:31" hidden="1" x14ac:dyDescent="0.2">
      <c r="B354" s="110" t="s">
        <v>883</v>
      </c>
      <c r="C354" s="110"/>
      <c r="D354" s="110"/>
      <c r="AE354" s="91" t="s">
        <v>792</v>
      </c>
    </row>
    <row r="355" spans="2:31" hidden="1" x14ac:dyDescent="0.2">
      <c r="B355" s="110" t="s">
        <v>362</v>
      </c>
      <c r="C355" s="110"/>
      <c r="D355" s="110"/>
      <c r="AE355" s="91" t="s">
        <v>882</v>
      </c>
    </row>
    <row r="356" spans="2:31" hidden="1" x14ac:dyDescent="0.2">
      <c r="B356" s="110" t="s">
        <v>364</v>
      </c>
      <c r="C356" s="110"/>
      <c r="D356" s="110"/>
      <c r="AE356" s="91" t="s">
        <v>243</v>
      </c>
    </row>
    <row r="357" spans="2:31" hidden="1" x14ac:dyDescent="0.2">
      <c r="B357" s="110" t="s">
        <v>366</v>
      </c>
      <c r="C357" s="110"/>
      <c r="D357" s="110"/>
      <c r="AE357" s="91" t="s">
        <v>245</v>
      </c>
    </row>
    <row r="358" spans="2:31" hidden="1" x14ac:dyDescent="0.2">
      <c r="B358" s="110" t="s">
        <v>368</v>
      </c>
      <c r="C358" s="110"/>
      <c r="D358" s="110"/>
      <c r="AE358" s="91" t="s">
        <v>247</v>
      </c>
    </row>
    <row r="359" spans="2:31" hidden="1" x14ac:dyDescent="0.2">
      <c r="B359" s="110" t="s">
        <v>370</v>
      </c>
      <c r="C359" s="110"/>
      <c r="D359" s="110"/>
      <c r="AE359" s="91" t="s">
        <v>249</v>
      </c>
    </row>
    <row r="360" spans="2:31" hidden="1" x14ac:dyDescent="0.2">
      <c r="B360" s="110" t="s">
        <v>372</v>
      </c>
      <c r="C360" s="110"/>
      <c r="D360" s="110"/>
      <c r="AE360" s="91" t="s">
        <v>251</v>
      </c>
    </row>
    <row r="361" spans="2:31" hidden="1" x14ac:dyDescent="0.2">
      <c r="B361" s="110" t="s">
        <v>374</v>
      </c>
      <c r="C361" s="110"/>
      <c r="D361" s="110"/>
      <c r="AE361" s="91" t="s">
        <v>253</v>
      </c>
    </row>
    <row r="362" spans="2:31" hidden="1" x14ac:dyDescent="0.2">
      <c r="B362" s="110" t="s">
        <v>376</v>
      </c>
      <c r="C362" s="110"/>
      <c r="D362" s="110"/>
      <c r="AE362" s="91" t="s">
        <v>905</v>
      </c>
    </row>
    <row r="363" spans="2:31" hidden="1" x14ac:dyDescent="0.2">
      <c r="B363" s="110" t="s">
        <v>378</v>
      </c>
      <c r="C363" s="110"/>
      <c r="D363" s="110"/>
      <c r="AE363" s="91" t="s">
        <v>794</v>
      </c>
    </row>
    <row r="364" spans="2:31" hidden="1" x14ac:dyDescent="0.2">
      <c r="B364" s="110" t="s">
        <v>884</v>
      </c>
      <c r="C364" s="110"/>
      <c r="D364" s="110"/>
      <c r="AE364" s="91" t="s">
        <v>795</v>
      </c>
    </row>
    <row r="365" spans="2:31" hidden="1" x14ac:dyDescent="0.2">
      <c r="B365" s="110" t="s">
        <v>948</v>
      </c>
      <c r="C365" s="110"/>
      <c r="D365" s="110"/>
      <c r="AE365" s="91" t="s">
        <v>257</v>
      </c>
    </row>
    <row r="366" spans="2:31" hidden="1" x14ac:dyDescent="0.2">
      <c r="B366" s="110" t="s">
        <v>382</v>
      </c>
      <c r="C366" s="110"/>
      <c r="D366" s="110"/>
      <c r="AE366" s="91" t="s">
        <v>259</v>
      </c>
    </row>
    <row r="367" spans="2:31" hidden="1" x14ac:dyDescent="0.2">
      <c r="B367" s="110" t="s">
        <v>384</v>
      </c>
      <c r="C367" s="110"/>
      <c r="D367" s="110"/>
      <c r="AE367" s="91" t="s">
        <v>261</v>
      </c>
    </row>
    <row r="368" spans="2:31" hidden="1" x14ac:dyDescent="0.2">
      <c r="B368" s="110" t="s">
        <v>921</v>
      </c>
      <c r="C368" s="110"/>
      <c r="D368" s="110"/>
      <c r="AE368" s="91" t="s">
        <v>263</v>
      </c>
    </row>
    <row r="369" spans="2:31" hidden="1" x14ac:dyDescent="0.2">
      <c r="B369" s="110" t="s">
        <v>817</v>
      </c>
      <c r="C369" s="110"/>
      <c r="D369" s="110"/>
      <c r="AE369" s="91" t="s">
        <v>265</v>
      </c>
    </row>
    <row r="370" spans="2:31" hidden="1" x14ac:dyDescent="0.2">
      <c r="B370" s="110" t="s">
        <v>387</v>
      </c>
      <c r="C370" s="110"/>
      <c r="D370" s="110"/>
      <c r="AE370" s="91" t="s">
        <v>906</v>
      </c>
    </row>
    <row r="371" spans="2:31" hidden="1" x14ac:dyDescent="0.2">
      <c r="B371" s="110" t="s">
        <v>389</v>
      </c>
      <c r="C371" s="110"/>
      <c r="D371" s="110"/>
      <c r="AE371" s="91" t="s">
        <v>268</v>
      </c>
    </row>
    <row r="372" spans="2:31" hidden="1" x14ac:dyDescent="0.2">
      <c r="B372" s="110" t="s">
        <v>391</v>
      </c>
      <c r="C372" s="110"/>
      <c r="D372" s="110"/>
      <c r="AE372" s="91" t="s">
        <v>270</v>
      </c>
    </row>
    <row r="373" spans="2:31" hidden="1" x14ac:dyDescent="0.2">
      <c r="B373" s="110" t="s">
        <v>393</v>
      </c>
      <c r="C373" s="110"/>
      <c r="D373" s="110"/>
      <c r="AE373" s="91" t="s">
        <v>272</v>
      </c>
    </row>
    <row r="374" spans="2:31" hidden="1" x14ac:dyDescent="0.2">
      <c r="B374" s="110" t="s">
        <v>395</v>
      </c>
      <c r="C374" s="110"/>
      <c r="D374" s="110"/>
      <c r="AE374" s="91" t="s">
        <v>274</v>
      </c>
    </row>
    <row r="375" spans="2:31" hidden="1" x14ac:dyDescent="0.2">
      <c r="B375" s="110" t="s">
        <v>397</v>
      </c>
      <c r="C375" s="110"/>
      <c r="D375" s="110"/>
      <c r="AE375" s="91" t="s">
        <v>797</v>
      </c>
    </row>
    <row r="376" spans="2:31" hidden="1" x14ac:dyDescent="0.2">
      <c r="B376" s="110" t="s">
        <v>399</v>
      </c>
      <c r="C376" s="110"/>
      <c r="D376" s="110"/>
      <c r="AE376" s="91" t="s">
        <v>277</v>
      </c>
    </row>
    <row r="377" spans="2:31" hidden="1" x14ac:dyDescent="0.2">
      <c r="B377" s="110" t="s">
        <v>401</v>
      </c>
      <c r="C377" s="110"/>
      <c r="D377" s="110"/>
      <c r="AE377" s="91" t="s">
        <v>909</v>
      </c>
    </row>
    <row r="378" spans="2:31" hidden="1" x14ac:dyDescent="0.2">
      <c r="B378" s="110" t="s">
        <v>403</v>
      </c>
      <c r="C378" s="110"/>
      <c r="D378" s="110"/>
      <c r="AE378" s="91" t="s">
        <v>798</v>
      </c>
    </row>
    <row r="379" spans="2:31" hidden="1" x14ac:dyDescent="0.2">
      <c r="B379" s="110" t="s">
        <v>405</v>
      </c>
      <c r="C379" s="110"/>
      <c r="D379" s="110"/>
      <c r="AE379" s="91" t="s">
        <v>280</v>
      </c>
    </row>
    <row r="380" spans="2:31" hidden="1" x14ac:dyDescent="0.2">
      <c r="B380" s="110" t="s">
        <v>407</v>
      </c>
      <c r="C380" s="110"/>
      <c r="D380" s="110"/>
      <c r="AE380" s="91" t="s">
        <v>282</v>
      </c>
    </row>
    <row r="381" spans="2:31" hidden="1" x14ac:dyDescent="0.2">
      <c r="B381" s="110" t="s">
        <v>409</v>
      </c>
      <c r="C381" s="110"/>
      <c r="D381" s="110"/>
      <c r="AE381" s="91" t="s">
        <v>284</v>
      </c>
    </row>
    <row r="382" spans="2:31" hidden="1" x14ac:dyDescent="0.2">
      <c r="B382" s="110" t="s">
        <v>411</v>
      </c>
      <c r="C382" s="110"/>
      <c r="D382" s="110"/>
      <c r="AE382" s="91" t="s">
        <v>286</v>
      </c>
    </row>
    <row r="383" spans="2:31" hidden="1" x14ac:dyDescent="0.2">
      <c r="B383" s="110" t="s">
        <v>413</v>
      </c>
      <c r="C383" s="110"/>
      <c r="D383" s="110"/>
      <c r="AE383" s="91" t="s">
        <v>288</v>
      </c>
    </row>
    <row r="384" spans="2:31" hidden="1" x14ac:dyDescent="0.2">
      <c r="B384" s="110" t="s">
        <v>923</v>
      </c>
      <c r="C384" s="110"/>
      <c r="D384" s="110"/>
      <c r="AE384" s="91" t="s">
        <v>290</v>
      </c>
    </row>
    <row r="385" spans="2:31" hidden="1" x14ac:dyDescent="0.2">
      <c r="B385" s="110" t="s">
        <v>819</v>
      </c>
      <c r="C385" s="110"/>
      <c r="D385" s="110"/>
      <c r="AE385" s="91" t="s">
        <v>800</v>
      </c>
    </row>
    <row r="386" spans="2:31" hidden="1" x14ac:dyDescent="0.2">
      <c r="B386" s="110" t="s">
        <v>820</v>
      </c>
      <c r="C386" s="110"/>
      <c r="D386" s="110"/>
      <c r="AE386" s="91" t="s">
        <v>801</v>
      </c>
    </row>
    <row r="387" spans="2:31" hidden="1" x14ac:dyDescent="0.2">
      <c r="B387" s="110" t="s">
        <v>417</v>
      </c>
      <c r="C387" s="110"/>
      <c r="D387" s="110"/>
      <c r="AE387" s="91" t="s">
        <v>293</v>
      </c>
    </row>
    <row r="388" spans="2:31" hidden="1" x14ac:dyDescent="0.2">
      <c r="B388" s="110" t="s">
        <v>927</v>
      </c>
      <c r="C388" s="110"/>
      <c r="D388" s="110"/>
      <c r="AE388" s="91" t="s">
        <v>915</v>
      </c>
    </row>
    <row r="389" spans="2:31" hidden="1" x14ac:dyDescent="0.2">
      <c r="B389" s="110" t="s">
        <v>822</v>
      </c>
      <c r="C389" s="110"/>
      <c r="D389" s="110"/>
      <c r="AE389" s="91" t="s">
        <v>296</v>
      </c>
    </row>
    <row r="390" spans="2:31" hidden="1" x14ac:dyDescent="0.2">
      <c r="B390" s="110" t="s">
        <v>746</v>
      </c>
      <c r="C390" s="110"/>
      <c r="D390" s="110"/>
      <c r="AE390" s="91" t="s">
        <v>298</v>
      </c>
    </row>
    <row r="391" spans="2:31" hidden="1" x14ac:dyDescent="0.2">
      <c r="B391" s="110" t="s">
        <v>737</v>
      </c>
      <c r="C391" s="110"/>
      <c r="D391" s="110"/>
      <c r="AE391" s="91" t="s">
        <v>300</v>
      </c>
    </row>
    <row r="392" spans="2:31" hidden="1" x14ac:dyDescent="0.2">
      <c r="B392" s="110" t="s">
        <v>824</v>
      </c>
      <c r="C392" s="110"/>
      <c r="D392" s="110"/>
      <c r="AE392" s="91" t="s">
        <v>302</v>
      </c>
    </row>
    <row r="393" spans="2:31" hidden="1" x14ac:dyDescent="0.2">
      <c r="B393" s="110" t="s">
        <v>922</v>
      </c>
      <c r="C393" s="110"/>
      <c r="D393" s="110"/>
      <c r="AE393" s="91" t="s">
        <v>304</v>
      </c>
    </row>
    <row r="394" spans="2:31" hidden="1" x14ac:dyDescent="0.2">
      <c r="B394" s="110" t="s">
        <v>930</v>
      </c>
      <c r="C394" s="110"/>
      <c r="D394" s="110"/>
      <c r="AE394" s="91" t="s">
        <v>912</v>
      </c>
    </row>
    <row r="395" spans="2:31" hidden="1" x14ac:dyDescent="0.2">
      <c r="B395" s="110" t="s">
        <v>826</v>
      </c>
      <c r="C395" s="110"/>
      <c r="D395" s="110"/>
      <c r="AE395" s="91" t="s">
        <v>803</v>
      </c>
    </row>
    <row r="396" spans="2:31" hidden="1" x14ac:dyDescent="0.2">
      <c r="B396" s="110" t="s">
        <v>827</v>
      </c>
      <c r="C396" s="110"/>
      <c r="D396" s="110"/>
      <c r="AE396" s="91" t="s">
        <v>804</v>
      </c>
    </row>
    <row r="397" spans="2:31" hidden="1" x14ac:dyDescent="0.2">
      <c r="B397" s="110" t="s">
        <v>426</v>
      </c>
      <c r="C397" s="110"/>
      <c r="D397" s="110"/>
      <c r="AE397" s="91" t="s">
        <v>308</v>
      </c>
    </row>
    <row r="398" spans="2:31" hidden="1" x14ac:dyDescent="0.2">
      <c r="B398" s="110" t="s">
        <v>428</v>
      </c>
      <c r="C398" s="110"/>
      <c r="D398" s="110"/>
      <c r="AE398" s="91" t="s">
        <v>310</v>
      </c>
    </row>
    <row r="399" spans="2:31" hidden="1" x14ac:dyDescent="0.2">
      <c r="B399" s="110" t="s">
        <v>430</v>
      </c>
      <c r="C399" s="110"/>
      <c r="D399" s="110"/>
      <c r="AE399" s="91" t="s">
        <v>910</v>
      </c>
    </row>
    <row r="400" spans="2:31" hidden="1" x14ac:dyDescent="0.2">
      <c r="B400" s="110" t="s">
        <v>432</v>
      </c>
      <c r="C400" s="110"/>
      <c r="D400" s="110"/>
      <c r="AE400" s="91" t="s">
        <v>741</v>
      </c>
    </row>
    <row r="401" spans="2:31" hidden="1" x14ac:dyDescent="0.2">
      <c r="B401" s="110" t="s">
        <v>931</v>
      </c>
      <c r="C401" s="110"/>
      <c r="D401" s="110"/>
      <c r="AE401" s="91" t="s">
        <v>314</v>
      </c>
    </row>
    <row r="402" spans="2:31" hidden="1" x14ac:dyDescent="0.2">
      <c r="B402" s="110" t="s">
        <v>435</v>
      </c>
      <c r="C402" s="110"/>
      <c r="D402" s="110"/>
      <c r="AE402" s="91" t="s">
        <v>316</v>
      </c>
    </row>
    <row r="403" spans="2:31" hidden="1" x14ac:dyDescent="0.2">
      <c r="B403" s="110" t="s">
        <v>437</v>
      </c>
      <c r="C403" s="110"/>
      <c r="D403" s="110"/>
      <c r="AE403" s="91" t="s">
        <v>318</v>
      </c>
    </row>
    <row r="404" spans="2:31" hidden="1" x14ac:dyDescent="0.2">
      <c r="B404" s="110" t="s">
        <v>439</v>
      </c>
      <c r="C404" s="110"/>
      <c r="D404" s="110"/>
      <c r="AE404" s="91" t="s">
        <v>320</v>
      </c>
    </row>
    <row r="405" spans="2:31" hidden="1" x14ac:dyDescent="0.2">
      <c r="B405" s="110" t="s">
        <v>441</v>
      </c>
      <c r="C405" s="110"/>
      <c r="D405" s="110"/>
      <c r="AE405" s="91" t="s">
        <v>914</v>
      </c>
    </row>
    <row r="406" spans="2:31" hidden="1" x14ac:dyDescent="0.2">
      <c r="B406" s="110" t="s">
        <v>443</v>
      </c>
      <c r="C406" s="110"/>
      <c r="D406" s="110"/>
      <c r="AE406" s="91" t="s">
        <v>806</v>
      </c>
    </row>
    <row r="407" spans="2:31" hidden="1" x14ac:dyDescent="0.2">
      <c r="B407" s="110" t="s">
        <v>445</v>
      </c>
      <c r="C407" s="110"/>
      <c r="D407" s="110"/>
      <c r="AE407" s="91" t="s">
        <v>807</v>
      </c>
    </row>
    <row r="408" spans="2:31" hidden="1" x14ac:dyDescent="0.2">
      <c r="B408" s="110" t="s">
        <v>736</v>
      </c>
      <c r="C408" s="110"/>
      <c r="D408" s="110"/>
      <c r="AE408" s="91" t="s">
        <v>324</v>
      </c>
    </row>
    <row r="409" spans="2:31" hidden="1" x14ac:dyDescent="0.2">
      <c r="B409" s="110" t="s">
        <v>448</v>
      </c>
      <c r="C409" s="110"/>
      <c r="D409" s="110"/>
      <c r="AE409" s="91" t="s">
        <v>326</v>
      </c>
    </row>
    <row r="410" spans="2:31" hidden="1" x14ac:dyDescent="0.2">
      <c r="B410" s="110" t="s">
        <v>450</v>
      </c>
      <c r="C410" s="110"/>
      <c r="D410" s="110"/>
      <c r="AE410" s="91" t="s">
        <v>328</v>
      </c>
    </row>
    <row r="411" spans="2:31" hidden="1" x14ac:dyDescent="0.2">
      <c r="B411" s="110" t="s">
        <v>452</v>
      </c>
      <c r="C411" s="110"/>
      <c r="D411" s="110"/>
      <c r="AE411" s="91" t="s">
        <v>330</v>
      </c>
    </row>
    <row r="412" spans="2:31" hidden="1" x14ac:dyDescent="0.2">
      <c r="B412" s="110" t="s">
        <v>454</v>
      </c>
      <c r="C412" s="110"/>
      <c r="D412" s="110"/>
      <c r="AE412" s="91" t="s">
        <v>916</v>
      </c>
    </row>
    <row r="413" spans="2:31" hidden="1" x14ac:dyDescent="0.2">
      <c r="B413" s="110" t="s">
        <v>908</v>
      </c>
      <c r="C413" s="110"/>
      <c r="D413" s="110"/>
      <c r="AE413" s="91" t="s">
        <v>809</v>
      </c>
    </row>
    <row r="414" spans="2:31" hidden="1" x14ac:dyDescent="0.2">
      <c r="B414" s="110" t="s">
        <v>940</v>
      </c>
      <c r="C414" s="110"/>
      <c r="D414" s="110"/>
      <c r="AE414" s="91" t="s">
        <v>810</v>
      </c>
    </row>
    <row r="415" spans="2:31" hidden="1" x14ac:dyDescent="0.2">
      <c r="B415" s="110" t="s">
        <v>458</v>
      </c>
      <c r="C415" s="110"/>
      <c r="D415" s="110"/>
      <c r="AE415" s="91" t="s">
        <v>334</v>
      </c>
    </row>
    <row r="416" spans="2:31" hidden="1" x14ac:dyDescent="0.2">
      <c r="B416" s="110" t="s">
        <v>742</v>
      </c>
      <c r="C416" s="110"/>
      <c r="D416" s="110"/>
      <c r="AE416" s="91" t="s">
        <v>336</v>
      </c>
    </row>
    <row r="417" spans="2:31" hidden="1" x14ac:dyDescent="0.2">
      <c r="B417" s="110" t="s">
        <v>924</v>
      </c>
      <c r="C417" s="110"/>
      <c r="D417" s="110"/>
      <c r="AE417" s="91" t="s">
        <v>338</v>
      </c>
    </row>
    <row r="418" spans="2:31" hidden="1" x14ac:dyDescent="0.2">
      <c r="B418" s="110" t="s">
        <v>462</v>
      </c>
      <c r="C418" s="110"/>
      <c r="D418" s="110"/>
      <c r="AE418" s="91" t="s">
        <v>920</v>
      </c>
    </row>
    <row r="419" spans="2:31" hidden="1" x14ac:dyDescent="0.2">
      <c r="B419" s="110" t="s">
        <v>464</v>
      </c>
      <c r="C419" s="110"/>
      <c r="D419" s="110"/>
      <c r="AE419" s="91" t="s">
        <v>918</v>
      </c>
    </row>
    <row r="420" spans="2:31" hidden="1" x14ac:dyDescent="0.2">
      <c r="B420" s="110" t="s">
        <v>466</v>
      </c>
      <c r="C420" s="110"/>
      <c r="D420" s="110"/>
      <c r="AE420" s="91" t="s">
        <v>812</v>
      </c>
    </row>
    <row r="421" spans="2:31" hidden="1" x14ac:dyDescent="0.2">
      <c r="B421" s="110" t="s">
        <v>468</v>
      </c>
      <c r="C421" s="110"/>
      <c r="D421" s="110"/>
      <c r="AE421" s="91" t="s">
        <v>342</v>
      </c>
    </row>
    <row r="422" spans="2:31" hidden="1" x14ac:dyDescent="0.2">
      <c r="B422" s="110" t="s">
        <v>470</v>
      </c>
      <c r="C422" s="110"/>
      <c r="D422" s="110"/>
      <c r="AE422" s="91" t="s">
        <v>344</v>
      </c>
    </row>
    <row r="423" spans="2:31" hidden="1" x14ac:dyDescent="0.2">
      <c r="B423" s="110" t="s">
        <v>472</v>
      </c>
      <c r="C423" s="110"/>
      <c r="D423" s="110"/>
      <c r="AE423" s="91" t="s">
        <v>347</v>
      </c>
    </row>
    <row r="424" spans="2:31" hidden="1" x14ac:dyDescent="0.2">
      <c r="B424" s="110" t="s">
        <v>474</v>
      </c>
      <c r="C424" s="110"/>
      <c r="D424" s="110"/>
      <c r="AE424" s="91" t="s">
        <v>902</v>
      </c>
    </row>
    <row r="425" spans="2:31" hidden="1" x14ac:dyDescent="0.2">
      <c r="B425" s="110" t="s">
        <v>476</v>
      </c>
      <c r="C425" s="110"/>
      <c r="D425" s="110"/>
      <c r="AE425" s="91" t="s">
        <v>349</v>
      </c>
    </row>
    <row r="426" spans="2:31" hidden="1" x14ac:dyDescent="0.2">
      <c r="B426" s="110" t="s">
        <v>478</v>
      </c>
      <c r="C426" s="110"/>
      <c r="D426" s="110"/>
      <c r="AE426" s="91" t="s">
        <v>351</v>
      </c>
    </row>
    <row r="427" spans="2:31" hidden="1" x14ac:dyDescent="0.2">
      <c r="B427" s="110" t="s">
        <v>480</v>
      </c>
      <c r="C427" s="110"/>
      <c r="D427" s="110"/>
      <c r="AE427" s="91" t="s">
        <v>353</v>
      </c>
    </row>
    <row r="428" spans="2:31" hidden="1" x14ac:dyDescent="0.2">
      <c r="B428" s="110" t="s">
        <v>925</v>
      </c>
      <c r="C428" s="110"/>
      <c r="D428" s="110"/>
      <c r="AE428" s="91" t="s">
        <v>356</v>
      </c>
    </row>
    <row r="429" spans="2:31" hidden="1" x14ac:dyDescent="0.2">
      <c r="B429" s="110" t="s">
        <v>483</v>
      </c>
      <c r="C429" s="110"/>
      <c r="D429" s="110"/>
      <c r="AE429" s="91" t="s">
        <v>358</v>
      </c>
    </row>
    <row r="430" spans="2:31" hidden="1" x14ac:dyDescent="0.2">
      <c r="B430" s="110" t="s">
        <v>485</v>
      </c>
      <c r="C430" s="110"/>
      <c r="D430" s="110"/>
      <c r="AE430" s="91" t="s">
        <v>814</v>
      </c>
    </row>
    <row r="431" spans="2:31" hidden="1" x14ac:dyDescent="0.2">
      <c r="B431" s="110" t="s">
        <v>487</v>
      </c>
      <c r="C431" s="110"/>
      <c r="D431" s="110"/>
      <c r="AE431" s="91" t="s">
        <v>815</v>
      </c>
    </row>
    <row r="432" spans="2:31" hidden="1" x14ac:dyDescent="0.2">
      <c r="B432" s="110" t="s">
        <v>489</v>
      </c>
      <c r="C432" s="110"/>
      <c r="D432" s="110"/>
      <c r="AE432" s="91" t="s">
        <v>883</v>
      </c>
    </row>
    <row r="433" spans="2:31" hidden="1" x14ac:dyDescent="0.2">
      <c r="B433" s="110" t="s">
        <v>491</v>
      </c>
      <c r="C433" s="110"/>
      <c r="D433" s="110"/>
      <c r="AE433" s="91" t="s">
        <v>362</v>
      </c>
    </row>
    <row r="434" spans="2:31" hidden="1" x14ac:dyDescent="0.2">
      <c r="B434" s="110" t="s">
        <v>926</v>
      </c>
      <c r="C434" s="110"/>
      <c r="D434" s="110"/>
      <c r="AE434" s="91" t="s">
        <v>364</v>
      </c>
    </row>
    <row r="435" spans="2:31" hidden="1" x14ac:dyDescent="0.2">
      <c r="B435" s="110" t="s">
        <v>494</v>
      </c>
      <c r="C435" s="110"/>
      <c r="D435" s="110"/>
      <c r="AE435" s="91" t="s">
        <v>366</v>
      </c>
    </row>
    <row r="436" spans="2:31" hidden="1" x14ac:dyDescent="0.2">
      <c r="B436" s="110" t="s">
        <v>496</v>
      </c>
      <c r="C436" s="110"/>
      <c r="D436" s="110"/>
      <c r="AE436" s="91" t="s">
        <v>368</v>
      </c>
    </row>
    <row r="437" spans="2:31" hidden="1" x14ac:dyDescent="0.2">
      <c r="B437" s="110" t="s">
        <v>913</v>
      </c>
      <c r="C437" s="110"/>
      <c r="D437" s="110"/>
      <c r="AE437" s="91" t="s">
        <v>370</v>
      </c>
    </row>
    <row r="438" spans="2:31" hidden="1" x14ac:dyDescent="0.2">
      <c r="B438" s="110" t="s">
        <v>829</v>
      </c>
      <c r="C438" s="110"/>
      <c r="D438" s="110"/>
      <c r="AE438" s="91" t="s">
        <v>372</v>
      </c>
    </row>
    <row r="439" spans="2:31" hidden="1" x14ac:dyDescent="0.2">
      <c r="B439" s="110" t="s">
        <v>738</v>
      </c>
      <c r="C439" s="110"/>
      <c r="D439" s="110"/>
      <c r="AE439" s="91" t="s">
        <v>374</v>
      </c>
    </row>
    <row r="440" spans="2:31" hidden="1" x14ac:dyDescent="0.2">
      <c r="B440" s="110" t="s">
        <v>501</v>
      </c>
      <c r="C440" s="110"/>
      <c r="D440" s="110"/>
      <c r="AE440" s="91" t="s">
        <v>376</v>
      </c>
    </row>
    <row r="441" spans="2:31" hidden="1" x14ac:dyDescent="0.2">
      <c r="B441" s="110" t="s">
        <v>503</v>
      </c>
      <c r="C441" s="110"/>
      <c r="D441" s="110"/>
      <c r="AE441" s="91" t="s">
        <v>378</v>
      </c>
    </row>
    <row r="442" spans="2:31" hidden="1" x14ac:dyDescent="0.2">
      <c r="B442" s="110" t="s">
        <v>934</v>
      </c>
      <c r="C442" s="110"/>
      <c r="D442" s="110"/>
      <c r="AE442" s="91" t="s">
        <v>884</v>
      </c>
    </row>
    <row r="443" spans="2:31" hidden="1" x14ac:dyDescent="0.2">
      <c r="B443" s="110" t="s">
        <v>893</v>
      </c>
      <c r="C443" s="110"/>
      <c r="D443" s="110"/>
      <c r="AE443" s="91" t="s">
        <v>948</v>
      </c>
    </row>
    <row r="444" spans="2:31" hidden="1" x14ac:dyDescent="0.2">
      <c r="B444" s="110" t="s">
        <v>507</v>
      </c>
      <c r="C444" s="110"/>
      <c r="D444" s="110"/>
      <c r="AE444" s="91" t="s">
        <v>382</v>
      </c>
    </row>
    <row r="445" spans="2:31" hidden="1" x14ac:dyDescent="0.2">
      <c r="B445" s="110" t="s">
        <v>509</v>
      </c>
      <c r="C445" s="110"/>
      <c r="D445" s="110"/>
      <c r="AE445" s="91" t="s">
        <v>384</v>
      </c>
    </row>
    <row r="446" spans="2:31" hidden="1" x14ac:dyDescent="0.2">
      <c r="B446" s="110" t="s">
        <v>830</v>
      </c>
      <c r="C446" s="110"/>
      <c r="D446" s="110"/>
      <c r="AE446" s="91" t="s">
        <v>921</v>
      </c>
    </row>
    <row r="447" spans="2:31" hidden="1" x14ac:dyDescent="0.2">
      <c r="B447" s="110" t="s">
        <v>512</v>
      </c>
      <c r="C447" s="110"/>
      <c r="D447" s="110"/>
      <c r="AE447" s="91" t="s">
        <v>817</v>
      </c>
    </row>
    <row r="448" spans="2:31" hidden="1" x14ac:dyDescent="0.2">
      <c r="B448" s="110" t="s">
        <v>514</v>
      </c>
      <c r="C448" s="110"/>
      <c r="D448" s="110"/>
      <c r="AE448" s="91" t="s">
        <v>387</v>
      </c>
    </row>
    <row r="449" spans="2:31" hidden="1" x14ac:dyDescent="0.2">
      <c r="B449" s="110" t="s">
        <v>516</v>
      </c>
      <c r="C449" s="110"/>
      <c r="D449" s="110"/>
      <c r="AE449" s="91" t="s">
        <v>389</v>
      </c>
    </row>
    <row r="450" spans="2:31" hidden="1" x14ac:dyDescent="0.2">
      <c r="B450" s="110" t="s">
        <v>518</v>
      </c>
      <c r="C450" s="110"/>
      <c r="D450" s="110"/>
      <c r="AE450" s="91" t="s">
        <v>391</v>
      </c>
    </row>
    <row r="451" spans="2:31" hidden="1" x14ac:dyDescent="0.2">
      <c r="B451" s="110" t="s">
        <v>520</v>
      </c>
      <c r="C451" s="110"/>
      <c r="D451" s="110"/>
      <c r="AE451" s="91" t="s">
        <v>393</v>
      </c>
    </row>
    <row r="452" spans="2:31" hidden="1" x14ac:dyDescent="0.2">
      <c r="B452" s="110" t="s">
        <v>522</v>
      </c>
      <c r="C452" s="110"/>
      <c r="D452" s="110"/>
      <c r="AE452" s="91" t="s">
        <v>395</v>
      </c>
    </row>
    <row r="453" spans="2:31" hidden="1" x14ac:dyDescent="0.2">
      <c r="B453" s="110" t="s">
        <v>524</v>
      </c>
      <c r="C453" s="110"/>
      <c r="D453" s="110"/>
      <c r="AE453" s="91" t="s">
        <v>397</v>
      </c>
    </row>
    <row r="454" spans="2:31" hidden="1" x14ac:dyDescent="0.2">
      <c r="B454" s="110" t="s">
        <v>526</v>
      </c>
      <c r="C454" s="110"/>
      <c r="D454" s="110"/>
      <c r="AE454" s="91" t="s">
        <v>399</v>
      </c>
    </row>
    <row r="455" spans="2:31" hidden="1" x14ac:dyDescent="0.2">
      <c r="B455" s="110" t="s">
        <v>528</v>
      </c>
      <c r="C455" s="110"/>
      <c r="D455" s="110"/>
      <c r="AE455" s="91" t="s">
        <v>401</v>
      </c>
    </row>
    <row r="456" spans="2:31" hidden="1" x14ac:dyDescent="0.2">
      <c r="B456" s="110" t="s">
        <v>530</v>
      </c>
      <c r="C456" s="110"/>
      <c r="D456" s="110"/>
      <c r="AE456" s="91" t="s">
        <v>403</v>
      </c>
    </row>
    <row r="457" spans="2:31" hidden="1" x14ac:dyDescent="0.2">
      <c r="B457" s="110" t="s">
        <v>532</v>
      </c>
      <c r="C457" s="110"/>
      <c r="D457" s="110"/>
      <c r="AE457" s="91" t="s">
        <v>405</v>
      </c>
    </row>
    <row r="458" spans="2:31" hidden="1" x14ac:dyDescent="0.2">
      <c r="B458" s="110" t="s">
        <v>534</v>
      </c>
      <c r="C458" s="110"/>
      <c r="D458" s="110"/>
      <c r="AE458" s="91" t="s">
        <v>407</v>
      </c>
    </row>
    <row r="459" spans="2:31" hidden="1" x14ac:dyDescent="0.2">
      <c r="B459" s="110" t="s">
        <v>831</v>
      </c>
      <c r="C459" s="110"/>
      <c r="D459" s="110"/>
      <c r="AE459" s="91" t="s">
        <v>409</v>
      </c>
    </row>
    <row r="460" spans="2:31" hidden="1" x14ac:dyDescent="0.2">
      <c r="B460" s="110" t="s">
        <v>832</v>
      </c>
      <c r="C460" s="110"/>
      <c r="D460" s="110"/>
      <c r="AE460" s="91" t="s">
        <v>411</v>
      </c>
    </row>
    <row r="461" spans="2:31" hidden="1" x14ac:dyDescent="0.2">
      <c r="B461" s="110" t="s">
        <v>537</v>
      </c>
      <c r="C461" s="110"/>
      <c r="D461" s="110"/>
      <c r="AE461" s="91" t="s">
        <v>413</v>
      </c>
    </row>
    <row r="462" spans="2:31" hidden="1" x14ac:dyDescent="0.2">
      <c r="B462" s="110" t="s">
        <v>539</v>
      </c>
      <c r="C462" s="110"/>
      <c r="D462" s="110"/>
      <c r="AE462" s="91" t="s">
        <v>923</v>
      </c>
    </row>
    <row r="463" spans="2:31" hidden="1" x14ac:dyDescent="0.2">
      <c r="B463" s="110" t="s">
        <v>541</v>
      </c>
      <c r="C463" s="110"/>
      <c r="D463" s="110"/>
      <c r="AE463" s="91" t="s">
        <v>819</v>
      </c>
    </row>
    <row r="464" spans="2:31" hidden="1" x14ac:dyDescent="0.2">
      <c r="B464" s="110" t="s">
        <v>543</v>
      </c>
      <c r="C464" s="110"/>
      <c r="D464" s="110"/>
      <c r="AE464" s="91" t="s">
        <v>820</v>
      </c>
    </row>
    <row r="465" spans="2:31" hidden="1" x14ac:dyDescent="0.2">
      <c r="B465" s="110" t="s">
        <v>545</v>
      </c>
      <c r="C465" s="110"/>
      <c r="D465" s="110"/>
      <c r="AE465" s="91" t="s">
        <v>417</v>
      </c>
    </row>
    <row r="466" spans="2:31" hidden="1" x14ac:dyDescent="0.2">
      <c r="B466" s="110" t="s">
        <v>547</v>
      </c>
      <c r="C466" s="110"/>
      <c r="D466" s="110"/>
      <c r="AE466" s="91" t="s">
        <v>927</v>
      </c>
    </row>
    <row r="467" spans="2:31" hidden="1" x14ac:dyDescent="0.2">
      <c r="B467" s="110" t="s">
        <v>947</v>
      </c>
      <c r="C467" s="110"/>
      <c r="D467" s="110"/>
      <c r="AE467" s="91" t="s">
        <v>822</v>
      </c>
    </row>
    <row r="468" spans="2:31" hidden="1" x14ac:dyDescent="0.2">
      <c r="B468" s="110" t="s">
        <v>937</v>
      </c>
      <c r="C468" s="110"/>
      <c r="D468" s="110"/>
      <c r="AE468" s="91" t="s">
        <v>746</v>
      </c>
    </row>
    <row r="469" spans="2:31" hidden="1" x14ac:dyDescent="0.2">
      <c r="B469" s="110" t="s">
        <v>936</v>
      </c>
      <c r="C469" s="110"/>
      <c r="D469" s="110"/>
      <c r="AE469" s="91" t="s">
        <v>737</v>
      </c>
    </row>
    <row r="470" spans="2:31" hidden="1" x14ac:dyDescent="0.2">
      <c r="B470" s="110" t="s">
        <v>834</v>
      </c>
      <c r="C470" s="110"/>
      <c r="D470" s="110"/>
      <c r="AE470" s="91" t="s">
        <v>824</v>
      </c>
    </row>
    <row r="471" spans="2:31" hidden="1" x14ac:dyDescent="0.2">
      <c r="B471" s="110" t="s">
        <v>553</v>
      </c>
      <c r="C471" s="110"/>
      <c r="D471" s="110"/>
      <c r="AE471" s="91" t="s">
        <v>922</v>
      </c>
    </row>
    <row r="472" spans="2:31" hidden="1" x14ac:dyDescent="0.2">
      <c r="B472" s="110" t="s">
        <v>835</v>
      </c>
      <c r="C472" s="110"/>
      <c r="D472" s="110"/>
      <c r="AE472" s="91" t="s">
        <v>930</v>
      </c>
    </row>
    <row r="473" spans="2:31" hidden="1" x14ac:dyDescent="0.2">
      <c r="B473" s="110" t="s">
        <v>555</v>
      </c>
      <c r="C473" s="110"/>
      <c r="D473" s="110"/>
      <c r="AE473" s="91" t="s">
        <v>826</v>
      </c>
    </row>
    <row r="474" spans="2:31" hidden="1" x14ac:dyDescent="0.2">
      <c r="B474" s="110" t="s">
        <v>945</v>
      </c>
      <c r="C474" s="110"/>
      <c r="D474" s="110"/>
      <c r="AE474" s="91" t="s">
        <v>827</v>
      </c>
    </row>
    <row r="475" spans="2:31" hidden="1" x14ac:dyDescent="0.2">
      <c r="B475" s="110" t="s">
        <v>732</v>
      </c>
      <c r="C475" s="110"/>
      <c r="D475" s="110"/>
      <c r="AE475" s="91" t="s">
        <v>426</v>
      </c>
    </row>
    <row r="476" spans="2:31" hidden="1" x14ac:dyDescent="0.2">
      <c r="B476" s="110" t="s">
        <v>559</v>
      </c>
      <c r="C476" s="110"/>
      <c r="D476" s="110"/>
      <c r="AE476" s="91" t="s">
        <v>428</v>
      </c>
    </row>
    <row r="477" spans="2:31" hidden="1" x14ac:dyDescent="0.2">
      <c r="B477" s="110" t="s">
        <v>561</v>
      </c>
      <c r="C477" s="110"/>
      <c r="D477" s="110"/>
      <c r="AE477" s="91" t="s">
        <v>430</v>
      </c>
    </row>
    <row r="478" spans="2:31" hidden="1" x14ac:dyDescent="0.2">
      <c r="B478" s="110" t="s">
        <v>563</v>
      </c>
      <c r="C478" s="110"/>
      <c r="D478" s="110"/>
      <c r="AE478" s="91" t="s">
        <v>432</v>
      </c>
    </row>
    <row r="479" spans="2:31" hidden="1" x14ac:dyDescent="0.2">
      <c r="B479" s="110" t="s">
        <v>938</v>
      </c>
      <c r="C479" s="110"/>
      <c r="D479" s="110"/>
      <c r="AE479" s="91" t="s">
        <v>931</v>
      </c>
    </row>
    <row r="480" spans="2:31" hidden="1" x14ac:dyDescent="0.2">
      <c r="B480" s="110" t="s">
        <v>566</v>
      </c>
      <c r="C480" s="110"/>
      <c r="D480" s="110"/>
      <c r="AE480" s="91" t="s">
        <v>435</v>
      </c>
    </row>
    <row r="481" spans="2:31" hidden="1" x14ac:dyDescent="0.2">
      <c r="B481" s="110" t="s">
        <v>837</v>
      </c>
      <c r="C481" s="110"/>
      <c r="D481" s="110"/>
      <c r="AE481" s="91" t="s">
        <v>437</v>
      </c>
    </row>
    <row r="482" spans="2:31" hidden="1" x14ac:dyDescent="0.2">
      <c r="B482" s="110" t="s">
        <v>568</v>
      </c>
      <c r="C482" s="110"/>
      <c r="D482" s="110"/>
      <c r="AE482" s="91" t="s">
        <v>439</v>
      </c>
    </row>
    <row r="483" spans="2:31" hidden="1" x14ac:dyDescent="0.2">
      <c r="B483" s="110" t="s">
        <v>939</v>
      </c>
      <c r="C483" s="110"/>
      <c r="D483" s="110"/>
      <c r="AE483" s="91" t="s">
        <v>441</v>
      </c>
    </row>
    <row r="484" spans="2:31" hidden="1" x14ac:dyDescent="0.2">
      <c r="B484" s="110" t="s">
        <v>571</v>
      </c>
      <c r="C484" s="110"/>
      <c r="D484" s="110"/>
      <c r="AE484" s="91" t="s">
        <v>443</v>
      </c>
    </row>
    <row r="485" spans="2:31" hidden="1" x14ac:dyDescent="0.2">
      <c r="B485" s="110" t="s">
        <v>839</v>
      </c>
      <c r="C485" s="110"/>
      <c r="D485" s="110"/>
      <c r="AE485" s="91" t="s">
        <v>445</v>
      </c>
    </row>
    <row r="486" spans="2:31" hidden="1" x14ac:dyDescent="0.2">
      <c r="B486" s="110" t="s">
        <v>841</v>
      </c>
      <c r="C486" s="110"/>
      <c r="D486" s="110"/>
      <c r="AE486" s="91" t="s">
        <v>736</v>
      </c>
    </row>
    <row r="487" spans="2:31" hidden="1" x14ac:dyDescent="0.2">
      <c r="B487" s="110" t="s">
        <v>573</v>
      </c>
      <c r="C487" s="110"/>
      <c r="D487" s="110"/>
      <c r="AE487" s="91" t="s">
        <v>448</v>
      </c>
    </row>
    <row r="488" spans="2:31" hidden="1" x14ac:dyDescent="0.2">
      <c r="B488" s="110" t="s">
        <v>575</v>
      </c>
      <c r="C488" s="110"/>
      <c r="D488" s="110"/>
      <c r="AE488" s="91" t="s">
        <v>450</v>
      </c>
    </row>
    <row r="489" spans="2:31" hidden="1" x14ac:dyDescent="0.2">
      <c r="B489" s="110" t="s">
        <v>577</v>
      </c>
      <c r="C489" s="110"/>
      <c r="D489" s="110"/>
      <c r="AE489" s="91" t="s">
        <v>452</v>
      </c>
    </row>
    <row r="490" spans="2:31" hidden="1" x14ac:dyDescent="0.2">
      <c r="B490" s="110" t="s">
        <v>579</v>
      </c>
      <c r="C490" s="110"/>
      <c r="D490" s="110"/>
      <c r="AE490" s="91" t="s">
        <v>454</v>
      </c>
    </row>
    <row r="491" spans="2:31" hidden="1" x14ac:dyDescent="0.2">
      <c r="B491" s="110" t="s">
        <v>581</v>
      </c>
      <c r="C491" s="110"/>
      <c r="D491" s="110"/>
      <c r="AE491" s="91" t="s">
        <v>908</v>
      </c>
    </row>
    <row r="492" spans="2:31" hidden="1" x14ac:dyDescent="0.2">
      <c r="B492" s="110" t="s">
        <v>583</v>
      </c>
      <c r="C492" s="110"/>
      <c r="D492" s="110"/>
      <c r="AE492" s="91" t="s">
        <v>940</v>
      </c>
    </row>
    <row r="493" spans="2:31" hidden="1" x14ac:dyDescent="0.2">
      <c r="B493" s="110" t="s">
        <v>585</v>
      </c>
      <c r="C493" s="110"/>
      <c r="D493" s="110"/>
      <c r="AE493" s="91" t="s">
        <v>458</v>
      </c>
    </row>
    <row r="494" spans="2:31" hidden="1" x14ac:dyDescent="0.2">
      <c r="B494" s="110" t="s">
        <v>587</v>
      </c>
      <c r="C494" s="110"/>
      <c r="D494" s="110"/>
      <c r="AE494" s="91" t="s">
        <v>742</v>
      </c>
    </row>
    <row r="495" spans="2:31" hidden="1" x14ac:dyDescent="0.2">
      <c r="B495" s="110" t="s">
        <v>933</v>
      </c>
      <c r="C495" s="110"/>
      <c r="D495" s="110"/>
      <c r="AE495" s="91" t="s">
        <v>924</v>
      </c>
    </row>
    <row r="496" spans="2:31" hidden="1" x14ac:dyDescent="0.2">
      <c r="B496" s="110" t="s">
        <v>903</v>
      </c>
      <c r="C496" s="110"/>
      <c r="D496" s="110"/>
      <c r="AE496" s="91" t="s">
        <v>462</v>
      </c>
    </row>
    <row r="497" spans="2:31" hidden="1" x14ac:dyDescent="0.2">
      <c r="B497" s="110" t="s">
        <v>591</v>
      </c>
      <c r="C497" s="110"/>
      <c r="D497" s="110"/>
      <c r="AE497" s="91" t="s">
        <v>464</v>
      </c>
    </row>
    <row r="498" spans="2:31" hidden="1" x14ac:dyDescent="0.2">
      <c r="B498" s="110" t="s">
        <v>593</v>
      </c>
      <c r="C498" s="110"/>
      <c r="D498" s="110"/>
      <c r="AE498" s="91" t="s">
        <v>466</v>
      </c>
    </row>
    <row r="499" spans="2:31" hidden="1" x14ac:dyDescent="0.2">
      <c r="B499" s="110" t="s">
        <v>843</v>
      </c>
      <c r="C499" s="110"/>
      <c r="D499" s="110"/>
      <c r="AE499" s="91" t="s">
        <v>468</v>
      </c>
    </row>
    <row r="500" spans="2:31" hidden="1" x14ac:dyDescent="0.2">
      <c r="B500" s="110" t="s">
        <v>595</v>
      </c>
      <c r="C500" s="110"/>
      <c r="D500" s="110"/>
      <c r="AE500" s="91" t="s">
        <v>470</v>
      </c>
    </row>
    <row r="501" spans="2:31" hidden="1" x14ac:dyDescent="0.2">
      <c r="B501" s="110" t="s">
        <v>870</v>
      </c>
      <c r="C501" s="110"/>
      <c r="D501" s="110"/>
      <c r="AE501" s="91" t="s">
        <v>472</v>
      </c>
    </row>
    <row r="502" spans="2:31" hidden="1" x14ac:dyDescent="0.2">
      <c r="B502" s="110" t="s">
        <v>950</v>
      </c>
      <c r="C502" s="110"/>
      <c r="D502" s="110"/>
      <c r="AE502" s="91" t="s">
        <v>474</v>
      </c>
    </row>
    <row r="503" spans="2:31" hidden="1" x14ac:dyDescent="0.2">
      <c r="B503" s="110" t="s">
        <v>876</v>
      </c>
      <c r="C503" s="110"/>
      <c r="D503" s="110"/>
      <c r="AE503" s="91" t="s">
        <v>476</v>
      </c>
    </row>
    <row r="504" spans="2:31" hidden="1" x14ac:dyDescent="0.2">
      <c r="B504" s="110" t="s">
        <v>872</v>
      </c>
      <c r="C504" s="110"/>
      <c r="D504" s="110"/>
      <c r="AE504" s="91" t="s">
        <v>478</v>
      </c>
    </row>
    <row r="505" spans="2:31" hidden="1" x14ac:dyDescent="0.2">
      <c r="B505" s="110" t="s">
        <v>911</v>
      </c>
      <c r="C505" s="110"/>
      <c r="D505" s="110"/>
      <c r="AE505" s="91" t="s">
        <v>480</v>
      </c>
    </row>
    <row r="506" spans="2:31" hidden="1" x14ac:dyDescent="0.2">
      <c r="B506" s="110" t="s">
        <v>874</v>
      </c>
      <c r="C506" s="110"/>
      <c r="D506" s="110"/>
      <c r="AE506" s="91" t="s">
        <v>925</v>
      </c>
    </row>
    <row r="507" spans="2:31" hidden="1" x14ac:dyDescent="0.2">
      <c r="B507" s="110" t="s">
        <v>597</v>
      </c>
      <c r="C507" s="110"/>
      <c r="D507" s="110"/>
      <c r="AE507" s="91" t="s">
        <v>483</v>
      </c>
    </row>
    <row r="508" spans="2:31" hidden="1" x14ac:dyDescent="0.2">
      <c r="B508" s="110" t="s">
        <v>599</v>
      </c>
      <c r="C508" s="110"/>
      <c r="D508" s="110"/>
      <c r="AE508" s="91" t="s">
        <v>485</v>
      </c>
    </row>
    <row r="509" spans="2:31" hidden="1" x14ac:dyDescent="0.2">
      <c r="B509" s="110" t="s">
        <v>601</v>
      </c>
      <c r="C509" s="110"/>
      <c r="D509" s="110"/>
      <c r="AE509" s="91" t="s">
        <v>487</v>
      </c>
    </row>
    <row r="510" spans="2:31" hidden="1" x14ac:dyDescent="0.2">
      <c r="B510" s="110" t="s">
        <v>603</v>
      </c>
      <c r="C510" s="110"/>
      <c r="D510" s="110"/>
      <c r="AE510" s="91" t="s">
        <v>489</v>
      </c>
    </row>
    <row r="511" spans="2:31" hidden="1" x14ac:dyDescent="0.2">
      <c r="B511" s="110" t="s">
        <v>605</v>
      </c>
      <c r="C511" s="110"/>
      <c r="D511" s="110"/>
      <c r="AE511" s="91" t="s">
        <v>491</v>
      </c>
    </row>
    <row r="512" spans="2:31" hidden="1" x14ac:dyDescent="0.2">
      <c r="B512" s="110" t="s">
        <v>607</v>
      </c>
      <c r="C512" s="110"/>
      <c r="D512" s="110"/>
      <c r="AE512" s="91" t="s">
        <v>926</v>
      </c>
    </row>
    <row r="513" spans="2:31" hidden="1" x14ac:dyDescent="0.2">
      <c r="B513" s="110" t="s">
        <v>609</v>
      </c>
      <c r="C513" s="110"/>
      <c r="D513" s="110"/>
      <c r="AE513" s="91" t="s">
        <v>494</v>
      </c>
    </row>
    <row r="514" spans="2:31" hidden="1" x14ac:dyDescent="0.2">
      <c r="B514" s="110" t="s">
        <v>611</v>
      </c>
      <c r="C514" s="110"/>
      <c r="D514" s="110"/>
      <c r="AE514" s="91" t="s">
        <v>496</v>
      </c>
    </row>
    <row r="515" spans="2:31" hidden="1" x14ac:dyDescent="0.2">
      <c r="B515" s="110" t="s">
        <v>845</v>
      </c>
      <c r="C515" s="110"/>
      <c r="D515" s="110"/>
      <c r="AE515" s="91" t="s">
        <v>913</v>
      </c>
    </row>
    <row r="516" spans="2:31" hidden="1" x14ac:dyDescent="0.2">
      <c r="B516" s="110" t="s">
        <v>614</v>
      </c>
      <c r="C516" s="110"/>
      <c r="D516" s="110"/>
      <c r="AE516" s="91" t="s">
        <v>829</v>
      </c>
    </row>
    <row r="517" spans="2:31" hidden="1" x14ac:dyDescent="0.2">
      <c r="B517" s="110" t="s">
        <v>932</v>
      </c>
      <c r="C517" s="110"/>
      <c r="D517" s="110"/>
      <c r="AE517" s="91" t="s">
        <v>738</v>
      </c>
    </row>
    <row r="518" spans="2:31" hidden="1" x14ac:dyDescent="0.2">
      <c r="B518" s="110" t="s">
        <v>617</v>
      </c>
      <c r="C518" s="110"/>
      <c r="D518" s="110"/>
      <c r="AE518" s="91" t="s">
        <v>501</v>
      </c>
    </row>
    <row r="519" spans="2:31" hidden="1" x14ac:dyDescent="0.2">
      <c r="B519" s="110" t="s">
        <v>619</v>
      </c>
      <c r="C519" s="110"/>
      <c r="D519" s="110"/>
      <c r="AE519" s="91" t="s">
        <v>503</v>
      </c>
    </row>
    <row r="520" spans="2:31" hidden="1" x14ac:dyDescent="0.2">
      <c r="B520" s="110" t="s">
        <v>621</v>
      </c>
      <c r="C520" s="110"/>
      <c r="D520" s="110"/>
      <c r="AE520" s="91" t="s">
        <v>934</v>
      </c>
    </row>
    <row r="521" spans="2:31" hidden="1" x14ac:dyDescent="0.2">
      <c r="B521" s="110" t="s">
        <v>623</v>
      </c>
      <c r="C521" s="110"/>
      <c r="D521" s="110"/>
      <c r="AE521" s="91" t="s">
        <v>893</v>
      </c>
    </row>
    <row r="522" spans="2:31" hidden="1" x14ac:dyDescent="0.2">
      <c r="B522" s="110" t="s">
        <v>625</v>
      </c>
      <c r="C522" s="110"/>
      <c r="D522" s="110"/>
      <c r="AE522" s="91" t="s">
        <v>507</v>
      </c>
    </row>
    <row r="523" spans="2:31" hidden="1" x14ac:dyDescent="0.2">
      <c r="B523" s="110" t="s">
        <v>627</v>
      </c>
      <c r="C523" s="110"/>
      <c r="D523" s="110"/>
      <c r="AE523" s="91" t="s">
        <v>509</v>
      </c>
    </row>
    <row r="524" spans="2:31" hidden="1" x14ac:dyDescent="0.2">
      <c r="B524" s="110" t="s">
        <v>942</v>
      </c>
      <c r="C524" s="110"/>
      <c r="D524" s="110"/>
      <c r="AE524" s="91" t="s">
        <v>830</v>
      </c>
    </row>
    <row r="525" spans="2:31" hidden="1" x14ac:dyDescent="0.2">
      <c r="B525" s="110" t="s">
        <v>846</v>
      </c>
      <c r="C525" s="110"/>
      <c r="D525" s="110"/>
      <c r="AE525" s="91" t="s">
        <v>512</v>
      </c>
    </row>
    <row r="526" spans="2:31" hidden="1" x14ac:dyDescent="0.2">
      <c r="B526" s="110" t="s">
        <v>630</v>
      </c>
      <c r="C526" s="110"/>
      <c r="D526" s="110"/>
      <c r="AE526" s="91" t="s">
        <v>514</v>
      </c>
    </row>
    <row r="527" spans="2:31" hidden="1" x14ac:dyDescent="0.2">
      <c r="B527" s="110" t="s">
        <v>632</v>
      </c>
      <c r="C527" s="110"/>
      <c r="D527" s="110"/>
      <c r="AE527" s="91" t="s">
        <v>516</v>
      </c>
    </row>
    <row r="528" spans="2:31" hidden="1" x14ac:dyDescent="0.2">
      <c r="B528" s="110" t="s">
        <v>634</v>
      </c>
      <c r="C528" s="110"/>
      <c r="D528" s="110"/>
      <c r="AE528" s="91" t="s">
        <v>518</v>
      </c>
    </row>
    <row r="529" spans="2:31" hidden="1" x14ac:dyDescent="0.2">
      <c r="B529" s="110" t="s">
        <v>636</v>
      </c>
      <c r="C529" s="110"/>
      <c r="D529" s="110"/>
      <c r="AE529" s="91" t="s">
        <v>520</v>
      </c>
    </row>
    <row r="530" spans="2:31" hidden="1" x14ac:dyDescent="0.2">
      <c r="B530" s="110" t="s">
        <v>638</v>
      </c>
      <c r="C530" s="110"/>
      <c r="D530" s="110"/>
      <c r="AE530" s="91" t="s">
        <v>522</v>
      </c>
    </row>
    <row r="531" spans="2:31" hidden="1" x14ac:dyDescent="0.2">
      <c r="B531" s="110" t="s">
        <v>640</v>
      </c>
      <c r="C531" s="110"/>
      <c r="D531" s="110"/>
      <c r="AE531" s="91" t="s">
        <v>524</v>
      </c>
    </row>
    <row r="532" spans="2:31" hidden="1" x14ac:dyDescent="0.2">
      <c r="B532" s="110" t="s">
        <v>728</v>
      </c>
      <c r="C532" s="110"/>
      <c r="D532" s="110"/>
      <c r="AE532" s="91" t="s">
        <v>526</v>
      </c>
    </row>
    <row r="533" spans="2:31" hidden="1" x14ac:dyDescent="0.2">
      <c r="B533" s="110" t="s">
        <v>643</v>
      </c>
      <c r="C533" s="110"/>
      <c r="D533" s="110"/>
      <c r="AE533" s="91" t="s">
        <v>528</v>
      </c>
    </row>
    <row r="534" spans="2:31" hidden="1" x14ac:dyDescent="0.2">
      <c r="B534" s="110" t="s">
        <v>899</v>
      </c>
      <c r="C534" s="110"/>
      <c r="D534" s="110"/>
      <c r="AE534" s="91" t="s">
        <v>530</v>
      </c>
    </row>
    <row r="535" spans="2:31" hidden="1" x14ac:dyDescent="0.2">
      <c r="B535" s="110" t="s">
        <v>646</v>
      </c>
      <c r="C535" s="110"/>
      <c r="D535" s="110"/>
      <c r="AE535" s="91" t="s">
        <v>532</v>
      </c>
    </row>
    <row r="536" spans="2:31" hidden="1" x14ac:dyDescent="0.2">
      <c r="B536" s="110" t="s">
        <v>648</v>
      </c>
      <c r="C536" s="110"/>
      <c r="D536" s="110"/>
      <c r="AE536" s="91" t="s">
        <v>534</v>
      </c>
    </row>
    <row r="537" spans="2:31" hidden="1" x14ac:dyDescent="0.2">
      <c r="B537" s="110" t="s">
        <v>650</v>
      </c>
      <c r="C537" s="110"/>
      <c r="D537" s="110"/>
      <c r="AE537" s="91" t="s">
        <v>831</v>
      </c>
    </row>
    <row r="538" spans="2:31" hidden="1" x14ac:dyDescent="0.2">
      <c r="B538" s="110" t="s">
        <v>848</v>
      </c>
      <c r="C538" s="110"/>
      <c r="D538" s="110"/>
      <c r="AE538" s="91" t="s">
        <v>832</v>
      </c>
    </row>
    <row r="539" spans="2:31" hidden="1" x14ac:dyDescent="0.2">
      <c r="B539" s="110" t="s">
        <v>949</v>
      </c>
      <c r="C539" s="110"/>
      <c r="D539" s="110"/>
      <c r="AE539" s="91" t="s">
        <v>537</v>
      </c>
    </row>
    <row r="540" spans="2:31" hidden="1" x14ac:dyDescent="0.2">
      <c r="B540" s="110" t="s">
        <v>850</v>
      </c>
      <c r="C540" s="110"/>
      <c r="D540" s="110"/>
      <c r="AE540" s="91" t="s">
        <v>539</v>
      </c>
    </row>
    <row r="541" spans="2:31" hidden="1" x14ac:dyDescent="0.2">
      <c r="B541" s="110" t="s">
        <v>851</v>
      </c>
      <c r="C541" s="110"/>
      <c r="D541" s="110"/>
      <c r="AE541" s="91" t="s">
        <v>541</v>
      </c>
    </row>
    <row r="542" spans="2:31" hidden="1" x14ac:dyDescent="0.2">
      <c r="B542" s="110" t="s">
        <v>654</v>
      </c>
      <c r="C542" s="110"/>
      <c r="D542" s="110"/>
      <c r="AE542" s="91" t="s">
        <v>543</v>
      </c>
    </row>
    <row r="543" spans="2:31" hidden="1" x14ac:dyDescent="0.2">
      <c r="B543" s="110" t="s">
        <v>935</v>
      </c>
      <c r="C543" s="110"/>
      <c r="D543" s="110"/>
      <c r="AE543" s="91" t="s">
        <v>545</v>
      </c>
    </row>
    <row r="544" spans="2:31" hidden="1" x14ac:dyDescent="0.2">
      <c r="B544" s="110" t="s">
        <v>943</v>
      </c>
      <c r="C544" s="110"/>
      <c r="D544" s="110"/>
      <c r="AE544" s="91" t="s">
        <v>547</v>
      </c>
    </row>
    <row r="545" spans="2:31" hidden="1" x14ac:dyDescent="0.2">
      <c r="B545" s="110" t="s">
        <v>853</v>
      </c>
      <c r="C545" s="110"/>
      <c r="D545" s="110"/>
      <c r="AE545" s="91" t="s">
        <v>947</v>
      </c>
    </row>
    <row r="546" spans="2:31" hidden="1" x14ac:dyDescent="0.2">
      <c r="B546" s="110" t="s">
        <v>854</v>
      </c>
      <c r="C546" s="110"/>
      <c r="D546" s="110"/>
      <c r="AE546" s="91" t="s">
        <v>937</v>
      </c>
    </row>
    <row r="547" spans="2:31" hidden="1" x14ac:dyDescent="0.2">
      <c r="B547" s="110" t="s">
        <v>659</v>
      </c>
      <c r="C547" s="110"/>
      <c r="D547" s="110"/>
      <c r="AE547" s="91" t="s">
        <v>936</v>
      </c>
    </row>
    <row r="548" spans="2:31" hidden="1" x14ac:dyDescent="0.2">
      <c r="B548" s="110" t="s">
        <v>661</v>
      </c>
      <c r="C548" s="110"/>
      <c r="D548" s="110"/>
      <c r="AE548" s="91" t="s">
        <v>834</v>
      </c>
    </row>
    <row r="549" spans="2:31" hidden="1" x14ac:dyDescent="0.2">
      <c r="B549" s="110" t="s">
        <v>663</v>
      </c>
      <c r="C549" s="110"/>
      <c r="D549" s="110"/>
      <c r="AE549" s="91" t="s">
        <v>553</v>
      </c>
    </row>
    <row r="550" spans="2:31" hidden="1" x14ac:dyDescent="0.2">
      <c r="B550" s="110" t="s">
        <v>946</v>
      </c>
      <c r="C550" s="110"/>
      <c r="D550" s="110"/>
      <c r="AE550" s="91" t="s">
        <v>835</v>
      </c>
    </row>
    <row r="551" spans="2:31" hidden="1" x14ac:dyDescent="0.2">
      <c r="B551" s="110" t="s">
        <v>856</v>
      </c>
      <c r="C551" s="110"/>
      <c r="D551" s="110"/>
      <c r="AE551" s="91" t="s">
        <v>555</v>
      </c>
    </row>
    <row r="552" spans="2:31" hidden="1" x14ac:dyDescent="0.2">
      <c r="B552" s="110" t="s">
        <v>739</v>
      </c>
      <c r="C552" s="110"/>
      <c r="D552" s="110"/>
      <c r="AE552" s="91" t="s">
        <v>945</v>
      </c>
    </row>
    <row r="553" spans="2:31" hidden="1" x14ac:dyDescent="0.2">
      <c r="B553" s="110" t="s">
        <v>667</v>
      </c>
      <c r="C553" s="110"/>
      <c r="D553" s="110"/>
      <c r="AE553" s="91" t="s">
        <v>732</v>
      </c>
    </row>
    <row r="554" spans="2:31" hidden="1" x14ac:dyDescent="0.2">
      <c r="B554" s="110" t="s">
        <v>669</v>
      </c>
      <c r="C554" s="110"/>
      <c r="D554" s="110"/>
      <c r="AE554" s="91" t="s">
        <v>559</v>
      </c>
    </row>
    <row r="555" spans="2:31" hidden="1" x14ac:dyDescent="0.2">
      <c r="B555" s="110" t="s">
        <v>671</v>
      </c>
      <c r="C555" s="110"/>
      <c r="D555" s="110"/>
      <c r="AE555" s="91" t="s">
        <v>561</v>
      </c>
    </row>
    <row r="556" spans="2:31" hidden="1" x14ac:dyDescent="0.2">
      <c r="B556" s="110" t="s">
        <v>941</v>
      </c>
      <c r="C556" s="110"/>
      <c r="D556" s="110"/>
      <c r="AE556" s="91" t="s">
        <v>563</v>
      </c>
    </row>
    <row r="557" spans="2:31" hidden="1" x14ac:dyDescent="0.2">
      <c r="B557" s="110" t="s">
        <v>674</v>
      </c>
      <c r="C557" s="110"/>
      <c r="D557" s="110"/>
      <c r="AE557" s="91" t="s">
        <v>938</v>
      </c>
    </row>
    <row r="558" spans="2:31" hidden="1" x14ac:dyDescent="0.2">
      <c r="B558" s="110" t="s">
        <v>676</v>
      </c>
      <c r="C558" s="110"/>
      <c r="D558" s="110"/>
      <c r="AE558" s="91" t="s">
        <v>566</v>
      </c>
    </row>
    <row r="559" spans="2:31" hidden="1" x14ac:dyDescent="0.2">
      <c r="B559" s="110" t="s">
        <v>678</v>
      </c>
      <c r="C559" s="110"/>
      <c r="D559" s="110"/>
      <c r="AE559" s="91" t="s">
        <v>837</v>
      </c>
    </row>
    <row r="560" spans="2:31" hidden="1" x14ac:dyDescent="0.2">
      <c r="B560" s="110" t="s">
        <v>907</v>
      </c>
      <c r="C560" s="110"/>
      <c r="D560" s="110"/>
      <c r="AE560" s="91" t="s">
        <v>568</v>
      </c>
    </row>
    <row r="561" spans="2:31" hidden="1" x14ac:dyDescent="0.2">
      <c r="B561" s="110" t="s">
        <v>681</v>
      </c>
      <c r="C561" s="110"/>
      <c r="D561" s="110"/>
      <c r="AE561" s="91" t="s">
        <v>939</v>
      </c>
    </row>
    <row r="562" spans="2:31" hidden="1" x14ac:dyDescent="0.2">
      <c r="B562" s="110" t="s">
        <v>683</v>
      </c>
      <c r="C562" s="110"/>
      <c r="D562" s="110"/>
      <c r="AE562" s="91" t="s">
        <v>571</v>
      </c>
    </row>
    <row r="563" spans="2:31" hidden="1" x14ac:dyDescent="0.2">
      <c r="B563" s="110" t="s">
        <v>685</v>
      </c>
      <c r="C563" s="110"/>
      <c r="D563" s="110"/>
      <c r="AE563" s="91" t="s">
        <v>839</v>
      </c>
    </row>
    <row r="564" spans="2:31" hidden="1" x14ac:dyDescent="0.2">
      <c r="B564" s="110" t="s">
        <v>687</v>
      </c>
      <c r="C564" s="110"/>
      <c r="D564" s="110"/>
      <c r="AE564" s="91" t="s">
        <v>841</v>
      </c>
    </row>
    <row r="565" spans="2:31" hidden="1" x14ac:dyDescent="0.2">
      <c r="B565" s="110" t="s">
        <v>689</v>
      </c>
      <c r="C565" s="110"/>
      <c r="D565" s="110"/>
      <c r="AE565" s="91" t="s">
        <v>573</v>
      </c>
    </row>
    <row r="566" spans="2:31" hidden="1" x14ac:dyDescent="0.2">
      <c r="B566" s="110" t="s">
        <v>691</v>
      </c>
      <c r="C566" s="110"/>
      <c r="D566" s="110"/>
      <c r="AE566" s="91" t="s">
        <v>575</v>
      </c>
    </row>
    <row r="567" spans="2:31" hidden="1" x14ac:dyDescent="0.2">
      <c r="B567" s="110" t="s">
        <v>693</v>
      </c>
      <c r="C567" s="110"/>
      <c r="D567" s="110"/>
      <c r="AE567" s="91" t="s">
        <v>577</v>
      </c>
    </row>
    <row r="568" spans="2:31" hidden="1" x14ac:dyDescent="0.2">
      <c r="B568" s="110"/>
      <c r="C568" s="110"/>
      <c r="D568" s="110"/>
      <c r="AE568" s="91" t="s">
        <v>579</v>
      </c>
    </row>
    <row r="569" spans="2:31" hidden="1" x14ac:dyDescent="0.2">
      <c r="AE569" s="99" t="s">
        <v>950</v>
      </c>
    </row>
    <row r="570" spans="2:31" hidden="1" x14ac:dyDescent="0.2">
      <c r="AE570" s="99" t="s">
        <v>876</v>
      </c>
    </row>
    <row r="571" spans="2:31" hidden="1" x14ac:dyDescent="0.2">
      <c r="AE571" s="99" t="s">
        <v>872</v>
      </c>
    </row>
    <row r="572" spans="2:31" hidden="1" x14ac:dyDescent="0.2">
      <c r="AE572" s="99" t="s">
        <v>911</v>
      </c>
    </row>
    <row r="573" spans="2:31" hidden="1" x14ac:dyDescent="0.2">
      <c r="AE573" s="99" t="s">
        <v>874</v>
      </c>
    </row>
    <row r="574" spans="2:31" hidden="1" x14ac:dyDescent="0.2">
      <c r="AE574" s="99" t="s">
        <v>597</v>
      </c>
    </row>
    <row r="575" spans="2:31" hidden="1" x14ac:dyDescent="0.2">
      <c r="AE575" s="100" t="s">
        <v>599</v>
      </c>
    </row>
    <row r="576" spans="2:31" hidden="1" x14ac:dyDescent="0.2">
      <c r="AE576" s="98" t="s">
        <v>601</v>
      </c>
    </row>
    <row r="577" spans="31:31" hidden="1" x14ac:dyDescent="0.2">
      <c r="AE577" s="101" t="s">
        <v>603</v>
      </c>
    </row>
    <row r="578" spans="31:31" hidden="1" x14ac:dyDescent="0.2">
      <c r="AE578" s="101" t="s">
        <v>605</v>
      </c>
    </row>
    <row r="579" spans="31:31" hidden="1" x14ac:dyDescent="0.2">
      <c r="AE579" s="101" t="s">
        <v>607</v>
      </c>
    </row>
    <row r="580" spans="31:31" hidden="1" x14ac:dyDescent="0.2">
      <c r="AE580" s="101" t="s">
        <v>609</v>
      </c>
    </row>
    <row r="581" spans="31:31" hidden="1" x14ac:dyDescent="0.2">
      <c r="AE581" s="101" t="s">
        <v>611</v>
      </c>
    </row>
    <row r="582" spans="31:31" hidden="1" x14ac:dyDescent="0.2">
      <c r="AE582" s="101" t="s">
        <v>845</v>
      </c>
    </row>
    <row r="583" spans="31:31" hidden="1" x14ac:dyDescent="0.2">
      <c r="AE583" s="101" t="s">
        <v>614</v>
      </c>
    </row>
    <row r="584" spans="31:31" hidden="1" x14ac:dyDescent="0.2">
      <c r="AE584" s="91" t="s">
        <v>932</v>
      </c>
    </row>
    <row r="585" spans="31:31" hidden="1" x14ac:dyDescent="0.2">
      <c r="AE585" s="91" t="s">
        <v>617</v>
      </c>
    </row>
    <row r="586" spans="31:31" hidden="1" x14ac:dyDescent="0.2">
      <c r="AE586" s="91" t="s">
        <v>619</v>
      </c>
    </row>
    <row r="587" spans="31:31" hidden="1" x14ac:dyDescent="0.2">
      <c r="AE587" s="91" t="s">
        <v>621</v>
      </c>
    </row>
    <row r="588" spans="31:31" hidden="1" x14ac:dyDescent="0.2">
      <c r="AE588" s="91" t="s">
        <v>623</v>
      </c>
    </row>
    <row r="589" spans="31:31" hidden="1" x14ac:dyDescent="0.2">
      <c r="AE589" s="91" t="s">
        <v>625</v>
      </c>
    </row>
    <row r="590" spans="31:31" hidden="1" x14ac:dyDescent="0.2">
      <c r="AE590" s="91" t="s">
        <v>627</v>
      </c>
    </row>
    <row r="591" spans="31:31" hidden="1" x14ac:dyDescent="0.2">
      <c r="AE591" s="91" t="s">
        <v>942</v>
      </c>
    </row>
    <row r="592" spans="31:31" hidden="1" x14ac:dyDescent="0.2">
      <c r="AE592" s="91" t="s">
        <v>846</v>
      </c>
    </row>
    <row r="593" spans="31:31" hidden="1" x14ac:dyDescent="0.2">
      <c r="AE593" s="91" t="s">
        <v>630</v>
      </c>
    </row>
    <row r="594" spans="31:31" hidden="1" x14ac:dyDescent="0.2">
      <c r="AE594" s="91" t="s">
        <v>632</v>
      </c>
    </row>
    <row r="595" spans="31:31" hidden="1" x14ac:dyDescent="0.2">
      <c r="AE595" s="91" t="s">
        <v>634</v>
      </c>
    </row>
    <row r="596" spans="31:31" hidden="1" x14ac:dyDescent="0.2">
      <c r="AE596" s="91" t="s">
        <v>636</v>
      </c>
    </row>
    <row r="597" spans="31:31" hidden="1" x14ac:dyDescent="0.2">
      <c r="AE597" s="91" t="s">
        <v>638</v>
      </c>
    </row>
    <row r="598" spans="31:31" hidden="1" x14ac:dyDescent="0.2">
      <c r="AE598" s="91" t="s">
        <v>640</v>
      </c>
    </row>
    <row r="599" spans="31:31" hidden="1" x14ac:dyDescent="0.2">
      <c r="AE599" s="91" t="s">
        <v>728</v>
      </c>
    </row>
    <row r="600" spans="31:31" hidden="1" x14ac:dyDescent="0.2">
      <c r="AE600" s="101" t="s">
        <v>643</v>
      </c>
    </row>
    <row r="601" spans="31:31" hidden="1" x14ac:dyDescent="0.2">
      <c r="AE601" s="101" t="s">
        <v>899</v>
      </c>
    </row>
    <row r="602" spans="31:31" hidden="1" x14ac:dyDescent="0.2">
      <c r="AE602" s="101" t="s">
        <v>646</v>
      </c>
    </row>
    <row r="603" spans="31:31" hidden="1" x14ac:dyDescent="0.2">
      <c r="AE603" s="101" t="s">
        <v>648</v>
      </c>
    </row>
    <row r="604" spans="31:31" hidden="1" x14ac:dyDescent="0.2">
      <c r="AE604" s="101" t="s">
        <v>650</v>
      </c>
    </row>
    <row r="605" spans="31:31" hidden="1" x14ac:dyDescent="0.2">
      <c r="AE605" s="101" t="s">
        <v>848</v>
      </c>
    </row>
    <row r="606" spans="31:31" hidden="1" x14ac:dyDescent="0.2">
      <c r="AE606" s="101" t="s">
        <v>949</v>
      </c>
    </row>
    <row r="607" spans="31:31" hidden="1" x14ac:dyDescent="0.2">
      <c r="AE607" s="101" t="s">
        <v>850</v>
      </c>
    </row>
    <row r="608" spans="31:31" hidden="1" x14ac:dyDescent="0.2">
      <c r="AE608" s="101" t="s">
        <v>851</v>
      </c>
    </row>
    <row r="609" spans="31:31" hidden="1" x14ac:dyDescent="0.2">
      <c r="AE609" s="101" t="s">
        <v>654</v>
      </c>
    </row>
    <row r="610" spans="31:31" hidden="1" x14ac:dyDescent="0.2">
      <c r="AE610" s="101" t="s">
        <v>935</v>
      </c>
    </row>
    <row r="611" spans="31:31" hidden="1" x14ac:dyDescent="0.2">
      <c r="AE611" s="101" t="s">
        <v>943</v>
      </c>
    </row>
    <row r="612" spans="31:31" hidden="1" x14ac:dyDescent="0.2">
      <c r="AE612" s="101" t="s">
        <v>853</v>
      </c>
    </row>
    <row r="613" spans="31:31" hidden="1" x14ac:dyDescent="0.2">
      <c r="AE613" s="101" t="s">
        <v>854</v>
      </c>
    </row>
    <row r="614" spans="31:31" hidden="1" x14ac:dyDescent="0.2">
      <c r="AE614" s="101" t="s">
        <v>659</v>
      </c>
    </row>
    <row r="615" spans="31:31" hidden="1" x14ac:dyDescent="0.2">
      <c r="AE615" s="101" t="s">
        <v>661</v>
      </c>
    </row>
    <row r="616" spans="31:31" hidden="1" x14ac:dyDescent="0.2">
      <c r="AE616" s="101" t="s">
        <v>663</v>
      </c>
    </row>
    <row r="617" spans="31:31" hidden="1" x14ac:dyDescent="0.2">
      <c r="AE617" s="101" t="s">
        <v>946</v>
      </c>
    </row>
    <row r="618" spans="31:31" hidden="1" x14ac:dyDescent="0.2">
      <c r="AE618" s="101" t="s">
        <v>971</v>
      </c>
    </row>
    <row r="619" spans="31:31" hidden="1" x14ac:dyDescent="0.2">
      <c r="AE619" s="101" t="s">
        <v>856</v>
      </c>
    </row>
    <row r="620" spans="31:31" hidden="1" x14ac:dyDescent="0.2">
      <c r="AE620" s="101" t="s">
        <v>739</v>
      </c>
    </row>
    <row r="621" spans="31:31" hidden="1" x14ac:dyDescent="0.2">
      <c r="AE621" s="101" t="s">
        <v>667</v>
      </c>
    </row>
    <row r="622" spans="31:31" hidden="1" x14ac:dyDescent="0.2">
      <c r="AE622" s="101" t="s">
        <v>669</v>
      </c>
    </row>
    <row r="623" spans="31:31" hidden="1" x14ac:dyDescent="0.2">
      <c r="AE623" s="101" t="s">
        <v>671</v>
      </c>
    </row>
    <row r="624" spans="31:31" hidden="1" x14ac:dyDescent="0.2">
      <c r="AE624" s="101" t="s">
        <v>941</v>
      </c>
    </row>
    <row r="625" spans="31:31" hidden="1" x14ac:dyDescent="0.2">
      <c r="AE625" s="101" t="s">
        <v>674</v>
      </c>
    </row>
    <row r="626" spans="31:31" hidden="1" x14ac:dyDescent="0.2">
      <c r="AE626" s="101" t="s">
        <v>676</v>
      </c>
    </row>
    <row r="627" spans="31:31" hidden="1" x14ac:dyDescent="0.2">
      <c r="AE627" s="101" t="s">
        <v>678</v>
      </c>
    </row>
    <row r="628" spans="31:31" hidden="1" x14ac:dyDescent="0.2">
      <c r="AE628" s="101" t="s">
        <v>907</v>
      </c>
    </row>
    <row r="629" spans="31:31" hidden="1" x14ac:dyDescent="0.2">
      <c r="AE629" s="101" t="s">
        <v>681</v>
      </c>
    </row>
    <row r="630" spans="31:31" hidden="1" x14ac:dyDescent="0.2">
      <c r="AE630" s="101" t="s">
        <v>683</v>
      </c>
    </row>
    <row r="631" spans="31:31" hidden="1" x14ac:dyDescent="0.2">
      <c r="AE631" s="101" t="s">
        <v>685</v>
      </c>
    </row>
    <row r="632" spans="31:31" hidden="1" x14ac:dyDescent="0.2">
      <c r="AE632" s="101" t="s">
        <v>687</v>
      </c>
    </row>
    <row r="633" spans="31:31" hidden="1" x14ac:dyDescent="0.2">
      <c r="AE633" s="101" t="s">
        <v>689</v>
      </c>
    </row>
    <row r="634" spans="31:31" hidden="1" x14ac:dyDescent="0.2">
      <c r="AE634" s="101" t="s">
        <v>691</v>
      </c>
    </row>
    <row r="635" spans="31:31" hidden="1" x14ac:dyDescent="0.2">
      <c r="AE635" s="101" t="s">
        <v>693</v>
      </c>
    </row>
    <row r="636" spans="31:31" hidden="1" x14ac:dyDescent="0.2">
      <c r="AE636" s="101" t="s">
        <v>969</v>
      </c>
    </row>
    <row r="637" spans="31:31" hidden="1" x14ac:dyDescent="0.2">
      <c r="AE637" s="101" t="s">
        <v>953</v>
      </c>
    </row>
    <row r="638" spans="31:31" hidden="1" x14ac:dyDescent="0.2">
      <c r="AE638" s="101" t="s">
        <v>954</v>
      </c>
    </row>
    <row r="639" spans="31:31" hidden="1" x14ac:dyDescent="0.2">
      <c r="AE639" s="101" t="s">
        <v>955</v>
      </c>
    </row>
    <row r="640" spans="31:31" hidden="1" x14ac:dyDescent="0.2">
      <c r="AE640" s="101" t="s">
        <v>956</v>
      </c>
    </row>
    <row r="641" spans="31:31" hidden="1" x14ac:dyDescent="0.2">
      <c r="AE641" s="101" t="s">
        <v>957</v>
      </c>
    </row>
    <row r="642" spans="31:31" hidden="1" x14ac:dyDescent="0.2">
      <c r="AE642" s="101" t="s">
        <v>958</v>
      </c>
    </row>
    <row r="643" spans="31:31" hidden="1" x14ac:dyDescent="0.2">
      <c r="AE643" s="101" t="s">
        <v>969</v>
      </c>
    </row>
  </sheetData>
  <sortState ref="B129:B571">
    <sortCondition ref="B129"/>
  </sortState>
  <mergeCells count="2">
    <mergeCell ref="B1:H1"/>
    <mergeCell ref="C12:D12"/>
  </mergeCells>
  <dataValidations count="2">
    <dataValidation type="list" allowBlank="1" showInputMessage="1" showErrorMessage="1" sqref="C12:D12">
      <formula1>LA_list</formula1>
    </dataValidation>
    <dataValidation type="list" allowBlank="1" showInputMessage="1" showErrorMessage="1" sqref="A12">
      <formula1>$AB$107:$AB$516</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Q474"/>
  <sheetViews>
    <sheetView showGridLines="0" zoomScaleNormal="100" workbookViewId="0">
      <pane xSplit="5" ySplit="7" topLeftCell="F8" activePane="bottomRight" state="frozen"/>
      <selection activeCell="C12" sqref="C12:D12"/>
      <selection pane="topRight" activeCell="C12" sqref="C12:D12"/>
      <selection pane="bottomLeft" activeCell="C12" sqref="C12:D12"/>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57" width="16.7109375" customWidth="1"/>
    <col min="58" max="58" width="5.7109375" customWidth="1"/>
    <col min="59" max="251" width="0" hidden="1" customWidth="1"/>
    <col min="252" max="16384" width="12.7109375" hidden="1"/>
  </cols>
  <sheetData>
    <row r="1" spans="1:58" ht="42.75" customHeight="1" thickBot="1" x14ac:dyDescent="0.3">
      <c r="A1" s="2" t="s">
        <v>1608</v>
      </c>
      <c r="B1" s="273"/>
      <c r="C1" s="3"/>
      <c r="D1" s="3"/>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4"/>
      <c r="AO1" s="4"/>
      <c r="AP1" s="4"/>
      <c r="AQ1" s="4"/>
      <c r="AR1" s="4"/>
      <c r="AS1" s="5"/>
      <c r="AT1" s="4"/>
      <c r="AU1" s="4"/>
      <c r="AV1" s="4"/>
      <c r="AW1" s="4"/>
      <c r="AX1" s="4"/>
      <c r="AY1" s="5"/>
      <c r="AZ1" s="4"/>
      <c r="BA1" s="4"/>
      <c r="BB1" s="4"/>
      <c r="BC1" s="4"/>
      <c r="BD1" s="4"/>
      <c r="BE1" s="4"/>
      <c r="BF1" s="6"/>
    </row>
    <row r="2" spans="1:58" ht="15.75" x14ac:dyDescent="0.25">
      <c r="A2" s="7" t="s">
        <v>885</v>
      </c>
      <c r="B2" s="7"/>
      <c r="C2" s="8"/>
      <c r="D2" s="8"/>
      <c r="E2" s="9"/>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row>
    <row r="3" spans="1:58" ht="15.75" x14ac:dyDescent="0.25">
      <c r="A3" s="11"/>
      <c r="B3" s="11"/>
      <c r="C3" s="116"/>
      <c r="D3" s="117"/>
      <c r="E3" s="13"/>
      <c r="F3" s="91">
        <v>4</v>
      </c>
      <c r="G3" s="91">
        <v>5</v>
      </c>
      <c r="H3" s="91">
        <v>6</v>
      </c>
      <c r="I3" s="91">
        <v>7</v>
      </c>
      <c r="J3" s="91">
        <v>8</v>
      </c>
      <c r="K3" s="91">
        <v>9</v>
      </c>
      <c r="L3" s="91">
        <v>10</v>
      </c>
      <c r="M3" s="91">
        <v>11</v>
      </c>
      <c r="N3" s="91">
        <v>12</v>
      </c>
      <c r="O3" s="91">
        <v>13</v>
      </c>
      <c r="P3" s="91">
        <v>14</v>
      </c>
      <c r="Q3" s="91">
        <v>15</v>
      </c>
      <c r="R3" s="98">
        <v>16</v>
      </c>
      <c r="S3" s="91">
        <v>17</v>
      </c>
      <c r="T3" s="91">
        <v>18</v>
      </c>
      <c r="U3" s="91">
        <v>19</v>
      </c>
      <c r="V3" s="91">
        <v>20</v>
      </c>
      <c r="W3" s="91">
        <v>21</v>
      </c>
      <c r="X3" s="91">
        <v>22</v>
      </c>
      <c r="Y3" s="91">
        <v>23</v>
      </c>
      <c r="Z3" s="91">
        <v>24</v>
      </c>
      <c r="AA3" s="91">
        <v>25</v>
      </c>
      <c r="AB3" s="91">
        <v>26</v>
      </c>
      <c r="AC3" s="91">
        <v>27</v>
      </c>
      <c r="AD3" s="91">
        <v>28</v>
      </c>
      <c r="AE3" s="91">
        <v>29</v>
      </c>
      <c r="AF3" s="91">
        <v>30</v>
      </c>
      <c r="AG3" s="91">
        <v>31</v>
      </c>
      <c r="AH3" s="91">
        <v>32</v>
      </c>
      <c r="AI3" s="91">
        <v>33</v>
      </c>
      <c r="AJ3" s="91">
        <v>34</v>
      </c>
      <c r="AK3" s="91">
        <v>35</v>
      </c>
      <c r="AL3" s="91">
        <v>36</v>
      </c>
      <c r="AM3" s="91">
        <v>37</v>
      </c>
      <c r="AN3" s="91">
        <v>38</v>
      </c>
      <c r="AO3" s="91">
        <v>39</v>
      </c>
      <c r="AP3" s="91">
        <v>40</v>
      </c>
      <c r="AQ3" s="91">
        <v>41</v>
      </c>
      <c r="AR3" s="91">
        <v>42</v>
      </c>
      <c r="AS3" s="98">
        <v>43</v>
      </c>
      <c r="AT3" s="91">
        <v>44</v>
      </c>
      <c r="AU3" s="91">
        <v>45</v>
      </c>
      <c r="AV3" s="91">
        <v>46</v>
      </c>
      <c r="AW3" s="91">
        <v>47</v>
      </c>
      <c r="AX3" s="91">
        <v>48</v>
      </c>
      <c r="AY3" s="98">
        <v>49</v>
      </c>
      <c r="AZ3" s="91">
        <v>50</v>
      </c>
      <c r="BA3" s="91">
        <v>51</v>
      </c>
      <c r="BB3" s="91">
        <v>52</v>
      </c>
      <c r="BC3" s="91">
        <v>53</v>
      </c>
      <c r="BD3" s="91">
        <v>54</v>
      </c>
      <c r="BE3" s="91">
        <v>55</v>
      </c>
    </row>
    <row r="4" spans="1:58" x14ac:dyDescent="0.2">
      <c r="A4" s="14"/>
      <c r="B4" s="14"/>
      <c r="C4" s="14"/>
      <c r="D4" s="14"/>
      <c r="E4" s="14"/>
      <c r="F4" s="91">
        <v>2</v>
      </c>
      <c r="G4" s="91">
        <v>3</v>
      </c>
      <c r="H4" s="91">
        <v>4</v>
      </c>
      <c r="I4" s="91">
        <v>5</v>
      </c>
      <c r="J4" s="91">
        <v>6</v>
      </c>
      <c r="K4" s="91">
        <v>7</v>
      </c>
      <c r="L4" s="91">
        <v>8</v>
      </c>
      <c r="M4" s="91">
        <v>9</v>
      </c>
      <c r="N4" s="91">
        <v>10</v>
      </c>
      <c r="O4" s="91">
        <v>11</v>
      </c>
      <c r="P4" s="91">
        <v>12</v>
      </c>
      <c r="Q4" s="91">
        <v>13</v>
      </c>
      <c r="R4" s="98">
        <v>14</v>
      </c>
      <c r="S4" s="91">
        <v>15</v>
      </c>
      <c r="T4" s="91">
        <v>16</v>
      </c>
      <c r="U4" s="91">
        <v>17</v>
      </c>
      <c r="V4" s="91">
        <v>18</v>
      </c>
      <c r="W4" s="91">
        <v>19</v>
      </c>
      <c r="X4" s="91">
        <v>20</v>
      </c>
      <c r="Y4" s="91">
        <v>21</v>
      </c>
      <c r="Z4" s="91">
        <v>22</v>
      </c>
      <c r="AA4" s="91">
        <v>23</v>
      </c>
      <c r="AB4" s="91">
        <v>24</v>
      </c>
      <c r="AC4" s="91">
        <v>25</v>
      </c>
      <c r="AD4" s="91">
        <v>26</v>
      </c>
      <c r="AE4" s="91">
        <v>27</v>
      </c>
      <c r="AF4" s="91">
        <v>28</v>
      </c>
      <c r="AG4" s="91">
        <v>29</v>
      </c>
      <c r="AH4" s="91">
        <v>30</v>
      </c>
      <c r="AI4" s="91">
        <v>31</v>
      </c>
      <c r="AJ4" s="91">
        <v>32</v>
      </c>
      <c r="AK4" s="91"/>
      <c r="AL4" s="91">
        <v>33</v>
      </c>
      <c r="AM4" s="91">
        <v>34</v>
      </c>
      <c r="AN4" s="91">
        <v>35</v>
      </c>
      <c r="AO4" s="91">
        <v>36</v>
      </c>
      <c r="AP4" s="91">
        <v>37</v>
      </c>
      <c r="AQ4" s="91">
        <v>38</v>
      </c>
      <c r="AR4" s="91">
        <v>39</v>
      </c>
      <c r="AS4" s="98">
        <v>40</v>
      </c>
      <c r="AT4" s="91">
        <v>41</v>
      </c>
      <c r="AU4" s="91">
        <v>42</v>
      </c>
      <c r="AV4" s="91">
        <v>43</v>
      </c>
      <c r="AW4" s="91">
        <v>44</v>
      </c>
      <c r="AX4" s="91">
        <v>45</v>
      </c>
      <c r="AY4" s="98">
        <v>46</v>
      </c>
      <c r="AZ4" s="91">
        <v>47</v>
      </c>
      <c r="BA4" s="91"/>
      <c r="BB4" s="91">
        <v>48</v>
      </c>
      <c r="BC4" s="91">
        <v>49</v>
      </c>
      <c r="BD4" s="91">
        <v>50</v>
      </c>
      <c r="BE4" s="91">
        <v>51</v>
      </c>
    </row>
    <row r="5" spans="1:58" ht="48" customHeight="1" x14ac:dyDescent="0.2">
      <c r="A5" s="15"/>
      <c r="B5" s="15"/>
      <c r="C5" s="15"/>
      <c r="D5" s="15"/>
      <c r="E5" s="15"/>
      <c r="F5" s="16" t="s">
        <v>695</v>
      </c>
      <c r="G5" s="17"/>
      <c r="H5" s="17"/>
      <c r="I5" s="18" t="s">
        <v>697</v>
      </c>
      <c r="J5" s="16" t="s">
        <v>699</v>
      </c>
      <c r="K5" s="17"/>
      <c r="L5" s="17"/>
      <c r="M5" s="18" t="s">
        <v>702</v>
      </c>
      <c r="N5" s="19"/>
      <c r="O5" s="19"/>
      <c r="P5" s="19"/>
      <c r="Q5" s="57" t="s">
        <v>705</v>
      </c>
      <c r="R5" s="18" t="s">
        <v>706</v>
      </c>
      <c r="S5" s="19"/>
      <c r="T5" s="19"/>
      <c r="U5" s="19"/>
      <c r="V5" s="16" t="s">
        <v>865</v>
      </c>
      <c r="W5" s="16"/>
      <c r="X5" s="16"/>
      <c r="Y5" s="56" t="s">
        <v>962</v>
      </c>
      <c r="Z5" s="16" t="s">
        <v>747</v>
      </c>
      <c r="AA5" s="16"/>
      <c r="AB5" s="16"/>
      <c r="AC5" s="18" t="s">
        <v>712</v>
      </c>
      <c r="AD5" s="18"/>
      <c r="AE5" s="18"/>
      <c r="AF5" s="16" t="s">
        <v>750</v>
      </c>
      <c r="AG5" s="17"/>
      <c r="AH5" s="17"/>
      <c r="AI5" s="17"/>
      <c r="AJ5" s="113" t="s">
        <v>991</v>
      </c>
      <c r="AK5" s="21"/>
      <c r="AL5" s="18" t="s">
        <v>959</v>
      </c>
      <c r="AM5" s="19"/>
      <c r="AN5" s="19"/>
      <c r="AO5" s="19"/>
      <c r="AP5" s="19"/>
      <c r="AQ5" s="16" t="s">
        <v>960</v>
      </c>
      <c r="AR5" s="17"/>
      <c r="AS5" s="20"/>
      <c r="AT5" s="17"/>
      <c r="AU5" s="17"/>
      <c r="AV5" s="17"/>
      <c r="AW5" s="17"/>
      <c r="AX5" s="17"/>
      <c r="AY5" s="20"/>
      <c r="AZ5" s="113" t="s">
        <v>886</v>
      </c>
      <c r="BA5" s="21"/>
      <c r="BB5" s="16" t="s">
        <v>961</v>
      </c>
      <c r="BC5" s="22"/>
      <c r="BD5" s="22"/>
      <c r="BE5" s="22"/>
    </row>
    <row r="6" spans="1:58" ht="15" customHeight="1" x14ac:dyDescent="0.2">
      <c r="A6" s="23"/>
      <c r="B6" s="23"/>
      <c r="C6" s="24"/>
      <c r="D6" s="25"/>
      <c r="E6" s="26"/>
      <c r="F6" s="27">
        <v>1</v>
      </c>
      <c r="G6" s="27">
        <v>2</v>
      </c>
      <c r="H6" s="27" t="s">
        <v>723</v>
      </c>
      <c r="I6" s="27">
        <v>3</v>
      </c>
      <c r="J6" s="27">
        <v>4</v>
      </c>
      <c r="K6" s="27">
        <v>5</v>
      </c>
      <c r="L6" s="27" t="s">
        <v>723</v>
      </c>
      <c r="M6" s="27">
        <v>6</v>
      </c>
      <c r="N6" s="27">
        <v>7</v>
      </c>
      <c r="O6" s="27">
        <v>8</v>
      </c>
      <c r="P6" s="27" t="s">
        <v>723</v>
      </c>
      <c r="Q6" s="27">
        <v>9</v>
      </c>
      <c r="R6" s="27">
        <v>10</v>
      </c>
      <c r="S6" s="27">
        <v>11</v>
      </c>
      <c r="T6" s="27">
        <v>12</v>
      </c>
      <c r="U6" s="27" t="s">
        <v>723</v>
      </c>
      <c r="V6" s="27">
        <v>13</v>
      </c>
      <c r="W6" s="27">
        <v>14</v>
      </c>
      <c r="X6" s="27" t="s">
        <v>723</v>
      </c>
      <c r="Y6" s="27">
        <v>15</v>
      </c>
      <c r="Z6" s="27">
        <v>16</v>
      </c>
      <c r="AA6" s="27"/>
      <c r="AB6" s="27" t="s">
        <v>723</v>
      </c>
      <c r="AC6" s="28">
        <v>17</v>
      </c>
      <c r="AD6" s="28">
        <v>18</v>
      </c>
      <c r="AE6" s="28" t="s">
        <v>723</v>
      </c>
      <c r="AF6" s="28">
        <v>19</v>
      </c>
      <c r="AG6" s="28">
        <v>20</v>
      </c>
      <c r="AH6" s="28">
        <v>21</v>
      </c>
      <c r="AI6" s="28">
        <v>22</v>
      </c>
      <c r="AJ6" s="28">
        <v>23</v>
      </c>
      <c r="AK6" s="28"/>
      <c r="AL6" s="28">
        <v>24</v>
      </c>
      <c r="AM6" s="28">
        <v>25</v>
      </c>
      <c r="AN6" s="28">
        <v>26</v>
      </c>
      <c r="AO6" s="28">
        <v>27</v>
      </c>
      <c r="AP6" s="28">
        <v>28</v>
      </c>
      <c r="AQ6" s="28">
        <v>29</v>
      </c>
      <c r="AR6" s="28">
        <v>30</v>
      </c>
      <c r="AS6" s="28">
        <v>31</v>
      </c>
      <c r="AT6" s="28">
        <v>32</v>
      </c>
      <c r="AU6" s="28">
        <v>33</v>
      </c>
      <c r="AV6" s="28">
        <v>34</v>
      </c>
      <c r="AW6" s="28">
        <v>35</v>
      </c>
      <c r="AX6" s="28">
        <v>36</v>
      </c>
      <c r="AY6" s="28">
        <v>37</v>
      </c>
      <c r="AZ6" s="28">
        <v>38</v>
      </c>
      <c r="BA6" s="28"/>
      <c r="BB6" s="28">
        <v>39</v>
      </c>
      <c r="BC6" s="28">
        <v>40</v>
      </c>
      <c r="BD6" s="28">
        <v>41</v>
      </c>
      <c r="BE6" s="28">
        <v>42</v>
      </c>
    </row>
    <row r="7" spans="1:58" ht="90" customHeight="1" x14ac:dyDescent="0.2">
      <c r="A7" s="29" t="s">
        <v>0</v>
      </c>
      <c r="B7" s="30" t="s">
        <v>1510</v>
      </c>
      <c r="C7" s="29" t="s">
        <v>724</v>
      </c>
      <c r="D7" s="30"/>
      <c r="E7" s="29" t="s">
        <v>725</v>
      </c>
      <c r="F7" s="31" t="s">
        <v>866</v>
      </c>
      <c r="G7" s="32" t="s">
        <v>878</v>
      </c>
      <c r="H7" s="32" t="s">
        <v>696</v>
      </c>
      <c r="I7" s="32" t="s">
        <v>698</v>
      </c>
      <c r="J7" s="32" t="s">
        <v>700</v>
      </c>
      <c r="K7" s="32" t="s">
        <v>701</v>
      </c>
      <c r="L7" s="32" t="s">
        <v>696</v>
      </c>
      <c r="M7" s="32" t="s">
        <v>703</v>
      </c>
      <c r="N7" s="32" t="s">
        <v>704</v>
      </c>
      <c r="O7" s="32" t="s">
        <v>867</v>
      </c>
      <c r="P7" s="32" t="s">
        <v>696</v>
      </c>
      <c r="Q7" s="32" t="s">
        <v>868</v>
      </c>
      <c r="R7" s="32" t="s">
        <v>707</v>
      </c>
      <c r="S7" s="32" t="s">
        <v>708</v>
      </c>
      <c r="T7" s="33" t="s">
        <v>709</v>
      </c>
      <c r="U7" s="32" t="s">
        <v>696</v>
      </c>
      <c r="V7" s="32" t="s">
        <v>862</v>
      </c>
      <c r="W7" s="32" t="s">
        <v>863</v>
      </c>
      <c r="X7" s="32" t="s">
        <v>696</v>
      </c>
      <c r="Y7" s="32" t="s">
        <v>711</v>
      </c>
      <c r="Z7" s="32" t="s">
        <v>963</v>
      </c>
      <c r="AA7" s="32" t="s">
        <v>988</v>
      </c>
      <c r="AB7" s="32" t="s">
        <v>987</v>
      </c>
      <c r="AC7" s="34" t="s">
        <v>879</v>
      </c>
      <c r="AD7" s="34" t="s">
        <v>713</v>
      </c>
      <c r="AE7" s="34" t="s">
        <v>696</v>
      </c>
      <c r="AF7" s="34" t="s">
        <v>751</v>
      </c>
      <c r="AG7" s="34" t="s">
        <v>752</v>
      </c>
      <c r="AH7" s="34" t="s">
        <v>749</v>
      </c>
      <c r="AI7" s="34" t="s">
        <v>877</v>
      </c>
      <c r="AJ7" s="34" t="s">
        <v>989</v>
      </c>
      <c r="AK7" s="34" t="s">
        <v>990</v>
      </c>
      <c r="AL7" s="34" t="s">
        <v>887</v>
      </c>
      <c r="AM7" s="34" t="s">
        <v>888</v>
      </c>
      <c r="AN7" s="34" t="s">
        <v>889</v>
      </c>
      <c r="AO7" s="34" t="s">
        <v>890</v>
      </c>
      <c r="AP7" s="34" t="s">
        <v>714</v>
      </c>
      <c r="AQ7" s="34" t="s">
        <v>715</v>
      </c>
      <c r="AR7" s="34" t="s">
        <v>753</v>
      </c>
      <c r="AS7" s="34" t="s">
        <v>716</v>
      </c>
      <c r="AT7" s="34" t="s">
        <v>717</v>
      </c>
      <c r="AU7" s="34" t="s">
        <v>718</v>
      </c>
      <c r="AV7" s="34" t="s">
        <v>719</v>
      </c>
      <c r="AW7" s="34" t="s">
        <v>720</v>
      </c>
      <c r="AX7" s="34" t="s">
        <v>721</v>
      </c>
      <c r="AY7" s="34" t="s">
        <v>858</v>
      </c>
      <c r="AZ7" s="34" t="s">
        <v>992</v>
      </c>
      <c r="BA7" s="34" t="s">
        <v>993</v>
      </c>
      <c r="BB7" s="34" t="s">
        <v>859</v>
      </c>
      <c r="BC7" s="34" t="s">
        <v>860</v>
      </c>
      <c r="BD7" s="34" t="s">
        <v>965</v>
      </c>
      <c r="BE7" s="34" t="s">
        <v>964</v>
      </c>
    </row>
    <row r="8" spans="1:58" x14ac:dyDescent="0.2">
      <c r="A8" s="35" t="s">
        <v>33</v>
      </c>
      <c r="B8" s="35" t="s">
        <v>1070</v>
      </c>
      <c r="C8" s="35" t="s">
        <v>32</v>
      </c>
      <c r="D8" s="293"/>
      <c r="E8" s="35" t="s">
        <v>34</v>
      </c>
      <c r="F8" s="36">
        <v>-163</v>
      </c>
      <c r="G8" s="36">
        <v>2034</v>
      </c>
      <c r="H8" s="37">
        <v>1871</v>
      </c>
      <c r="I8" s="39">
        <v>30</v>
      </c>
      <c r="J8" s="36">
        <v>105</v>
      </c>
      <c r="K8" s="36">
        <v>81</v>
      </c>
      <c r="L8" s="37">
        <v>186</v>
      </c>
      <c r="M8" s="38">
        <v>1302</v>
      </c>
      <c r="N8" s="38">
        <v>0</v>
      </c>
      <c r="O8" s="38">
        <v>742</v>
      </c>
      <c r="P8" s="39">
        <v>2044</v>
      </c>
      <c r="Q8" s="37">
        <v>4632</v>
      </c>
      <c r="R8" s="38">
        <v>389</v>
      </c>
      <c r="S8" s="38">
        <v>63</v>
      </c>
      <c r="T8" s="38">
        <v>1112</v>
      </c>
      <c r="U8" s="39">
        <v>1564</v>
      </c>
      <c r="V8" s="36">
        <v>1724</v>
      </c>
      <c r="W8" s="36">
        <v>1030</v>
      </c>
      <c r="X8" s="37">
        <v>2754</v>
      </c>
      <c r="Y8" s="39">
        <v>14</v>
      </c>
      <c r="Z8" s="36">
        <v>16080</v>
      </c>
      <c r="AA8" s="36">
        <v>5789</v>
      </c>
      <c r="AB8" s="37">
        <v>21869</v>
      </c>
      <c r="AC8" s="38">
        <v>21405</v>
      </c>
      <c r="AD8" s="38">
        <v>1641</v>
      </c>
      <c r="AE8" s="39">
        <v>23046</v>
      </c>
      <c r="AF8" s="36">
        <v>420</v>
      </c>
      <c r="AG8" s="36">
        <v>0</v>
      </c>
      <c r="AH8" s="36">
        <v>0</v>
      </c>
      <c r="AI8" s="36">
        <v>0</v>
      </c>
      <c r="AJ8" s="40">
        <v>52641</v>
      </c>
      <c r="AK8" s="40">
        <v>58430</v>
      </c>
      <c r="AL8" s="38">
        <v>12673</v>
      </c>
      <c r="AM8" s="38">
        <v>12</v>
      </c>
      <c r="AN8" s="38">
        <v>0</v>
      </c>
      <c r="AO8" s="38">
        <v>0</v>
      </c>
      <c r="AP8" s="38">
        <v>0</v>
      </c>
      <c r="AQ8" s="36">
        <v>1202</v>
      </c>
      <c r="AR8" s="36">
        <v>0</v>
      </c>
      <c r="AS8" s="36">
        <v>0</v>
      </c>
      <c r="AT8" s="36">
        <v>0</v>
      </c>
      <c r="AU8" s="36">
        <v>0</v>
      </c>
      <c r="AV8" s="36">
        <v>-3882</v>
      </c>
      <c r="AW8" s="36">
        <v>327</v>
      </c>
      <c r="AX8" s="36">
        <v>0</v>
      </c>
      <c r="AY8" s="36">
        <v>0</v>
      </c>
      <c r="AZ8" s="40">
        <v>62973</v>
      </c>
      <c r="BA8" s="40">
        <v>68762</v>
      </c>
      <c r="BB8" s="36">
        <v>0</v>
      </c>
      <c r="BC8" s="36">
        <v>0</v>
      </c>
      <c r="BD8" s="36">
        <v>1432</v>
      </c>
      <c r="BE8" s="36">
        <v>-10</v>
      </c>
    </row>
    <row r="9" spans="1:58" x14ac:dyDescent="0.2">
      <c r="A9" s="35" t="s">
        <v>69</v>
      </c>
      <c r="B9" s="35" t="s">
        <v>1071</v>
      </c>
      <c r="C9" s="35" t="s">
        <v>68</v>
      </c>
      <c r="D9" s="293"/>
      <c r="E9" s="35" t="s">
        <v>34</v>
      </c>
      <c r="F9" s="36">
        <v>-123</v>
      </c>
      <c r="G9" s="36">
        <v>4025</v>
      </c>
      <c r="H9" s="37">
        <v>3902</v>
      </c>
      <c r="I9" s="39">
        <v>4</v>
      </c>
      <c r="J9" s="36">
        <v>611</v>
      </c>
      <c r="K9" s="36">
        <v>266</v>
      </c>
      <c r="L9" s="37">
        <v>877</v>
      </c>
      <c r="M9" s="38">
        <v>2312</v>
      </c>
      <c r="N9" s="38">
        <v>0</v>
      </c>
      <c r="O9" s="38">
        <v>737</v>
      </c>
      <c r="P9" s="39">
        <v>3049</v>
      </c>
      <c r="Q9" s="37">
        <v>6078</v>
      </c>
      <c r="R9" s="38">
        <v>599</v>
      </c>
      <c r="S9" s="38">
        <v>454</v>
      </c>
      <c r="T9" s="38">
        <v>1286</v>
      </c>
      <c r="U9" s="39">
        <v>2339</v>
      </c>
      <c r="V9" s="36">
        <v>3595</v>
      </c>
      <c r="W9" s="36">
        <v>5239</v>
      </c>
      <c r="X9" s="37">
        <v>8834</v>
      </c>
      <c r="Y9" s="39">
        <v>6038</v>
      </c>
      <c r="Z9" s="36">
        <v>39710</v>
      </c>
      <c r="AA9" s="36">
        <v>8133</v>
      </c>
      <c r="AB9" s="37">
        <v>47843</v>
      </c>
      <c r="AC9" s="38">
        <v>55882</v>
      </c>
      <c r="AD9" s="38">
        <v>3953</v>
      </c>
      <c r="AE9" s="39">
        <v>59835</v>
      </c>
      <c r="AF9" s="36">
        <v>1194</v>
      </c>
      <c r="AG9" s="36">
        <v>0</v>
      </c>
      <c r="AH9" s="36">
        <v>0</v>
      </c>
      <c r="AI9" s="36">
        <v>0</v>
      </c>
      <c r="AJ9" s="40">
        <v>131860</v>
      </c>
      <c r="AK9" s="40">
        <v>139993</v>
      </c>
      <c r="AL9" s="38">
        <v>23191</v>
      </c>
      <c r="AM9" s="38">
        <v>925</v>
      </c>
      <c r="AN9" s="38">
        <v>17905</v>
      </c>
      <c r="AO9" s="38">
        <v>0</v>
      </c>
      <c r="AP9" s="38">
        <v>0</v>
      </c>
      <c r="AQ9" s="36">
        <v>0</v>
      </c>
      <c r="AR9" s="36">
        <v>0</v>
      </c>
      <c r="AS9" s="36">
        <v>0</v>
      </c>
      <c r="AT9" s="36">
        <v>0</v>
      </c>
      <c r="AU9" s="36">
        <v>155</v>
      </c>
      <c r="AV9" s="36">
        <v>0</v>
      </c>
      <c r="AW9" s="36">
        <v>0</v>
      </c>
      <c r="AX9" s="36">
        <v>0</v>
      </c>
      <c r="AY9" s="36">
        <v>0</v>
      </c>
      <c r="AZ9" s="40">
        <v>174036</v>
      </c>
      <c r="BA9" s="40">
        <v>182169</v>
      </c>
      <c r="BB9" s="36">
        <v>0</v>
      </c>
      <c r="BC9" s="36">
        <v>0</v>
      </c>
      <c r="BD9" s="36">
        <v>2641</v>
      </c>
      <c r="BE9" s="36">
        <v>-1499</v>
      </c>
    </row>
    <row r="10" spans="1:58" x14ac:dyDescent="0.2">
      <c r="A10" s="35" t="s">
        <v>513</v>
      </c>
      <c r="B10" s="35" t="s">
        <v>1072</v>
      </c>
      <c r="C10" s="35" t="s">
        <v>512</v>
      </c>
      <c r="D10" s="293"/>
      <c r="E10" s="35" t="s">
        <v>34</v>
      </c>
      <c r="F10" s="36">
        <v>-5</v>
      </c>
      <c r="G10" s="36">
        <v>1792</v>
      </c>
      <c r="H10" s="37">
        <v>1787</v>
      </c>
      <c r="I10" s="39">
        <v>5</v>
      </c>
      <c r="J10" s="36">
        <v>268</v>
      </c>
      <c r="K10" s="36">
        <v>116</v>
      </c>
      <c r="L10" s="37">
        <v>384</v>
      </c>
      <c r="M10" s="38">
        <v>4051</v>
      </c>
      <c r="N10" s="38">
        <v>0</v>
      </c>
      <c r="O10" s="38">
        <v>416</v>
      </c>
      <c r="P10" s="39">
        <v>4467</v>
      </c>
      <c r="Q10" s="37">
        <v>6001</v>
      </c>
      <c r="R10" s="38">
        <v>609</v>
      </c>
      <c r="S10" s="38">
        <v>249</v>
      </c>
      <c r="T10" s="38">
        <v>941</v>
      </c>
      <c r="U10" s="39">
        <v>1799</v>
      </c>
      <c r="V10" s="36">
        <v>1020</v>
      </c>
      <c r="W10" s="36">
        <v>1370</v>
      </c>
      <c r="X10" s="37">
        <v>2390</v>
      </c>
      <c r="Y10" s="39">
        <v>1425</v>
      </c>
      <c r="Z10" s="36">
        <v>26938</v>
      </c>
      <c r="AA10" s="36">
        <v>10671</v>
      </c>
      <c r="AB10" s="37">
        <v>37609</v>
      </c>
      <c r="AC10" s="38">
        <v>28392</v>
      </c>
      <c r="AD10" s="38">
        <v>1187</v>
      </c>
      <c r="AE10" s="39">
        <v>29579</v>
      </c>
      <c r="AF10" s="36">
        <v>223</v>
      </c>
      <c r="AG10" s="36">
        <v>0</v>
      </c>
      <c r="AH10" s="36">
        <v>0</v>
      </c>
      <c r="AI10" s="36">
        <v>432</v>
      </c>
      <c r="AJ10" s="40">
        <v>75430</v>
      </c>
      <c r="AK10" s="40">
        <v>86101</v>
      </c>
      <c r="AL10" s="38">
        <v>15975</v>
      </c>
      <c r="AM10" s="38">
        <v>270</v>
      </c>
      <c r="AN10" s="38">
        <v>0</v>
      </c>
      <c r="AO10" s="38">
        <v>0</v>
      </c>
      <c r="AP10" s="38">
        <v>0</v>
      </c>
      <c r="AQ10" s="36">
        <v>1706</v>
      </c>
      <c r="AR10" s="36">
        <v>0</v>
      </c>
      <c r="AS10" s="36">
        <v>0</v>
      </c>
      <c r="AT10" s="36">
        <v>0</v>
      </c>
      <c r="AU10" s="36">
        <v>896</v>
      </c>
      <c r="AV10" s="36">
        <v>-68</v>
      </c>
      <c r="AW10" s="36">
        <v>-317</v>
      </c>
      <c r="AX10" s="36">
        <v>0</v>
      </c>
      <c r="AY10" s="36">
        <v>0</v>
      </c>
      <c r="AZ10" s="40">
        <v>93892</v>
      </c>
      <c r="BA10" s="40">
        <v>104563</v>
      </c>
      <c r="BB10" s="36">
        <v>0</v>
      </c>
      <c r="BC10" s="36">
        <v>0</v>
      </c>
      <c r="BD10" s="36">
        <v>1708</v>
      </c>
      <c r="BE10" s="36">
        <v>-173</v>
      </c>
    </row>
    <row r="11" spans="1:58" x14ac:dyDescent="0.2">
      <c r="A11" s="35" t="s">
        <v>406</v>
      </c>
      <c r="B11" s="35" t="s">
        <v>1073</v>
      </c>
      <c r="C11" s="35" t="s">
        <v>405</v>
      </c>
      <c r="D11" s="293"/>
      <c r="E11" s="35" t="s">
        <v>34</v>
      </c>
      <c r="F11" s="36">
        <v>-95</v>
      </c>
      <c r="G11" s="36">
        <v>1020</v>
      </c>
      <c r="H11" s="37">
        <v>925</v>
      </c>
      <c r="I11" s="39">
        <v>18</v>
      </c>
      <c r="J11" s="36">
        <v>216</v>
      </c>
      <c r="K11" s="36">
        <v>87</v>
      </c>
      <c r="L11" s="37">
        <v>303</v>
      </c>
      <c r="M11" s="38">
        <v>1859</v>
      </c>
      <c r="N11" s="38">
        <v>0</v>
      </c>
      <c r="O11" s="38">
        <v>1406</v>
      </c>
      <c r="P11" s="39">
        <v>3265</v>
      </c>
      <c r="Q11" s="37">
        <v>4082</v>
      </c>
      <c r="R11" s="38">
        <v>507</v>
      </c>
      <c r="S11" s="38">
        <v>88</v>
      </c>
      <c r="T11" s="38">
        <v>229</v>
      </c>
      <c r="U11" s="39">
        <v>824</v>
      </c>
      <c r="V11" s="36">
        <v>1055</v>
      </c>
      <c r="W11" s="36">
        <v>1417</v>
      </c>
      <c r="X11" s="37">
        <v>2472</v>
      </c>
      <c r="Y11" s="39">
        <v>1348</v>
      </c>
      <c r="Z11" s="36">
        <v>22173</v>
      </c>
      <c r="AA11" s="36">
        <v>6885</v>
      </c>
      <c r="AB11" s="37">
        <v>29058</v>
      </c>
      <c r="AC11" s="38">
        <v>27022</v>
      </c>
      <c r="AD11" s="38">
        <v>1959</v>
      </c>
      <c r="AE11" s="39">
        <v>28981</v>
      </c>
      <c r="AF11" s="36">
        <v>390</v>
      </c>
      <c r="AG11" s="36">
        <v>0</v>
      </c>
      <c r="AH11" s="36">
        <v>0</v>
      </c>
      <c r="AI11" s="36">
        <v>-1148</v>
      </c>
      <c r="AJ11" s="40">
        <v>63633</v>
      </c>
      <c r="AK11" s="40">
        <v>70518</v>
      </c>
      <c r="AL11" s="38">
        <v>16149</v>
      </c>
      <c r="AM11" s="38">
        <v>0</v>
      </c>
      <c r="AN11" s="38">
        <v>0</v>
      </c>
      <c r="AO11" s="38">
        <v>0</v>
      </c>
      <c r="AP11" s="38">
        <v>0</v>
      </c>
      <c r="AQ11" s="36">
        <v>1084</v>
      </c>
      <c r="AR11" s="36">
        <v>0</v>
      </c>
      <c r="AS11" s="36">
        <v>0</v>
      </c>
      <c r="AT11" s="36">
        <v>0</v>
      </c>
      <c r="AU11" s="36">
        <v>0</v>
      </c>
      <c r="AV11" s="36">
        <v>0</v>
      </c>
      <c r="AW11" s="36">
        <v>0</v>
      </c>
      <c r="AX11" s="36">
        <v>0</v>
      </c>
      <c r="AY11" s="36">
        <v>0</v>
      </c>
      <c r="AZ11" s="40">
        <v>80866</v>
      </c>
      <c r="BA11" s="40">
        <v>87751</v>
      </c>
      <c r="BB11" s="36">
        <v>0</v>
      </c>
      <c r="BC11" s="36">
        <v>0</v>
      </c>
      <c r="BD11" s="36">
        <v>1551</v>
      </c>
      <c r="BE11" s="36">
        <v>-285</v>
      </c>
    </row>
    <row r="12" spans="1:58" x14ac:dyDescent="0.2">
      <c r="A12" s="35" t="s">
        <v>345</v>
      </c>
      <c r="B12" s="35" t="s">
        <v>1074</v>
      </c>
      <c r="C12" s="35" t="s">
        <v>344</v>
      </c>
      <c r="D12" s="293"/>
      <c r="E12" s="35" t="s">
        <v>34</v>
      </c>
      <c r="F12" s="36">
        <v>-267</v>
      </c>
      <c r="G12" s="36">
        <v>1934</v>
      </c>
      <c r="H12" s="37">
        <v>1667</v>
      </c>
      <c r="I12" s="39">
        <v>22</v>
      </c>
      <c r="J12" s="36">
        <v>124</v>
      </c>
      <c r="K12" s="36">
        <v>50</v>
      </c>
      <c r="L12" s="37">
        <v>174</v>
      </c>
      <c r="M12" s="38">
        <v>1503</v>
      </c>
      <c r="N12" s="38">
        <v>0</v>
      </c>
      <c r="O12" s="38">
        <v>262</v>
      </c>
      <c r="P12" s="39">
        <v>1765</v>
      </c>
      <c r="Q12" s="37">
        <v>3426</v>
      </c>
      <c r="R12" s="38">
        <v>291</v>
      </c>
      <c r="S12" s="38">
        <v>281</v>
      </c>
      <c r="T12" s="38">
        <v>497</v>
      </c>
      <c r="U12" s="39">
        <v>1069</v>
      </c>
      <c r="V12" s="36">
        <v>1701</v>
      </c>
      <c r="W12" s="36">
        <v>2263</v>
      </c>
      <c r="X12" s="37">
        <v>3964</v>
      </c>
      <c r="Y12" s="39">
        <v>1519</v>
      </c>
      <c r="Z12" s="36">
        <v>35604</v>
      </c>
      <c r="AA12" s="36">
        <v>6773</v>
      </c>
      <c r="AB12" s="37">
        <v>42377</v>
      </c>
      <c r="AC12" s="38">
        <v>24671</v>
      </c>
      <c r="AD12" s="38">
        <v>2114</v>
      </c>
      <c r="AE12" s="39">
        <v>26785</v>
      </c>
      <c r="AF12" s="36">
        <v>779</v>
      </c>
      <c r="AG12" s="36">
        <v>0</v>
      </c>
      <c r="AH12" s="36">
        <v>0</v>
      </c>
      <c r="AI12" s="36">
        <v>137</v>
      </c>
      <c r="AJ12" s="40">
        <v>76911</v>
      </c>
      <c r="AK12" s="40">
        <v>83684</v>
      </c>
      <c r="AL12" s="38">
        <v>14410</v>
      </c>
      <c r="AM12" s="38">
        <v>2806</v>
      </c>
      <c r="AN12" s="38">
        <v>5205</v>
      </c>
      <c r="AO12" s="38">
        <v>0</v>
      </c>
      <c r="AP12" s="38">
        <v>16</v>
      </c>
      <c r="AQ12" s="36">
        <v>0</v>
      </c>
      <c r="AR12" s="36">
        <v>0</v>
      </c>
      <c r="AS12" s="36">
        <v>0</v>
      </c>
      <c r="AT12" s="36">
        <v>0</v>
      </c>
      <c r="AU12" s="36">
        <v>28</v>
      </c>
      <c r="AV12" s="36">
        <v>-2398</v>
      </c>
      <c r="AW12" s="36">
        <v>282</v>
      </c>
      <c r="AX12" s="36">
        <v>0</v>
      </c>
      <c r="AY12" s="36">
        <v>0</v>
      </c>
      <c r="AZ12" s="40">
        <v>97260</v>
      </c>
      <c r="BA12" s="40">
        <v>104033</v>
      </c>
      <c r="BB12" s="36">
        <v>-638</v>
      </c>
      <c r="BC12" s="36">
        <v>-1491</v>
      </c>
      <c r="BD12" s="36">
        <v>1723</v>
      </c>
      <c r="BE12" s="36">
        <v>-6229</v>
      </c>
    </row>
    <row r="13" spans="1:58" x14ac:dyDescent="0.2">
      <c r="A13" s="35" t="s">
        <v>35</v>
      </c>
      <c r="B13" s="35" t="s">
        <v>1075</v>
      </c>
      <c r="C13" s="35" t="s">
        <v>726</v>
      </c>
      <c r="D13" s="293"/>
      <c r="E13" s="35" t="s">
        <v>34</v>
      </c>
      <c r="F13" s="36">
        <v>-57</v>
      </c>
      <c r="G13" s="36">
        <v>1392</v>
      </c>
      <c r="H13" s="37">
        <v>1335</v>
      </c>
      <c r="I13" s="39">
        <v>30</v>
      </c>
      <c r="J13" s="36">
        <v>127</v>
      </c>
      <c r="K13" s="36">
        <v>-35</v>
      </c>
      <c r="L13" s="37">
        <v>92</v>
      </c>
      <c r="M13" s="38">
        <v>1574</v>
      </c>
      <c r="N13" s="38">
        <v>0</v>
      </c>
      <c r="O13" s="38">
        <v>459</v>
      </c>
      <c r="P13" s="39">
        <v>2033</v>
      </c>
      <c r="Q13" s="37">
        <v>3248</v>
      </c>
      <c r="R13" s="38">
        <v>317</v>
      </c>
      <c r="S13" s="38">
        <v>165</v>
      </c>
      <c r="T13" s="38">
        <v>429</v>
      </c>
      <c r="U13" s="39">
        <v>911</v>
      </c>
      <c r="V13" s="36">
        <v>388</v>
      </c>
      <c r="W13" s="36">
        <v>455</v>
      </c>
      <c r="X13" s="37">
        <v>843</v>
      </c>
      <c r="Y13" s="39">
        <v>1095</v>
      </c>
      <c r="Z13" s="36">
        <v>17895</v>
      </c>
      <c r="AA13" s="36">
        <v>0</v>
      </c>
      <c r="AB13" s="37">
        <v>17895</v>
      </c>
      <c r="AC13" s="38">
        <v>21964</v>
      </c>
      <c r="AD13" s="38">
        <v>1361</v>
      </c>
      <c r="AE13" s="39">
        <v>23325</v>
      </c>
      <c r="AF13" s="36">
        <v>405</v>
      </c>
      <c r="AG13" s="36">
        <v>0</v>
      </c>
      <c r="AH13" s="36">
        <v>241</v>
      </c>
      <c r="AI13" s="36">
        <v>0</v>
      </c>
      <c r="AJ13" s="40">
        <v>51453</v>
      </c>
      <c r="AK13" s="40">
        <v>51453</v>
      </c>
      <c r="AL13" s="38">
        <v>13215</v>
      </c>
      <c r="AM13" s="38">
        <v>104</v>
      </c>
      <c r="AN13" s="38">
        <v>0</v>
      </c>
      <c r="AO13" s="38">
        <v>0</v>
      </c>
      <c r="AP13" s="38">
        <v>0</v>
      </c>
      <c r="AQ13" s="36">
        <v>391</v>
      </c>
      <c r="AR13" s="36">
        <v>0</v>
      </c>
      <c r="AS13" s="36">
        <v>0</v>
      </c>
      <c r="AT13" s="36">
        <v>0</v>
      </c>
      <c r="AU13" s="36">
        <v>0</v>
      </c>
      <c r="AV13" s="36">
        <v>0</v>
      </c>
      <c r="AW13" s="36">
        <v>0</v>
      </c>
      <c r="AX13" s="36">
        <v>0</v>
      </c>
      <c r="AY13" s="36">
        <v>0</v>
      </c>
      <c r="AZ13" s="40">
        <v>65163</v>
      </c>
      <c r="BA13" s="40">
        <v>65163</v>
      </c>
      <c r="BB13" s="36">
        <v>0</v>
      </c>
      <c r="BC13" s="36">
        <v>0</v>
      </c>
      <c r="BD13" s="36">
        <v>1035</v>
      </c>
      <c r="BE13" s="36">
        <v>-1437</v>
      </c>
    </row>
    <row r="14" spans="1:58" x14ac:dyDescent="0.2">
      <c r="A14" s="35" t="s">
        <v>102</v>
      </c>
      <c r="B14" s="35" t="s">
        <v>1076</v>
      </c>
      <c r="C14" s="35" t="s">
        <v>727</v>
      </c>
      <c r="D14" s="293"/>
      <c r="E14" s="35" t="s">
        <v>34</v>
      </c>
      <c r="F14" s="36">
        <v>30</v>
      </c>
      <c r="G14" s="36">
        <v>740</v>
      </c>
      <c r="H14" s="37">
        <v>770</v>
      </c>
      <c r="I14" s="39">
        <v>45</v>
      </c>
      <c r="J14" s="36">
        <v>481</v>
      </c>
      <c r="K14" s="36">
        <v>53</v>
      </c>
      <c r="L14" s="37">
        <v>534</v>
      </c>
      <c r="M14" s="38">
        <v>2652</v>
      </c>
      <c r="N14" s="38">
        <v>0</v>
      </c>
      <c r="O14" s="38">
        <v>78</v>
      </c>
      <c r="P14" s="39">
        <v>2730</v>
      </c>
      <c r="Q14" s="37">
        <v>4567</v>
      </c>
      <c r="R14" s="38">
        <v>67</v>
      </c>
      <c r="S14" s="38">
        <v>174</v>
      </c>
      <c r="T14" s="38">
        <v>453</v>
      </c>
      <c r="U14" s="39">
        <v>694</v>
      </c>
      <c r="V14" s="36">
        <v>1663</v>
      </c>
      <c r="W14" s="36">
        <v>1417</v>
      </c>
      <c r="X14" s="37">
        <v>3080</v>
      </c>
      <c r="Y14" s="39">
        <v>660</v>
      </c>
      <c r="Z14" s="36">
        <v>19427</v>
      </c>
      <c r="AA14" s="36">
        <v>5746</v>
      </c>
      <c r="AB14" s="37">
        <v>25173</v>
      </c>
      <c r="AC14" s="38">
        <v>24314</v>
      </c>
      <c r="AD14" s="38">
        <v>1011</v>
      </c>
      <c r="AE14" s="39">
        <v>25325</v>
      </c>
      <c r="AF14" s="36">
        <v>599</v>
      </c>
      <c r="AG14" s="36">
        <v>0</v>
      </c>
      <c r="AH14" s="36">
        <v>0</v>
      </c>
      <c r="AI14" s="36">
        <v>0</v>
      </c>
      <c r="AJ14" s="40">
        <v>58431</v>
      </c>
      <c r="AK14" s="40">
        <v>64177</v>
      </c>
      <c r="AL14" s="38">
        <v>9578</v>
      </c>
      <c r="AM14" s="38">
        <v>179</v>
      </c>
      <c r="AN14" s="38">
        <v>3476</v>
      </c>
      <c r="AO14" s="38">
        <v>0</v>
      </c>
      <c r="AP14" s="38">
        <v>0</v>
      </c>
      <c r="AQ14" s="36">
        <v>2937</v>
      </c>
      <c r="AR14" s="36">
        <v>0</v>
      </c>
      <c r="AS14" s="36">
        <v>0</v>
      </c>
      <c r="AT14" s="36">
        <v>0</v>
      </c>
      <c r="AU14" s="36">
        <v>0</v>
      </c>
      <c r="AV14" s="36">
        <v>0</v>
      </c>
      <c r="AW14" s="36">
        <v>-89</v>
      </c>
      <c r="AX14" s="36">
        <v>0</v>
      </c>
      <c r="AY14" s="36">
        <v>0</v>
      </c>
      <c r="AZ14" s="40">
        <v>74512</v>
      </c>
      <c r="BA14" s="40">
        <v>80258</v>
      </c>
      <c r="BB14" s="36">
        <v>0</v>
      </c>
      <c r="BC14" s="36">
        <v>0</v>
      </c>
      <c r="BD14" s="36">
        <v>1356</v>
      </c>
      <c r="BE14" s="36">
        <v>-75</v>
      </c>
    </row>
    <row r="15" spans="1:58" x14ac:dyDescent="0.2">
      <c r="A15" s="35" t="s">
        <v>55</v>
      </c>
      <c r="B15" s="35" t="s">
        <v>1077</v>
      </c>
      <c r="C15" s="35" t="s">
        <v>54</v>
      </c>
      <c r="D15" s="293"/>
      <c r="E15" s="35" t="s">
        <v>34</v>
      </c>
      <c r="F15" s="36">
        <v>-235</v>
      </c>
      <c r="G15" s="36">
        <v>1321</v>
      </c>
      <c r="H15" s="37">
        <v>1086</v>
      </c>
      <c r="I15" s="39">
        <v>19</v>
      </c>
      <c r="J15" s="36">
        <v>31</v>
      </c>
      <c r="K15" s="36">
        <v>36</v>
      </c>
      <c r="L15" s="37">
        <v>67</v>
      </c>
      <c r="M15" s="38">
        <v>1347</v>
      </c>
      <c r="N15" s="38">
        <v>0</v>
      </c>
      <c r="O15" s="38">
        <v>-565</v>
      </c>
      <c r="P15" s="39">
        <v>782</v>
      </c>
      <c r="Q15" s="37">
        <v>2029</v>
      </c>
      <c r="R15" s="38">
        <v>153</v>
      </c>
      <c r="S15" s="38">
        <v>132</v>
      </c>
      <c r="T15" s="38">
        <v>401</v>
      </c>
      <c r="U15" s="39">
        <v>686</v>
      </c>
      <c r="V15" s="36">
        <v>330</v>
      </c>
      <c r="W15" s="36">
        <v>327</v>
      </c>
      <c r="X15" s="37">
        <v>657</v>
      </c>
      <c r="Y15" s="39">
        <v>1196</v>
      </c>
      <c r="Z15" s="36">
        <v>15983</v>
      </c>
      <c r="AA15" s="36">
        <v>3171</v>
      </c>
      <c r="AB15" s="37">
        <v>19154</v>
      </c>
      <c r="AC15" s="38">
        <v>11714</v>
      </c>
      <c r="AD15" s="38">
        <v>721</v>
      </c>
      <c r="AE15" s="39">
        <v>12435</v>
      </c>
      <c r="AF15" s="36">
        <v>65</v>
      </c>
      <c r="AG15" s="36">
        <v>14</v>
      </c>
      <c r="AH15" s="36">
        <v>0</v>
      </c>
      <c r="AI15" s="36">
        <v>8</v>
      </c>
      <c r="AJ15" s="40">
        <v>35027</v>
      </c>
      <c r="AK15" s="40">
        <v>38198</v>
      </c>
      <c r="AL15" s="38">
        <v>6645</v>
      </c>
      <c r="AM15" s="38">
        <v>231</v>
      </c>
      <c r="AN15" s="38">
        <v>0</v>
      </c>
      <c r="AO15" s="38">
        <v>0</v>
      </c>
      <c r="AP15" s="38">
        <v>0</v>
      </c>
      <c r="AQ15" s="36">
        <v>789</v>
      </c>
      <c r="AR15" s="36">
        <v>0</v>
      </c>
      <c r="AS15" s="36">
        <v>0</v>
      </c>
      <c r="AT15" s="36">
        <v>0</v>
      </c>
      <c r="AU15" s="36">
        <v>2</v>
      </c>
      <c r="AV15" s="36">
        <v>239</v>
      </c>
      <c r="AW15" s="36">
        <v>0</v>
      </c>
      <c r="AX15" s="36">
        <v>0</v>
      </c>
      <c r="AY15" s="36">
        <v>0</v>
      </c>
      <c r="AZ15" s="40">
        <v>42933</v>
      </c>
      <c r="BA15" s="40">
        <v>46104</v>
      </c>
      <c r="BB15" s="36">
        <v>-149</v>
      </c>
      <c r="BC15" s="36">
        <v>0</v>
      </c>
      <c r="BD15" s="36">
        <v>18</v>
      </c>
      <c r="BE15" s="36">
        <v>-107</v>
      </c>
    </row>
    <row r="16" spans="1:58" x14ac:dyDescent="0.2">
      <c r="A16" s="35" t="s">
        <v>642</v>
      </c>
      <c r="B16" s="35" t="s">
        <v>1078</v>
      </c>
      <c r="C16" s="35" t="s">
        <v>728</v>
      </c>
      <c r="D16" s="293"/>
      <c r="E16" s="35" t="s">
        <v>34</v>
      </c>
      <c r="F16" s="36">
        <v>68</v>
      </c>
      <c r="G16" s="36">
        <v>1136</v>
      </c>
      <c r="H16" s="37">
        <v>1204</v>
      </c>
      <c r="I16" s="39">
        <v>41</v>
      </c>
      <c r="J16" s="36">
        <v>40</v>
      </c>
      <c r="K16" s="36">
        <v>42</v>
      </c>
      <c r="L16" s="37">
        <v>82</v>
      </c>
      <c r="M16" s="38">
        <v>895</v>
      </c>
      <c r="N16" s="38">
        <v>0</v>
      </c>
      <c r="O16" s="38">
        <v>682</v>
      </c>
      <c r="P16" s="39">
        <v>1577</v>
      </c>
      <c r="Q16" s="37">
        <v>3184</v>
      </c>
      <c r="R16" s="38">
        <v>96</v>
      </c>
      <c r="S16" s="38">
        <v>85</v>
      </c>
      <c r="T16" s="38">
        <v>587</v>
      </c>
      <c r="U16" s="39">
        <v>768</v>
      </c>
      <c r="V16" s="36">
        <v>730</v>
      </c>
      <c r="W16" s="36">
        <v>810</v>
      </c>
      <c r="X16" s="37">
        <v>1540</v>
      </c>
      <c r="Y16" s="39">
        <v>1386</v>
      </c>
      <c r="Z16" s="36">
        <v>24165</v>
      </c>
      <c r="AA16" s="36">
        <v>3502</v>
      </c>
      <c r="AB16" s="37">
        <v>27667</v>
      </c>
      <c r="AC16" s="38">
        <v>10864</v>
      </c>
      <c r="AD16" s="38">
        <v>45</v>
      </c>
      <c r="AE16" s="39">
        <v>10909</v>
      </c>
      <c r="AF16" s="36">
        <v>46</v>
      </c>
      <c r="AG16" s="36">
        <v>0</v>
      </c>
      <c r="AH16" s="36">
        <v>0</v>
      </c>
      <c r="AI16" s="36">
        <v>0</v>
      </c>
      <c r="AJ16" s="40">
        <v>44902</v>
      </c>
      <c r="AK16" s="40">
        <v>48404</v>
      </c>
      <c r="AL16" s="38">
        <v>9370</v>
      </c>
      <c r="AM16" s="38">
        <v>11</v>
      </c>
      <c r="AN16" s="38">
        <v>0</v>
      </c>
      <c r="AO16" s="38">
        <v>0</v>
      </c>
      <c r="AP16" s="38">
        <v>0</v>
      </c>
      <c r="AQ16" s="36">
        <v>1018</v>
      </c>
      <c r="AR16" s="36">
        <v>0</v>
      </c>
      <c r="AS16" s="36">
        <v>0</v>
      </c>
      <c r="AT16" s="36">
        <v>0</v>
      </c>
      <c r="AU16" s="36">
        <v>36</v>
      </c>
      <c r="AV16" s="36">
        <v>-106</v>
      </c>
      <c r="AW16" s="36">
        <v>-75</v>
      </c>
      <c r="AX16" s="36">
        <v>0</v>
      </c>
      <c r="AY16" s="36">
        <v>0</v>
      </c>
      <c r="AZ16" s="40">
        <v>55156</v>
      </c>
      <c r="BA16" s="40">
        <v>58658</v>
      </c>
      <c r="BB16" s="36">
        <v>105</v>
      </c>
      <c r="BC16" s="36">
        <v>16</v>
      </c>
      <c r="BD16" s="36">
        <v>574</v>
      </c>
      <c r="BE16" s="36">
        <v>-78</v>
      </c>
    </row>
    <row r="17" spans="1:57" x14ac:dyDescent="0.2">
      <c r="A17" s="35" t="s">
        <v>451</v>
      </c>
      <c r="B17" s="35" t="s">
        <v>1079</v>
      </c>
      <c r="C17" s="35" t="s">
        <v>450</v>
      </c>
      <c r="D17" s="293"/>
      <c r="E17" s="35" t="s">
        <v>34</v>
      </c>
      <c r="F17" s="36">
        <v>-192</v>
      </c>
      <c r="G17" s="36">
        <v>577</v>
      </c>
      <c r="H17" s="37">
        <v>385</v>
      </c>
      <c r="I17" s="39">
        <v>31</v>
      </c>
      <c r="J17" s="36">
        <v>53</v>
      </c>
      <c r="K17" s="36">
        <v>103</v>
      </c>
      <c r="L17" s="37">
        <v>156</v>
      </c>
      <c r="M17" s="38">
        <v>602</v>
      </c>
      <c r="N17" s="38">
        <v>0</v>
      </c>
      <c r="O17" s="38">
        <v>-266</v>
      </c>
      <c r="P17" s="39">
        <v>336</v>
      </c>
      <c r="Q17" s="37">
        <v>3585</v>
      </c>
      <c r="R17" s="38">
        <v>200</v>
      </c>
      <c r="S17" s="38">
        <v>462</v>
      </c>
      <c r="T17" s="38">
        <v>740</v>
      </c>
      <c r="U17" s="39">
        <v>1402</v>
      </c>
      <c r="V17" s="36">
        <v>1125</v>
      </c>
      <c r="W17" s="36">
        <v>1380</v>
      </c>
      <c r="X17" s="37">
        <v>2505</v>
      </c>
      <c r="Y17" s="39">
        <v>1606</v>
      </c>
      <c r="Z17" s="36">
        <v>21476</v>
      </c>
      <c r="AA17" s="36">
        <v>4273</v>
      </c>
      <c r="AB17" s="37">
        <v>25749</v>
      </c>
      <c r="AC17" s="38">
        <v>20764</v>
      </c>
      <c r="AD17" s="38">
        <v>1386</v>
      </c>
      <c r="AE17" s="39">
        <v>22150</v>
      </c>
      <c r="AF17" s="36">
        <v>0</v>
      </c>
      <c r="AG17" s="36">
        <v>50</v>
      </c>
      <c r="AH17" s="36">
        <v>0</v>
      </c>
      <c r="AI17" s="36">
        <v>14</v>
      </c>
      <c r="AJ17" s="40">
        <v>53696</v>
      </c>
      <c r="AK17" s="40">
        <v>57969</v>
      </c>
      <c r="AL17" s="38">
        <v>12691</v>
      </c>
      <c r="AM17" s="38">
        <v>419</v>
      </c>
      <c r="AN17" s="38">
        <v>5251</v>
      </c>
      <c r="AO17" s="38">
        <v>0</v>
      </c>
      <c r="AP17" s="38">
        <v>0</v>
      </c>
      <c r="AQ17" s="36">
        <v>0</v>
      </c>
      <c r="AR17" s="36">
        <v>0</v>
      </c>
      <c r="AS17" s="36">
        <v>0</v>
      </c>
      <c r="AT17" s="36">
        <v>0</v>
      </c>
      <c r="AU17" s="36">
        <v>0</v>
      </c>
      <c r="AV17" s="36">
        <v>0</v>
      </c>
      <c r="AW17" s="36">
        <v>0</v>
      </c>
      <c r="AX17" s="36">
        <v>0</v>
      </c>
      <c r="AY17" s="36">
        <v>0</v>
      </c>
      <c r="AZ17" s="40">
        <v>72057</v>
      </c>
      <c r="BA17" s="40">
        <v>76330</v>
      </c>
      <c r="BB17" s="36">
        <v>0</v>
      </c>
      <c r="BC17" s="36">
        <v>0</v>
      </c>
      <c r="BD17" s="36">
        <v>2619</v>
      </c>
      <c r="BE17" s="36">
        <v>-178</v>
      </c>
    </row>
    <row r="18" spans="1:57" x14ac:dyDescent="0.2">
      <c r="A18" s="35" t="s">
        <v>502</v>
      </c>
      <c r="B18" s="35" t="s">
        <v>1080</v>
      </c>
      <c r="C18" s="35" t="s">
        <v>501</v>
      </c>
      <c r="D18" s="293"/>
      <c r="E18" s="35" t="s">
        <v>34</v>
      </c>
      <c r="F18" s="36">
        <v>-30</v>
      </c>
      <c r="G18" s="36">
        <v>1494</v>
      </c>
      <c r="H18" s="37">
        <v>1464</v>
      </c>
      <c r="I18" s="39">
        <v>60</v>
      </c>
      <c r="J18" s="36">
        <v>205</v>
      </c>
      <c r="K18" s="36">
        <v>49</v>
      </c>
      <c r="L18" s="37">
        <v>254</v>
      </c>
      <c r="M18" s="38">
        <v>1657</v>
      </c>
      <c r="N18" s="38">
        <v>0</v>
      </c>
      <c r="O18" s="38">
        <v>-59</v>
      </c>
      <c r="P18" s="39">
        <v>1598</v>
      </c>
      <c r="Q18" s="37">
        <v>3265</v>
      </c>
      <c r="R18" s="38">
        <v>0</v>
      </c>
      <c r="S18" s="38">
        <v>129</v>
      </c>
      <c r="T18" s="38">
        <v>431</v>
      </c>
      <c r="U18" s="39">
        <v>560</v>
      </c>
      <c r="V18" s="36">
        <v>1158</v>
      </c>
      <c r="W18" s="36">
        <v>861</v>
      </c>
      <c r="X18" s="37">
        <v>2019</v>
      </c>
      <c r="Y18" s="39">
        <v>1358</v>
      </c>
      <c r="Z18" s="36">
        <v>19860</v>
      </c>
      <c r="AA18" s="36">
        <v>6167</v>
      </c>
      <c r="AB18" s="37">
        <v>26027</v>
      </c>
      <c r="AC18" s="38">
        <v>10179</v>
      </c>
      <c r="AD18" s="38">
        <v>1243</v>
      </c>
      <c r="AE18" s="39">
        <v>11422</v>
      </c>
      <c r="AF18" s="36">
        <v>119</v>
      </c>
      <c r="AG18" s="36">
        <v>-95</v>
      </c>
      <c r="AH18" s="36">
        <v>0</v>
      </c>
      <c r="AI18" s="36">
        <v>-844</v>
      </c>
      <c r="AJ18" s="40">
        <v>41040</v>
      </c>
      <c r="AK18" s="40">
        <v>47207</v>
      </c>
      <c r="AL18" s="38">
        <v>13923</v>
      </c>
      <c r="AM18" s="38">
        <v>274</v>
      </c>
      <c r="AN18" s="38">
        <v>4263</v>
      </c>
      <c r="AO18" s="38">
        <v>0</v>
      </c>
      <c r="AP18" s="38">
        <v>0</v>
      </c>
      <c r="AQ18" s="36">
        <v>49</v>
      </c>
      <c r="AR18" s="36">
        <v>0</v>
      </c>
      <c r="AS18" s="36">
        <v>0</v>
      </c>
      <c r="AT18" s="36">
        <v>0</v>
      </c>
      <c r="AU18" s="36">
        <v>0</v>
      </c>
      <c r="AV18" s="36">
        <v>0</v>
      </c>
      <c r="AW18" s="36">
        <v>0</v>
      </c>
      <c r="AX18" s="36">
        <v>5836</v>
      </c>
      <c r="AY18" s="36">
        <v>0</v>
      </c>
      <c r="AZ18" s="40">
        <v>65385</v>
      </c>
      <c r="BA18" s="40">
        <v>71552</v>
      </c>
      <c r="BB18" s="36">
        <v>0</v>
      </c>
      <c r="BC18" s="36">
        <v>0</v>
      </c>
      <c r="BD18" s="36">
        <v>538</v>
      </c>
      <c r="BE18" s="36">
        <v>-565</v>
      </c>
    </row>
    <row r="19" spans="1:57" x14ac:dyDescent="0.2">
      <c r="A19" s="35" t="s">
        <v>670</v>
      </c>
      <c r="B19" s="35" t="s">
        <v>1081</v>
      </c>
      <c r="C19" s="35" t="s">
        <v>669</v>
      </c>
      <c r="D19" s="293"/>
      <c r="E19" s="35" t="s">
        <v>34</v>
      </c>
      <c r="F19" s="36">
        <v>11</v>
      </c>
      <c r="G19" s="36">
        <v>1297</v>
      </c>
      <c r="H19" s="37">
        <v>1308</v>
      </c>
      <c r="I19" s="39">
        <v>25</v>
      </c>
      <c r="J19" s="36">
        <v>346</v>
      </c>
      <c r="K19" s="36">
        <v>66</v>
      </c>
      <c r="L19" s="37">
        <v>412</v>
      </c>
      <c r="M19" s="38">
        <v>-275</v>
      </c>
      <c r="N19" s="38">
        <v>0</v>
      </c>
      <c r="O19" s="38">
        <v>291</v>
      </c>
      <c r="P19" s="39">
        <v>16</v>
      </c>
      <c r="Q19" s="37">
        <v>3072</v>
      </c>
      <c r="R19" s="38">
        <v>140</v>
      </c>
      <c r="S19" s="38">
        <v>99</v>
      </c>
      <c r="T19" s="38">
        <v>588</v>
      </c>
      <c r="U19" s="39">
        <v>827</v>
      </c>
      <c r="V19" s="36">
        <v>687</v>
      </c>
      <c r="W19" s="36">
        <v>562</v>
      </c>
      <c r="X19" s="37">
        <v>1249</v>
      </c>
      <c r="Y19" s="39">
        <v>603</v>
      </c>
      <c r="Z19" s="36">
        <v>12103</v>
      </c>
      <c r="AA19" s="36">
        <v>5726</v>
      </c>
      <c r="AB19" s="37">
        <v>17829</v>
      </c>
      <c r="AC19" s="38">
        <v>14180</v>
      </c>
      <c r="AD19" s="38">
        <v>483</v>
      </c>
      <c r="AE19" s="39">
        <v>14663</v>
      </c>
      <c r="AF19" s="36">
        <v>87</v>
      </c>
      <c r="AG19" s="36">
        <v>0</v>
      </c>
      <c r="AH19" s="36">
        <v>0</v>
      </c>
      <c r="AI19" s="36">
        <v>0</v>
      </c>
      <c r="AJ19" s="40">
        <v>34365</v>
      </c>
      <c r="AK19" s="40">
        <v>40091</v>
      </c>
      <c r="AL19" s="38">
        <v>9171</v>
      </c>
      <c r="AM19" s="38">
        <v>0</v>
      </c>
      <c r="AN19" s="38">
        <v>0</v>
      </c>
      <c r="AO19" s="38">
        <v>0</v>
      </c>
      <c r="AP19" s="38">
        <v>0</v>
      </c>
      <c r="AQ19" s="36">
        <v>325</v>
      </c>
      <c r="AR19" s="36">
        <v>0</v>
      </c>
      <c r="AS19" s="36">
        <v>0</v>
      </c>
      <c r="AT19" s="36">
        <v>0</v>
      </c>
      <c r="AU19" s="36">
        <v>0</v>
      </c>
      <c r="AV19" s="36">
        <v>-781</v>
      </c>
      <c r="AW19" s="36">
        <v>0</v>
      </c>
      <c r="AX19" s="36">
        <v>0</v>
      </c>
      <c r="AY19" s="36">
        <v>0</v>
      </c>
      <c r="AZ19" s="40">
        <v>43080</v>
      </c>
      <c r="BA19" s="40">
        <v>48806</v>
      </c>
      <c r="BB19" s="36">
        <v>35</v>
      </c>
      <c r="BC19" s="36">
        <v>0</v>
      </c>
      <c r="BD19" s="36">
        <v>1205</v>
      </c>
      <c r="BE19" s="36">
        <v>-48</v>
      </c>
    </row>
    <row r="20" spans="1:57" x14ac:dyDescent="0.2">
      <c r="A20" s="35" t="s">
        <v>675</v>
      </c>
      <c r="B20" s="35" t="s">
        <v>1082</v>
      </c>
      <c r="C20" s="35" t="s">
        <v>674</v>
      </c>
      <c r="D20" s="293"/>
      <c r="E20" s="35" t="s">
        <v>34</v>
      </c>
      <c r="F20" s="36">
        <v>11</v>
      </c>
      <c r="G20" s="36">
        <v>1762</v>
      </c>
      <c r="H20" s="37">
        <v>1773</v>
      </c>
      <c r="I20" s="39">
        <v>9</v>
      </c>
      <c r="J20" s="36">
        <v>36</v>
      </c>
      <c r="K20" s="36">
        <v>0</v>
      </c>
      <c r="L20" s="37">
        <v>36</v>
      </c>
      <c r="M20" s="38">
        <v>1575</v>
      </c>
      <c r="N20" s="38">
        <v>0</v>
      </c>
      <c r="O20" s="38">
        <v>689</v>
      </c>
      <c r="P20" s="39">
        <v>2264</v>
      </c>
      <c r="Q20" s="37">
        <v>3432</v>
      </c>
      <c r="R20" s="38">
        <v>179</v>
      </c>
      <c r="S20" s="38">
        <v>125</v>
      </c>
      <c r="T20" s="38">
        <v>624</v>
      </c>
      <c r="U20" s="39">
        <v>928</v>
      </c>
      <c r="V20" s="36">
        <v>725</v>
      </c>
      <c r="W20" s="36">
        <v>620</v>
      </c>
      <c r="X20" s="37">
        <v>1345</v>
      </c>
      <c r="Y20" s="39">
        <v>436</v>
      </c>
      <c r="Z20" s="36">
        <v>18393</v>
      </c>
      <c r="AA20" s="36">
        <v>5294</v>
      </c>
      <c r="AB20" s="37">
        <v>23687</v>
      </c>
      <c r="AC20" s="38">
        <v>13651</v>
      </c>
      <c r="AD20" s="38">
        <v>249</v>
      </c>
      <c r="AE20" s="39">
        <v>13900</v>
      </c>
      <c r="AF20" s="36">
        <v>35</v>
      </c>
      <c r="AG20" s="36">
        <v>0</v>
      </c>
      <c r="AH20" s="36">
        <v>0</v>
      </c>
      <c r="AI20" s="36">
        <v>0</v>
      </c>
      <c r="AJ20" s="40">
        <v>42551</v>
      </c>
      <c r="AK20" s="40">
        <v>47845</v>
      </c>
      <c r="AL20" s="38">
        <v>3646</v>
      </c>
      <c r="AM20" s="38">
        <v>0</v>
      </c>
      <c r="AN20" s="38">
        <v>1763</v>
      </c>
      <c r="AO20" s="38">
        <v>0</v>
      </c>
      <c r="AP20" s="38">
        <v>0</v>
      </c>
      <c r="AQ20" s="36">
        <v>983</v>
      </c>
      <c r="AR20" s="36">
        <v>0</v>
      </c>
      <c r="AS20" s="36">
        <v>0</v>
      </c>
      <c r="AT20" s="36">
        <v>0</v>
      </c>
      <c r="AU20" s="36">
        <v>0</v>
      </c>
      <c r="AV20" s="36">
        <v>0</v>
      </c>
      <c r="AW20" s="36">
        <v>0</v>
      </c>
      <c r="AX20" s="36">
        <v>0</v>
      </c>
      <c r="AY20" s="36">
        <v>0</v>
      </c>
      <c r="AZ20" s="40">
        <v>48943</v>
      </c>
      <c r="BA20" s="40">
        <v>54237</v>
      </c>
      <c r="BB20" s="36">
        <v>0</v>
      </c>
      <c r="BC20" s="36">
        <v>0</v>
      </c>
      <c r="BD20" s="36">
        <v>614</v>
      </c>
      <c r="BE20" s="36">
        <v>-375</v>
      </c>
    </row>
    <row r="21" spans="1:57" x14ac:dyDescent="0.2">
      <c r="A21" s="35" t="s">
        <v>373</v>
      </c>
      <c r="B21" s="35" t="s">
        <v>1083</v>
      </c>
      <c r="C21" s="35" t="s">
        <v>372</v>
      </c>
      <c r="D21" s="293"/>
      <c r="E21" s="35" t="s">
        <v>34</v>
      </c>
      <c r="F21" s="36">
        <v>-411.45317033057256</v>
      </c>
      <c r="G21" s="36">
        <v>1480.5892893948273</v>
      </c>
      <c r="H21" s="37">
        <v>1069.1361190642549</v>
      </c>
      <c r="I21" s="39">
        <v>21.980391452233469</v>
      </c>
      <c r="J21" s="36">
        <v>44.70169497589054</v>
      </c>
      <c r="K21" s="36">
        <v>221.53270935565641</v>
      </c>
      <c r="L21" s="37">
        <v>266.23440433154695</v>
      </c>
      <c r="M21" s="38">
        <v>-558.15376047244536</v>
      </c>
      <c r="N21" s="38">
        <v>0</v>
      </c>
      <c r="O21" s="38">
        <v>497.39897061571014</v>
      </c>
      <c r="P21" s="39">
        <v>-60.754789856735201</v>
      </c>
      <c r="Q21" s="37">
        <v>4533.1470236600599</v>
      </c>
      <c r="R21" s="38">
        <v>570.50229499617205</v>
      </c>
      <c r="S21" s="38">
        <v>-63.718438142429605</v>
      </c>
      <c r="T21" s="38">
        <v>293.64815097422013</v>
      </c>
      <c r="U21" s="39">
        <v>800.43200782796259</v>
      </c>
      <c r="V21" s="36">
        <v>1860.6771820351344</v>
      </c>
      <c r="W21" s="36">
        <v>1140.7576193018695</v>
      </c>
      <c r="X21" s="37">
        <v>3001.4348013370036</v>
      </c>
      <c r="Y21" s="39">
        <v>1926.8653270823092</v>
      </c>
      <c r="Z21" s="36">
        <v>0</v>
      </c>
      <c r="AA21" s="36">
        <v>0</v>
      </c>
      <c r="AB21" s="37">
        <v>0</v>
      </c>
      <c r="AC21" s="38">
        <v>24404.655749931488</v>
      </c>
      <c r="AD21" s="38">
        <v>1733.9812178216987</v>
      </c>
      <c r="AE21" s="39">
        <v>26138.636967753187</v>
      </c>
      <c r="AF21" s="36">
        <v>203.75081964149001</v>
      </c>
      <c r="AG21" s="36">
        <v>0</v>
      </c>
      <c r="AH21" s="36">
        <v>0</v>
      </c>
      <c r="AI21" s="36">
        <v>223.01453349850362</v>
      </c>
      <c r="AJ21" s="40">
        <v>38123.877605791822</v>
      </c>
      <c r="AK21" s="40">
        <v>38123.877605791822</v>
      </c>
      <c r="AL21" s="38">
        <v>14917.029704661814</v>
      </c>
      <c r="AM21" s="38">
        <v>235.11609733175575</v>
      </c>
      <c r="AN21" s="38">
        <v>6766.2560069307901</v>
      </c>
      <c r="AO21" s="38">
        <v>0</v>
      </c>
      <c r="AP21" s="38">
        <v>0</v>
      </c>
      <c r="AQ21" s="36">
        <v>1664.8294244888293</v>
      </c>
      <c r="AR21" s="36">
        <v>0</v>
      </c>
      <c r="AS21" s="36">
        <v>0</v>
      </c>
      <c r="AT21" s="36">
        <v>0</v>
      </c>
      <c r="AU21" s="36">
        <v>113.85348830875988</v>
      </c>
      <c r="AV21" s="36">
        <v>-456.15486530646308</v>
      </c>
      <c r="AW21" s="36">
        <v>-13.336417285624801</v>
      </c>
      <c r="AX21" s="36">
        <v>0</v>
      </c>
      <c r="AY21" s="36">
        <v>0</v>
      </c>
      <c r="AZ21" s="40">
        <v>61351.471044921687</v>
      </c>
      <c r="BA21" s="40">
        <v>61351.471044921687</v>
      </c>
      <c r="BB21" s="36">
        <v>0</v>
      </c>
      <c r="BC21" s="36">
        <v>0</v>
      </c>
      <c r="BD21" s="36">
        <v>4856.4316574912236</v>
      </c>
      <c r="BE21" s="36">
        <v>-815.00327856596004</v>
      </c>
    </row>
    <row r="22" spans="1:57" x14ac:dyDescent="0.2">
      <c r="A22" s="35" t="s">
        <v>81</v>
      </c>
      <c r="B22" s="35" t="s">
        <v>1084</v>
      </c>
      <c r="C22" s="35" t="s">
        <v>891</v>
      </c>
      <c r="D22" s="293"/>
      <c r="E22" s="35" t="s">
        <v>729</v>
      </c>
      <c r="F22" s="36">
        <v>42</v>
      </c>
      <c r="G22" s="36">
        <v>745</v>
      </c>
      <c r="H22" s="37">
        <v>787</v>
      </c>
      <c r="I22" s="39">
        <v>55</v>
      </c>
      <c r="J22" s="36">
        <v>174</v>
      </c>
      <c r="K22" s="36">
        <v>140</v>
      </c>
      <c r="L22" s="37">
        <v>314</v>
      </c>
      <c r="M22" s="38">
        <v>6525</v>
      </c>
      <c r="N22" s="38">
        <v>0</v>
      </c>
      <c r="O22" s="38">
        <v>620</v>
      </c>
      <c r="P22" s="39">
        <v>7145</v>
      </c>
      <c r="Q22" s="37">
        <v>1899</v>
      </c>
      <c r="R22" s="38">
        <v>716</v>
      </c>
      <c r="S22" s="38">
        <v>43</v>
      </c>
      <c r="T22" s="38">
        <v>92</v>
      </c>
      <c r="U22" s="39">
        <v>851</v>
      </c>
      <c r="V22" s="36">
        <v>1539</v>
      </c>
      <c r="W22" s="36">
        <v>1389</v>
      </c>
      <c r="X22" s="37">
        <v>2928</v>
      </c>
      <c r="Y22" s="39">
        <v>1277</v>
      </c>
      <c r="Z22" s="36">
        <v>72289</v>
      </c>
      <c r="AA22" s="36">
        <v>17445</v>
      </c>
      <c r="AB22" s="37">
        <v>89734</v>
      </c>
      <c r="AC22" s="38">
        <v>50284</v>
      </c>
      <c r="AD22" s="38">
        <v>498</v>
      </c>
      <c r="AE22" s="39">
        <v>50782</v>
      </c>
      <c r="AF22" s="36">
        <v>288</v>
      </c>
      <c r="AG22" s="36">
        <v>0</v>
      </c>
      <c r="AH22" s="36">
        <v>0</v>
      </c>
      <c r="AI22" s="36">
        <v>0</v>
      </c>
      <c r="AJ22" s="40">
        <v>138615</v>
      </c>
      <c r="AK22" s="40">
        <v>156060</v>
      </c>
      <c r="AL22" s="38">
        <v>0</v>
      </c>
      <c r="AM22" s="38">
        <v>0</v>
      </c>
      <c r="AN22" s="38">
        <v>0</v>
      </c>
      <c r="AO22" s="38">
        <v>0</v>
      </c>
      <c r="AP22" s="38">
        <v>0</v>
      </c>
      <c r="AQ22" s="36">
        <v>0</v>
      </c>
      <c r="AR22" s="36">
        <v>0</v>
      </c>
      <c r="AS22" s="36">
        <v>0</v>
      </c>
      <c r="AT22" s="36">
        <v>0</v>
      </c>
      <c r="AU22" s="36">
        <v>0</v>
      </c>
      <c r="AV22" s="36">
        <v>0</v>
      </c>
      <c r="AW22" s="36">
        <v>-45</v>
      </c>
      <c r="AX22" s="36">
        <v>0</v>
      </c>
      <c r="AY22" s="36">
        <v>0</v>
      </c>
      <c r="AZ22" s="40">
        <v>138570</v>
      </c>
      <c r="BA22" s="40">
        <v>156015</v>
      </c>
      <c r="BB22" s="36">
        <v>0</v>
      </c>
      <c r="BC22" s="36">
        <v>0</v>
      </c>
      <c r="BD22" s="36">
        <v>30</v>
      </c>
      <c r="BE22" s="36">
        <v>-19</v>
      </c>
    </row>
    <row r="23" spans="1:57" x14ac:dyDescent="0.2">
      <c r="A23" s="35" t="s">
        <v>15</v>
      </c>
      <c r="B23" s="35" t="s">
        <v>1085</v>
      </c>
      <c r="C23" s="35" t="s">
        <v>892</v>
      </c>
      <c r="D23" s="293"/>
      <c r="E23" s="35" t="s">
        <v>3</v>
      </c>
      <c r="F23" s="36">
        <v>-24</v>
      </c>
      <c r="G23" s="36">
        <v>2301</v>
      </c>
      <c r="H23" s="37">
        <v>2277</v>
      </c>
      <c r="I23" s="39">
        <v>0</v>
      </c>
      <c r="J23" s="36">
        <v>11</v>
      </c>
      <c r="K23" s="36">
        <v>0</v>
      </c>
      <c r="L23" s="37">
        <v>11</v>
      </c>
      <c r="M23" s="38">
        <v>91</v>
      </c>
      <c r="N23" s="38">
        <v>0</v>
      </c>
      <c r="O23" s="38">
        <v>7</v>
      </c>
      <c r="P23" s="39">
        <v>98</v>
      </c>
      <c r="Q23" s="37">
        <v>1903</v>
      </c>
      <c r="R23" s="38">
        <v>2</v>
      </c>
      <c r="S23" s="38">
        <v>86</v>
      </c>
      <c r="T23" s="38">
        <v>91</v>
      </c>
      <c r="U23" s="39">
        <v>179</v>
      </c>
      <c r="V23" s="36">
        <v>0</v>
      </c>
      <c r="W23" s="36">
        <v>0</v>
      </c>
      <c r="X23" s="37">
        <v>0</v>
      </c>
      <c r="Y23" s="39">
        <v>578</v>
      </c>
      <c r="Z23" s="36">
        <v>0</v>
      </c>
      <c r="AA23" s="36">
        <v>0</v>
      </c>
      <c r="AB23" s="37">
        <v>0</v>
      </c>
      <c r="AC23" s="38">
        <v>0</v>
      </c>
      <c r="AD23" s="38">
        <v>580</v>
      </c>
      <c r="AE23" s="39">
        <v>580</v>
      </c>
      <c r="AF23" s="36">
        <v>481</v>
      </c>
      <c r="AG23" s="36">
        <v>0</v>
      </c>
      <c r="AH23" s="36">
        <v>0</v>
      </c>
      <c r="AI23" s="36">
        <v>18</v>
      </c>
      <c r="AJ23" s="40">
        <v>6125</v>
      </c>
      <c r="AK23" s="40">
        <v>6125</v>
      </c>
      <c r="AL23" s="38">
        <v>10407</v>
      </c>
      <c r="AM23" s="38">
        <v>0</v>
      </c>
      <c r="AN23" s="38">
        <v>0</v>
      </c>
      <c r="AO23" s="38">
        <v>0</v>
      </c>
      <c r="AP23" s="38">
        <v>0</v>
      </c>
      <c r="AQ23" s="36">
        <v>1335</v>
      </c>
      <c r="AR23" s="36">
        <v>0</v>
      </c>
      <c r="AS23" s="36">
        <v>0</v>
      </c>
      <c r="AT23" s="36">
        <v>0</v>
      </c>
      <c r="AU23" s="36">
        <v>0</v>
      </c>
      <c r="AV23" s="36">
        <v>-29</v>
      </c>
      <c r="AW23" s="36">
        <v>0</v>
      </c>
      <c r="AX23" s="36">
        <v>0</v>
      </c>
      <c r="AY23" s="36">
        <v>0</v>
      </c>
      <c r="AZ23" s="40">
        <v>17838</v>
      </c>
      <c r="BA23" s="40">
        <v>17838</v>
      </c>
      <c r="BB23" s="36">
        <v>0</v>
      </c>
      <c r="BC23" s="36">
        <v>0</v>
      </c>
      <c r="BD23" s="36">
        <v>237</v>
      </c>
      <c r="BE23" s="36">
        <v>-534</v>
      </c>
    </row>
    <row r="24" spans="1:57" x14ac:dyDescent="0.2">
      <c r="A24" s="35" t="s">
        <v>118</v>
      </c>
      <c r="B24" s="35" t="s">
        <v>1086</v>
      </c>
      <c r="C24" s="35" t="s">
        <v>117</v>
      </c>
      <c r="D24" s="293"/>
      <c r="E24" s="35" t="s">
        <v>3</v>
      </c>
      <c r="F24" s="36">
        <v>47</v>
      </c>
      <c r="G24" s="36">
        <v>569</v>
      </c>
      <c r="H24" s="37">
        <v>616</v>
      </c>
      <c r="I24" s="39">
        <v>1</v>
      </c>
      <c r="J24" s="36">
        <v>50</v>
      </c>
      <c r="K24" s="36">
        <v>0</v>
      </c>
      <c r="L24" s="37">
        <v>50</v>
      </c>
      <c r="M24" s="38">
        <v>-175</v>
      </c>
      <c r="N24" s="38">
        <v>0</v>
      </c>
      <c r="O24" s="38">
        <v>95</v>
      </c>
      <c r="P24" s="39">
        <v>-80</v>
      </c>
      <c r="Q24" s="37">
        <v>1216</v>
      </c>
      <c r="R24" s="38">
        <v>0</v>
      </c>
      <c r="S24" s="38">
        <v>-464</v>
      </c>
      <c r="T24" s="38">
        <v>308</v>
      </c>
      <c r="U24" s="39">
        <v>-156</v>
      </c>
      <c r="V24" s="36">
        <v>0</v>
      </c>
      <c r="W24" s="36">
        <v>0</v>
      </c>
      <c r="X24" s="37">
        <v>0</v>
      </c>
      <c r="Y24" s="39">
        <v>136</v>
      </c>
      <c r="Z24" s="36">
        <v>0</v>
      </c>
      <c r="AA24" s="36">
        <v>0</v>
      </c>
      <c r="AB24" s="37">
        <v>0</v>
      </c>
      <c r="AC24" s="38">
        <v>0</v>
      </c>
      <c r="AD24" s="38">
        <v>55</v>
      </c>
      <c r="AE24" s="39">
        <v>55</v>
      </c>
      <c r="AF24" s="36">
        <v>799</v>
      </c>
      <c r="AG24" s="36">
        <v>2</v>
      </c>
      <c r="AH24" s="36">
        <v>0</v>
      </c>
      <c r="AI24" s="36">
        <v>351</v>
      </c>
      <c r="AJ24" s="40">
        <v>2990</v>
      </c>
      <c r="AK24" s="40">
        <v>2990</v>
      </c>
      <c r="AL24" s="38">
        <v>4533</v>
      </c>
      <c r="AM24" s="38">
        <v>0</v>
      </c>
      <c r="AN24" s="38">
        <v>0</v>
      </c>
      <c r="AO24" s="38">
        <v>0</v>
      </c>
      <c r="AP24" s="38">
        <v>0</v>
      </c>
      <c r="AQ24" s="36">
        <v>1407</v>
      </c>
      <c r="AR24" s="36">
        <v>0</v>
      </c>
      <c r="AS24" s="36">
        <v>0</v>
      </c>
      <c r="AT24" s="36">
        <v>0</v>
      </c>
      <c r="AU24" s="36">
        <v>0</v>
      </c>
      <c r="AV24" s="36">
        <v>-22</v>
      </c>
      <c r="AW24" s="36">
        <v>0</v>
      </c>
      <c r="AX24" s="36">
        <v>0</v>
      </c>
      <c r="AY24" s="36">
        <v>0</v>
      </c>
      <c r="AZ24" s="40">
        <v>8908</v>
      </c>
      <c r="BA24" s="40">
        <v>8908</v>
      </c>
      <c r="BB24" s="36">
        <v>0</v>
      </c>
      <c r="BC24" s="36">
        <v>0</v>
      </c>
      <c r="BD24" s="36">
        <v>0</v>
      </c>
      <c r="BE24" s="36">
        <v>18</v>
      </c>
    </row>
    <row r="25" spans="1:57" x14ac:dyDescent="0.2">
      <c r="A25" s="35" t="s">
        <v>506</v>
      </c>
      <c r="B25" s="35" t="s">
        <v>1087</v>
      </c>
      <c r="C25" s="35" t="s">
        <v>893</v>
      </c>
      <c r="D25" s="293"/>
      <c r="E25" s="35" t="s">
        <v>3</v>
      </c>
      <c r="F25" s="36">
        <v>58</v>
      </c>
      <c r="G25" s="36">
        <v>745</v>
      </c>
      <c r="H25" s="37">
        <v>803</v>
      </c>
      <c r="I25" s="39">
        <v>2</v>
      </c>
      <c r="J25" s="36">
        <v>111</v>
      </c>
      <c r="K25" s="36">
        <v>0</v>
      </c>
      <c r="L25" s="37">
        <v>111</v>
      </c>
      <c r="M25" s="38">
        <v>-70</v>
      </c>
      <c r="N25" s="38">
        <v>0</v>
      </c>
      <c r="O25" s="38">
        <v>68</v>
      </c>
      <c r="P25" s="39">
        <v>-2</v>
      </c>
      <c r="Q25" s="37">
        <v>355</v>
      </c>
      <c r="R25" s="38">
        <v>0</v>
      </c>
      <c r="S25" s="38">
        <v>-392</v>
      </c>
      <c r="T25" s="38">
        <v>318</v>
      </c>
      <c r="U25" s="39">
        <v>-74</v>
      </c>
      <c r="V25" s="36">
        <v>0</v>
      </c>
      <c r="W25" s="36">
        <v>69</v>
      </c>
      <c r="X25" s="37">
        <v>69</v>
      </c>
      <c r="Y25" s="39">
        <v>1</v>
      </c>
      <c r="Z25" s="36">
        <v>0</v>
      </c>
      <c r="AA25" s="36">
        <v>0</v>
      </c>
      <c r="AB25" s="37">
        <v>0</v>
      </c>
      <c r="AC25" s="38">
        <v>0</v>
      </c>
      <c r="AD25" s="38">
        <v>346</v>
      </c>
      <c r="AE25" s="39">
        <v>346</v>
      </c>
      <c r="AF25" s="36">
        <v>513</v>
      </c>
      <c r="AG25" s="36">
        <v>65</v>
      </c>
      <c r="AH25" s="36">
        <v>0</v>
      </c>
      <c r="AI25" s="36">
        <v>159</v>
      </c>
      <c r="AJ25" s="40">
        <v>2348</v>
      </c>
      <c r="AK25" s="40">
        <v>2348</v>
      </c>
      <c r="AL25" s="38">
        <v>3655</v>
      </c>
      <c r="AM25" s="38">
        <v>0</v>
      </c>
      <c r="AN25" s="38">
        <v>0</v>
      </c>
      <c r="AO25" s="38">
        <v>0</v>
      </c>
      <c r="AP25" s="38">
        <v>0</v>
      </c>
      <c r="AQ25" s="36">
        <v>1121</v>
      </c>
      <c r="AR25" s="36">
        <v>0</v>
      </c>
      <c r="AS25" s="36">
        <v>0</v>
      </c>
      <c r="AT25" s="36">
        <v>0</v>
      </c>
      <c r="AU25" s="36">
        <v>0</v>
      </c>
      <c r="AV25" s="36">
        <v>0</v>
      </c>
      <c r="AW25" s="36">
        <v>0</v>
      </c>
      <c r="AX25" s="36">
        <v>0</v>
      </c>
      <c r="AY25" s="36">
        <v>0</v>
      </c>
      <c r="AZ25" s="40">
        <v>7124</v>
      </c>
      <c r="BA25" s="40">
        <v>7124</v>
      </c>
      <c r="BB25" s="36">
        <v>0</v>
      </c>
      <c r="BC25" s="36">
        <v>0</v>
      </c>
      <c r="BD25" s="36">
        <v>52</v>
      </c>
      <c r="BE25" s="36">
        <v>0</v>
      </c>
    </row>
    <row r="26" spans="1:57" x14ac:dyDescent="0.2">
      <c r="A26" s="35" t="s">
        <v>686</v>
      </c>
      <c r="B26" s="35" t="s">
        <v>1088</v>
      </c>
      <c r="C26" s="35" t="s">
        <v>685</v>
      </c>
      <c r="D26" s="293"/>
      <c r="E26" s="35" t="s">
        <v>3</v>
      </c>
      <c r="F26" s="36">
        <v>60</v>
      </c>
      <c r="G26" s="36">
        <v>1410</v>
      </c>
      <c r="H26" s="37">
        <v>1470</v>
      </c>
      <c r="I26" s="39">
        <v>6</v>
      </c>
      <c r="J26" s="36">
        <v>47</v>
      </c>
      <c r="K26" s="36">
        <v>0</v>
      </c>
      <c r="L26" s="37">
        <v>47</v>
      </c>
      <c r="M26" s="38">
        <v>-135</v>
      </c>
      <c r="N26" s="38">
        <v>0</v>
      </c>
      <c r="O26" s="38">
        <v>180</v>
      </c>
      <c r="P26" s="39">
        <v>45</v>
      </c>
      <c r="Q26" s="37">
        <v>1250</v>
      </c>
      <c r="R26" s="38">
        <v>0</v>
      </c>
      <c r="S26" s="38">
        <v>130</v>
      </c>
      <c r="T26" s="38">
        <v>814</v>
      </c>
      <c r="U26" s="39">
        <v>944</v>
      </c>
      <c r="V26" s="36">
        <v>0</v>
      </c>
      <c r="W26" s="36">
        <v>0</v>
      </c>
      <c r="X26" s="37">
        <v>0</v>
      </c>
      <c r="Y26" s="39">
        <v>593</v>
      </c>
      <c r="Z26" s="36">
        <v>0</v>
      </c>
      <c r="AA26" s="36">
        <v>0</v>
      </c>
      <c r="AB26" s="37">
        <v>0</v>
      </c>
      <c r="AC26" s="38">
        <v>0</v>
      </c>
      <c r="AD26" s="38">
        <v>845</v>
      </c>
      <c r="AE26" s="39">
        <v>845</v>
      </c>
      <c r="AF26" s="36">
        <v>0</v>
      </c>
      <c r="AG26" s="36">
        <v>0</v>
      </c>
      <c r="AH26" s="36">
        <v>0</v>
      </c>
      <c r="AI26" s="36">
        <v>0</v>
      </c>
      <c r="AJ26" s="40">
        <v>5200</v>
      </c>
      <c r="AK26" s="40">
        <v>5200</v>
      </c>
      <c r="AL26" s="38">
        <v>11371</v>
      </c>
      <c r="AM26" s="38">
        <v>164</v>
      </c>
      <c r="AN26" s="38">
        <v>0</v>
      </c>
      <c r="AO26" s="38">
        <v>0</v>
      </c>
      <c r="AP26" s="38">
        <v>0</v>
      </c>
      <c r="AQ26" s="36">
        <v>700</v>
      </c>
      <c r="AR26" s="36">
        <v>0</v>
      </c>
      <c r="AS26" s="36">
        <v>0</v>
      </c>
      <c r="AT26" s="36">
        <v>0</v>
      </c>
      <c r="AU26" s="36">
        <v>0</v>
      </c>
      <c r="AV26" s="36">
        <v>-1170</v>
      </c>
      <c r="AW26" s="36">
        <v>0</v>
      </c>
      <c r="AX26" s="36">
        <v>0</v>
      </c>
      <c r="AY26" s="36">
        <v>0</v>
      </c>
      <c r="AZ26" s="40">
        <v>16265</v>
      </c>
      <c r="BA26" s="40">
        <v>16265</v>
      </c>
      <c r="BB26" s="36">
        <v>0</v>
      </c>
      <c r="BC26" s="36">
        <v>0</v>
      </c>
      <c r="BD26" s="36">
        <v>0</v>
      </c>
      <c r="BE26" s="36">
        <v>-180</v>
      </c>
    </row>
    <row r="27" spans="1:57" x14ac:dyDescent="0.2">
      <c r="A27" s="35" t="s">
        <v>440</v>
      </c>
      <c r="B27" s="35" t="s">
        <v>1089</v>
      </c>
      <c r="C27" s="35" t="s">
        <v>439</v>
      </c>
      <c r="D27" s="293"/>
      <c r="E27" s="35" t="s">
        <v>34</v>
      </c>
      <c r="F27" s="36">
        <v>-326</v>
      </c>
      <c r="G27" s="36">
        <v>719</v>
      </c>
      <c r="H27" s="37">
        <v>393</v>
      </c>
      <c r="I27" s="39">
        <v>60</v>
      </c>
      <c r="J27" s="36">
        <v>292</v>
      </c>
      <c r="K27" s="36">
        <v>105</v>
      </c>
      <c r="L27" s="37">
        <v>397</v>
      </c>
      <c r="M27" s="38">
        <v>1613</v>
      </c>
      <c r="N27" s="38">
        <v>0</v>
      </c>
      <c r="O27" s="38">
        <v>791</v>
      </c>
      <c r="P27" s="39">
        <v>2404</v>
      </c>
      <c r="Q27" s="37">
        <v>2392</v>
      </c>
      <c r="R27" s="38">
        <v>287</v>
      </c>
      <c r="S27" s="38">
        <v>254</v>
      </c>
      <c r="T27" s="38">
        <v>738</v>
      </c>
      <c r="U27" s="39">
        <v>1279</v>
      </c>
      <c r="V27" s="36">
        <v>1208</v>
      </c>
      <c r="W27" s="36">
        <v>1601</v>
      </c>
      <c r="X27" s="37">
        <v>2809</v>
      </c>
      <c r="Y27" s="39">
        <v>1224</v>
      </c>
      <c r="Z27" s="36">
        <v>24162</v>
      </c>
      <c r="AA27" s="36">
        <v>8000</v>
      </c>
      <c r="AB27" s="37">
        <v>32162</v>
      </c>
      <c r="AC27" s="38">
        <v>20078</v>
      </c>
      <c r="AD27" s="38">
        <v>968</v>
      </c>
      <c r="AE27" s="39">
        <v>21046</v>
      </c>
      <c r="AF27" s="36">
        <v>292</v>
      </c>
      <c r="AG27" s="36">
        <v>0</v>
      </c>
      <c r="AH27" s="36">
        <v>0</v>
      </c>
      <c r="AI27" s="36">
        <v>0</v>
      </c>
      <c r="AJ27" s="40">
        <v>56458</v>
      </c>
      <c r="AK27" s="40">
        <v>64458</v>
      </c>
      <c r="AL27" s="38">
        <v>15197</v>
      </c>
      <c r="AM27" s="38">
        <v>140</v>
      </c>
      <c r="AN27" s="38">
        <v>0</v>
      </c>
      <c r="AO27" s="38">
        <v>0</v>
      </c>
      <c r="AP27" s="38">
        <v>0</v>
      </c>
      <c r="AQ27" s="36">
        <v>153</v>
      </c>
      <c r="AR27" s="36">
        <v>0</v>
      </c>
      <c r="AS27" s="36">
        <v>0</v>
      </c>
      <c r="AT27" s="36">
        <v>0</v>
      </c>
      <c r="AU27" s="36">
        <v>0</v>
      </c>
      <c r="AV27" s="36">
        <v>-294</v>
      </c>
      <c r="AW27" s="36">
        <v>0</v>
      </c>
      <c r="AX27" s="36">
        <v>0</v>
      </c>
      <c r="AY27" s="36">
        <v>0</v>
      </c>
      <c r="AZ27" s="40">
        <v>71654</v>
      </c>
      <c r="BA27" s="40">
        <v>79654</v>
      </c>
      <c r="BB27" s="36">
        <v>-96</v>
      </c>
      <c r="BC27" s="36">
        <v>0</v>
      </c>
      <c r="BD27" s="36">
        <v>4204</v>
      </c>
      <c r="BE27" s="36">
        <v>-13</v>
      </c>
    </row>
    <row r="28" spans="1:57" x14ac:dyDescent="0.2">
      <c r="A28" s="35" t="s">
        <v>90</v>
      </c>
      <c r="B28" s="35" t="s">
        <v>1090</v>
      </c>
      <c r="C28" s="35" t="s">
        <v>894</v>
      </c>
      <c r="D28" s="293"/>
      <c r="E28" s="35" t="s">
        <v>729</v>
      </c>
      <c r="F28" s="36">
        <v>178</v>
      </c>
      <c r="G28" s="36">
        <v>4152</v>
      </c>
      <c r="H28" s="37">
        <v>4330</v>
      </c>
      <c r="I28" s="39">
        <v>66</v>
      </c>
      <c r="J28" s="36">
        <v>0</v>
      </c>
      <c r="K28" s="36">
        <v>432</v>
      </c>
      <c r="L28" s="37">
        <v>432</v>
      </c>
      <c r="M28" s="38">
        <v>5699</v>
      </c>
      <c r="N28" s="38">
        <v>0</v>
      </c>
      <c r="O28" s="38">
        <v>-848</v>
      </c>
      <c r="P28" s="39">
        <v>4851</v>
      </c>
      <c r="Q28" s="37">
        <v>9195</v>
      </c>
      <c r="R28" s="38">
        <v>2471</v>
      </c>
      <c r="S28" s="38">
        <v>-807</v>
      </c>
      <c r="T28" s="38">
        <v>711</v>
      </c>
      <c r="U28" s="39">
        <v>2375</v>
      </c>
      <c r="V28" s="36">
        <v>3487</v>
      </c>
      <c r="W28" s="36">
        <v>3293</v>
      </c>
      <c r="X28" s="37">
        <v>6780</v>
      </c>
      <c r="Y28" s="39">
        <v>1435</v>
      </c>
      <c r="Z28" s="36">
        <v>58002</v>
      </c>
      <c r="AA28" s="36">
        <v>20912</v>
      </c>
      <c r="AB28" s="37">
        <v>78914</v>
      </c>
      <c r="AC28" s="38">
        <v>59033</v>
      </c>
      <c r="AD28" s="38">
        <v>569</v>
      </c>
      <c r="AE28" s="39">
        <v>59602</v>
      </c>
      <c r="AF28" s="36">
        <v>219</v>
      </c>
      <c r="AG28" s="36">
        <v>0</v>
      </c>
      <c r="AH28" s="36">
        <v>0</v>
      </c>
      <c r="AI28" s="36">
        <v>0</v>
      </c>
      <c r="AJ28" s="40">
        <v>147287</v>
      </c>
      <c r="AK28" s="40">
        <v>168199</v>
      </c>
      <c r="AL28" s="38">
        <v>0</v>
      </c>
      <c r="AM28" s="38">
        <v>0</v>
      </c>
      <c r="AN28" s="38">
        <v>0</v>
      </c>
      <c r="AO28" s="38">
        <v>0</v>
      </c>
      <c r="AP28" s="38">
        <v>0</v>
      </c>
      <c r="AQ28" s="36">
        <v>0</v>
      </c>
      <c r="AR28" s="36">
        <v>0</v>
      </c>
      <c r="AS28" s="36">
        <v>0</v>
      </c>
      <c r="AT28" s="36">
        <v>0</v>
      </c>
      <c r="AU28" s="36">
        <v>0</v>
      </c>
      <c r="AV28" s="36">
        <v>-514</v>
      </c>
      <c r="AW28" s="36">
        <v>0</v>
      </c>
      <c r="AX28" s="36">
        <v>0</v>
      </c>
      <c r="AY28" s="36">
        <v>0</v>
      </c>
      <c r="AZ28" s="40">
        <v>146773</v>
      </c>
      <c r="BA28" s="40">
        <v>167685</v>
      </c>
      <c r="BB28" s="36">
        <v>0</v>
      </c>
      <c r="BC28" s="36">
        <v>0</v>
      </c>
      <c r="BD28" s="36">
        <v>4018</v>
      </c>
      <c r="BE28" s="36">
        <v>0</v>
      </c>
    </row>
    <row r="29" spans="1:57" x14ac:dyDescent="0.2">
      <c r="A29" s="35" t="s">
        <v>89</v>
      </c>
      <c r="B29" s="35" t="s">
        <v>1091</v>
      </c>
      <c r="C29" s="35" t="s">
        <v>88</v>
      </c>
      <c r="D29" s="293"/>
      <c r="E29" s="35" t="s">
        <v>3</v>
      </c>
      <c r="F29" s="36">
        <v>-164</v>
      </c>
      <c r="G29" s="36">
        <v>998</v>
      </c>
      <c r="H29" s="37">
        <v>834</v>
      </c>
      <c r="I29" s="39">
        <v>0</v>
      </c>
      <c r="J29" s="36">
        <v>14</v>
      </c>
      <c r="K29" s="36">
        <v>0</v>
      </c>
      <c r="L29" s="37">
        <v>14</v>
      </c>
      <c r="M29" s="38">
        <v>-1388</v>
      </c>
      <c r="N29" s="38">
        <v>0</v>
      </c>
      <c r="O29" s="38">
        <v>315</v>
      </c>
      <c r="P29" s="39">
        <v>-1073</v>
      </c>
      <c r="Q29" s="37">
        <v>1350</v>
      </c>
      <c r="R29" s="38">
        <v>0</v>
      </c>
      <c r="S29" s="38">
        <v>493</v>
      </c>
      <c r="T29" s="38">
        <v>1908</v>
      </c>
      <c r="U29" s="39">
        <v>2401</v>
      </c>
      <c r="V29" s="36">
        <v>0</v>
      </c>
      <c r="W29" s="36">
        <v>0</v>
      </c>
      <c r="X29" s="37">
        <v>0</v>
      </c>
      <c r="Y29" s="39">
        <v>917</v>
      </c>
      <c r="Z29" s="36">
        <v>0</v>
      </c>
      <c r="AA29" s="36">
        <v>0</v>
      </c>
      <c r="AB29" s="37">
        <v>0</v>
      </c>
      <c r="AC29" s="38">
        <v>0</v>
      </c>
      <c r="AD29" s="38">
        <v>365</v>
      </c>
      <c r="AE29" s="39">
        <v>365</v>
      </c>
      <c r="AF29" s="36">
        <v>459</v>
      </c>
      <c r="AG29" s="36">
        <v>0</v>
      </c>
      <c r="AH29" s="36">
        <v>0</v>
      </c>
      <c r="AI29" s="36">
        <v>0</v>
      </c>
      <c r="AJ29" s="40">
        <v>5267</v>
      </c>
      <c r="AK29" s="40">
        <v>5267</v>
      </c>
      <c r="AL29" s="38">
        <v>4412</v>
      </c>
      <c r="AM29" s="38">
        <v>81</v>
      </c>
      <c r="AN29" s="38">
        <v>4427</v>
      </c>
      <c r="AO29" s="38">
        <v>0</v>
      </c>
      <c r="AP29" s="38">
        <v>122</v>
      </c>
      <c r="AQ29" s="36">
        <v>0</v>
      </c>
      <c r="AR29" s="36">
        <v>0</v>
      </c>
      <c r="AS29" s="36">
        <v>0</v>
      </c>
      <c r="AT29" s="36">
        <v>0</v>
      </c>
      <c r="AU29" s="36">
        <v>0</v>
      </c>
      <c r="AV29" s="36">
        <v>-1155</v>
      </c>
      <c r="AW29" s="36">
        <v>0</v>
      </c>
      <c r="AX29" s="36">
        <v>0</v>
      </c>
      <c r="AY29" s="36">
        <v>0</v>
      </c>
      <c r="AZ29" s="40">
        <v>13154</v>
      </c>
      <c r="BA29" s="40">
        <v>13154</v>
      </c>
      <c r="BB29" s="36">
        <v>0</v>
      </c>
      <c r="BC29" s="36">
        <v>0</v>
      </c>
      <c r="BD29" s="36">
        <v>1874</v>
      </c>
      <c r="BE29" s="36">
        <v>-315</v>
      </c>
    </row>
    <row r="30" spans="1:57" x14ac:dyDescent="0.2">
      <c r="A30" s="35" t="s">
        <v>172</v>
      </c>
      <c r="B30" s="35" t="s">
        <v>1092</v>
      </c>
      <c r="C30" s="35" t="s">
        <v>171</v>
      </c>
      <c r="D30" s="293"/>
      <c r="E30" s="35" t="s">
        <v>3</v>
      </c>
      <c r="F30" s="36">
        <v>39</v>
      </c>
      <c r="G30" s="36">
        <v>1304</v>
      </c>
      <c r="H30" s="37">
        <v>1343</v>
      </c>
      <c r="I30" s="39">
        <v>4</v>
      </c>
      <c r="J30" s="36">
        <v>4</v>
      </c>
      <c r="K30" s="36">
        <v>0</v>
      </c>
      <c r="L30" s="37">
        <v>4</v>
      </c>
      <c r="M30" s="38">
        <v>127</v>
      </c>
      <c r="N30" s="38">
        <v>0</v>
      </c>
      <c r="O30" s="38">
        <v>385</v>
      </c>
      <c r="P30" s="39">
        <v>512</v>
      </c>
      <c r="Q30" s="37">
        <v>697</v>
      </c>
      <c r="R30" s="38">
        <v>0</v>
      </c>
      <c r="S30" s="38">
        <v>68</v>
      </c>
      <c r="T30" s="38">
        <v>97</v>
      </c>
      <c r="U30" s="39">
        <v>165</v>
      </c>
      <c r="V30" s="36">
        <v>0</v>
      </c>
      <c r="W30" s="36">
        <v>0</v>
      </c>
      <c r="X30" s="37">
        <v>0</v>
      </c>
      <c r="Y30" s="39">
        <v>314</v>
      </c>
      <c r="Z30" s="36">
        <v>0</v>
      </c>
      <c r="AA30" s="36">
        <v>0</v>
      </c>
      <c r="AB30" s="37">
        <v>0</v>
      </c>
      <c r="AC30" s="38">
        <v>0</v>
      </c>
      <c r="AD30" s="38">
        <v>316</v>
      </c>
      <c r="AE30" s="39">
        <v>316</v>
      </c>
      <c r="AF30" s="36">
        <v>96</v>
      </c>
      <c r="AG30" s="36">
        <v>0</v>
      </c>
      <c r="AH30" s="36">
        <v>0</v>
      </c>
      <c r="AI30" s="36">
        <v>0</v>
      </c>
      <c r="AJ30" s="40">
        <v>3451</v>
      </c>
      <c r="AK30" s="40">
        <v>3451</v>
      </c>
      <c r="AL30" s="38">
        <v>4259</v>
      </c>
      <c r="AM30" s="38">
        <v>0</v>
      </c>
      <c r="AN30" s="38">
        <v>0</v>
      </c>
      <c r="AO30" s="38">
        <v>0</v>
      </c>
      <c r="AP30" s="38">
        <v>0</v>
      </c>
      <c r="AQ30" s="36">
        <v>484</v>
      </c>
      <c r="AR30" s="36">
        <v>0</v>
      </c>
      <c r="AS30" s="36">
        <v>0</v>
      </c>
      <c r="AT30" s="36">
        <v>0</v>
      </c>
      <c r="AU30" s="36">
        <v>0</v>
      </c>
      <c r="AV30" s="36">
        <v>0</v>
      </c>
      <c r="AW30" s="36">
        <v>0</v>
      </c>
      <c r="AX30" s="36">
        <v>0</v>
      </c>
      <c r="AY30" s="36">
        <v>0</v>
      </c>
      <c r="AZ30" s="40">
        <v>8194</v>
      </c>
      <c r="BA30" s="40">
        <v>8194</v>
      </c>
      <c r="BB30" s="36">
        <v>0</v>
      </c>
      <c r="BC30" s="36">
        <v>0</v>
      </c>
      <c r="BD30" s="36">
        <v>0</v>
      </c>
      <c r="BE30" s="36">
        <v>13</v>
      </c>
    </row>
    <row r="31" spans="1:57" x14ac:dyDescent="0.2">
      <c r="A31" s="35" t="s">
        <v>218</v>
      </c>
      <c r="B31" s="35" t="s">
        <v>1093</v>
      </c>
      <c r="C31" s="35" t="s">
        <v>217</v>
      </c>
      <c r="D31" s="293"/>
      <c r="E31" s="35" t="s">
        <v>3</v>
      </c>
      <c r="F31" s="36">
        <v>28</v>
      </c>
      <c r="G31" s="36">
        <v>919</v>
      </c>
      <c r="H31" s="37">
        <v>947</v>
      </c>
      <c r="I31" s="39">
        <v>22</v>
      </c>
      <c r="J31" s="36">
        <v>96</v>
      </c>
      <c r="K31" s="36">
        <v>0</v>
      </c>
      <c r="L31" s="37">
        <v>96</v>
      </c>
      <c r="M31" s="38">
        <v>310</v>
      </c>
      <c r="N31" s="38">
        <v>0</v>
      </c>
      <c r="O31" s="38">
        <v>575</v>
      </c>
      <c r="P31" s="39">
        <v>885</v>
      </c>
      <c r="Q31" s="37">
        <v>128</v>
      </c>
      <c r="R31" s="38">
        <v>30</v>
      </c>
      <c r="S31" s="38">
        <v>79</v>
      </c>
      <c r="T31" s="38">
        <v>342</v>
      </c>
      <c r="U31" s="39">
        <v>451</v>
      </c>
      <c r="V31" s="36">
        <v>0</v>
      </c>
      <c r="W31" s="36">
        <v>0</v>
      </c>
      <c r="X31" s="37">
        <v>0</v>
      </c>
      <c r="Y31" s="39">
        <v>551</v>
      </c>
      <c r="Z31" s="36">
        <v>0</v>
      </c>
      <c r="AA31" s="36">
        <v>0</v>
      </c>
      <c r="AB31" s="37">
        <v>0</v>
      </c>
      <c r="AC31" s="38">
        <v>0</v>
      </c>
      <c r="AD31" s="38">
        <v>226</v>
      </c>
      <c r="AE31" s="39">
        <v>226</v>
      </c>
      <c r="AF31" s="36">
        <v>261</v>
      </c>
      <c r="AG31" s="36">
        <v>0</v>
      </c>
      <c r="AH31" s="36">
        <v>0</v>
      </c>
      <c r="AI31" s="36">
        <v>50</v>
      </c>
      <c r="AJ31" s="40">
        <v>3617</v>
      </c>
      <c r="AK31" s="40">
        <v>3617</v>
      </c>
      <c r="AL31" s="38">
        <v>7017</v>
      </c>
      <c r="AM31" s="38">
        <v>12</v>
      </c>
      <c r="AN31" s="38">
        <v>0</v>
      </c>
      <c r="AO31" s="38">
        <v>0</v>
      </c>
      <c r="AP31" s="38">
        <v>0</v>
      </c>
      <c r="AQ31" s="36">
        <v>630</v>
      </c>
      <c r="AR31" s="36">
        <v>0</v>
      </c>
      <c r="AS31" s="36">
        <v>0</v>
      </c>
      <c r="AT31" s="36">
        <v>0</v>
      </c>
      <c r="AU31" s="36">
        <v>0</v>
      </c>
      <c r="AV31" s="36">
        <v>-2</v>
      </c>
      <c r="AW31" s="36">
        <v>0</v>
      </c>
      <c r="AX31" s="36">
        <v>0</v>
      </c>
      <c r="AY31" s="36">
        <v>0</v>
      </c>
      <c r="AZ31" s="40">
        <v>11274</v>
      </c>
      <c r="BA31" s="40">
        <v>11274</v>
      </c>
      <c r="BB31" s="36">
        <v>0</v>
      </c>
      <c r="BC31" s="36">
        <v>0</v>
      </c>
      <c r="BD31" s="36">
        <v>0</v>
      </c>
      <c r="BE31" s="36">
        <v>-30</v>
      </c>
    </row>
    <row r="32" spans="1:57" x14ac:dyDescent="0.2">
      <c r="A32" s="35" t="s">
        <v>508</v>
      </c>
      <c r="B32" s="35" t="s">
        <v>1094</v>
      </c>
      <c r="C32" s="35" t="s">
        <v>507</v>
      </c>
      <c r="D32" s="293"/>
      <c r="E32" s="35" t="s">
        <v>3</v>
      </c>
      <c r="F32" s="36">
        <v>0</v>
      </c>
      <c r="G32" s="36">
        <v>1593</v>
      </c>
      <c r="H32" s="37">
        <v>1593</v>
      </c>
      <c r="I32" s="39">
        <v>0</v>
      </c>
      <c r="J32" s="36">
        <v>-14</v>
      </c>
      <c r="K32" s="36">
        <v>0</v>
      </c>
      <c r="L32" s="37">
        <v>-14</v>
      </c>
      <c r="M32" s="38">
        <v>16</v>
      </c>
      <c r="N32" s="38">
        <v>0</v>
      </c>
      <c r="O32" s="38">
        <v>202</v>
      </c>
      <c r="P32" s="39">
        <v>218</v>
      </c>
      <c r="Q32" s="37">
        <v>-187</v>
      </c>
      <c r="R32" s="38">
        <v>0</v>
      </c>
      <c r="S32" s="38">
        <v>131</v>
      </c>
      <c r="T32" s="38">
        <v>444</v>
      </c>
      <c r="U32" s="39">
        <v>575</v>
      </c>
      <c r="V32" s="36">
        <v>0</v>
      </c>
      <c r="W32" s="36">
        <v>0</v>
      </c>
      <c r="X32" s="37">
        <v>0</v>
      </c>
      <c r="Y32" s="39">
        <v>30</v>
      </c>
      <c r="Z32" s="36">
        <v>0</v>
      </c>
      <c r="AA32" s="36">
        <v>0</v>
      </c>
      <c r="AB32" s="37">
        <v>0</v>
      </c>
      <c r="AC32" s="38">
        <v>0</v>
      </c>
      <c r="AD32" s="38">
        <v>251</v>
      </c>
      <c r="AE32" s="39">
        <v>251</v>
      </c>
      <c r="AF32" s="36">
        <v>0</v>
      </c>
      <c r="AG32" s="36">
        <v>0</v>
      </c>
      <c r="AH32" s="36">
        <v>0</v>
      </c>
      <c r="AI32" s="36">
        <v>0</v>
      </c>
      <c r="AJ32" s="40">
        <v>2466</v>
      </c>
      <c r="AK32" s="40">
        <v>2466</v>
      </c>
      <c r="AL32" s="38">
        <v>3659</v>
      </c>
      <c r="AM32" s="38">
        <v>0</v>
      </c>
      <c r="AN32" s="38">
        <v>3089</v>
      </c>
      <c r="AO32" s="38">
        <v>0</v>
      </c>
      <c r="AP32" s="38">
        <v>34</v>
      </c>
      <c r="AQ32" s="36">
        <v>1272</v>
      </c>
      <c r="AR32" s="36">
        <v>0</v>
      </c>
      <c r="AS32" s="36">
        <v>0</v>
      </c>
      <c r="AT32" s="36">
        <v>0</v>
      </c>
      <c r="AU32" s="36">
        <v>0</v>
      </c>
      <c r="AV32" s="36">
        <v>0</v>
      </c>
      <c r="AW32" s="36">
        <v>0</v>
      </c>
      <c r="AX32" s="36">
        <v>0</v>
      </c>
      <c r="AY32" s="36">
        <v>0</v>
      </c>
      <c r="AZ32" s="40">
        <v>10520</v>
      </c>
      <c r="BA32" s="40">
        <v>10520</v>
      </c>
      <c r="BB32" s="36">
        <v>0</v>
      </c>
      <c r="BC32" s="36">
        <v>0</v>
      </c>
      <c r="BD32" s="36">
        <v>0</v>
      </c>
      <c r="BE32" s="36">
        <v>-279</v>
      </c>
    </row>
    <row r="33" spans="1:57" x14ac:dyDescent="0.2">
      <c r="A33" s="35" t="s">
        <v>294</v>
      </c>
      <c r="B33" s="35" t="s">
        <v>1095</v>
      </c>
      <c r="C33" s="35" t="s">
        <v>293</v>
      </c>
      <c r="D33" s="293"/>
      <c r="E33" s="35" t="s">
        <v>3</v>
      </c>
      <c r="F33" s="36">
        <v>-2</v>
      </c>
      <c r="G33" s="36">
        <v>1414</v>
      </c>
      <c r="H33" s="37">
        <v>1412</v>
      </c>
      <c r="I33" s="39">
        <v>5</v>
      </c>
      <c r="J33" s="36">
        <v>317</v>
      </c>
      <c r="K33" s="36">
        <v>0</v>
      </c>
      <c r="L33" s="37">
        <v>317</v>
      </c>
      <c r="M33" s="38">
        <v>-207</v>
      </c>
      <c r="N33" s="38">
        <v>0</v>
      </c>
      <c r="O33" s="38">
        <v>518</v>
      </c>
      <c r="P33" s="39">
        <v>311</v>
      </c>
      <c r="Q33" s="37">
        <v>2025</v>
      </c>
      <c r="R33" s="38">
        <v>0</v>
      </c>
      <c r="S33" s="38">
        <v>227</v>
      </c>
      <c r="T33" s="38">
        <v>-2040</v>
      </c>
      <c r="U33" s="39">
        <v>-1813</v>
      </c>
      <c r="V33" s="36">
        <v>0</v>
      </c>
      <c r="W33" s="36">
        <v>0</v>
      </c>
      <c r="X33" s="37">
        <v>0</v>
      </c>
      <c r="Y33" s="39">
        <v>1314</v>
      </c>
      <c r="Z33" s="36">
        <v>0</v>
      </c>
      <c r="AA33" s="36">
        <v>0</v>
      </c>
      <c r="AB33" s="37">
        <v>0</v>
      </c>
      <c r="AC33" s="38">
        <v>0</v>
      </c>
      <c r="AD33" s="38">
        <v>907</v>
      </c>
      <c r="AE33" s="39">
        <v>907</v>
      </c>
      <c r="AF33" s="36">
        <v>45</v>
      </c>
      <c r="AG33" s="36">
        <v>0</v>
      </c>
      <c r="AH33" s="36">
        <v>0</v>
      </c>
      <c r="AI33" s="36">
        <v>0</v>
      </c>
      <c r="AJ33" s="40">
        <v>4523</v>
      </c>
      <c r="AK33" s="40">
        <v>4523</v>
      </c>
      <c r="AL33" s="38">
        <v>8792</v>
      </c>
      <c r="AM33" s="38">
        <v>108</v>
      </c>
      <c r="AN33" s="38">
        <v>0</v>
      </c>
      <c r="AO33" s="38">
        <v>0</v>
      </c>
      <c r="AP33" s="38">
        <v>0</v>
      </c>
      <c r="AQ33" s="36">
        <v>1561</v>
      </c>
      <c r="AR33" s="36">
        <v>0</v>
      </c>
      <c r="AS33" s="36">
        <v>0</v>
      </c>
      <c r="AT33" s="36">
        <v>0</v>
      </c>
      <c r="AU33" s="36">
        <v>0</v>
      </c>
      <c r="AV33" s="36">
        <v>-1269</v>
      </c>
      <c r="AW33" s="36">
        <v>0</v>
      </c>
      <c r="AX33" s="36">
        <v>0</v>
      </c>
      <c r="AY33" s="36">
        <v>0</v>
      </c>
      <c r="AZ33" s="40">
        <v>13715</v>
      </c>
      <c r="BA33" s="40">
        <v>13715</v>
      </c>
      <c r="BB33" s="36">
        <v>0</v>
      </c>
      <c r="BC33" s="36">
        <v>0</v>
      </c>
      <c r="BD33" s="36">
        <v>219</v>
      </c>
      <c r="BE33" s="36">
        <v>-36</v>
      </c>
    </row>
    <row r="34" spans="1:57" x14ac:dyDescent="0.2">
      <c r="A34" s="35" t="s">
        <v>250</v>
      </c>
      <c r="B34" s="35" t="s">
        <v>1096</v>
      </c>
      <c r="C34" s="35" t="s">
        <v>249</v>
      </c>
      <c r="D34" s="293"/>
      <c r="E34" s="35" t="s">
        <v>34</v>
      </c>
      <c r="F34" s="36">
        <v>28</v>
      </c>
      <c r="G34" s="36">
        <v>481</v>
      </c>
      <c r="H34" s="37">
        <v>509</v>
      </c>
      <c r="I34" s="39">
        <v>0</v>
      </c>
      <c r="J34" s="36">
        <v>109</v>
      </c>
      <c r="K34" s="36">
        <v>0</v>
      </c>
      <c r="L34" s="37">
        <v>109</v>
      </c>
      <c r="M34" s="38">
        <v>1928</v>
      </c>
      <c r="N34" s="38">
        <v>0</v>
      </c>
      <c r="O34" s="38">
        <v>799</v>
      </c>
      <c r="P34" s="39">
        <v>2727</v>
      </c>
      <c r="Q34" s="37">
        <v>1222</v>
      </c>
      <c r="R34" s="38">
        <v>333</v>
      </c>
      <c r="S34" s="38">
        <v>179</v>
      </c>
      <c r="T34" s="38">
        <v>134</v>
      </c>
      <c r="U34" s="39">
        <v>646</v>
      </c>
      <c r="V34" s="36">
        <v>1040</v>
      </c>
      <c r="W34" s="36">
        <v>1366</v>
      </c>
      <c r="X34" s="37">
        <v>2406</v>
      </c>
      <c r="Y34" s="39">
        <v>2991</v>
      </c>
      <c r="Z34" s="36">
        <v>18748</v>
      </c>
      <c r="AA34" s="36">
        <v>6552</v>
      </c>
      <c r="AB34" s="37">
        <v>25300</v>
      </c>
      <c r="AC34" s="38">
        <v>13125</v>
      </c>
      <c r="AD34" s="38">
        <v>389</v>
      </c>
      <c r="AE34" s="39">
        <v>13514</v>
      </c>
      <c r="AF34" s="36">
        <v>0</v>
      </c>
      <c r="AG34" s="36">
        <v>0</v>
      </c>
      <c r="AH34" s="36">
        <v>0</v>
      </c>
      <c r="AI34" s="36">
        <v>9</v>
      </c>
      <c r="AJ34" s="40">
        <v>42881</v>
      </c>
      <c r="AK34" s="40">
        <v>49433</v>
      </c>
      <c r="AL34" s="38">
        <v>9274</v>
      </c>
      <c r="AM34" s="38">
        <v>12</v>
      </c>
      <c r="AN34" s="38">
        <v>0</v>
      </c>
      <c r="AO34" s="38">
        <v>0</v>
      </c>
      <c r="AP34" s="38">
        <v>0</v>
      </c>
      <c r="AQ34" s="36">
        <v>88</v>
      </c>
      <c r="AR34" s="36">
        <v>189</v>
      </c>
      <c r="AS34" s="36">
        <v>0</v>
      </c>
      <c r="AT34" s="36">
        <v>0</v>
      </c>
      <c r="AU34" s="36">
        <v>0</v>
      </c>
      <c r="AV34" s="36">
        <v>0</v>
      </c>
      <c r="AW34" s="36">
        <v>-86</v>
      </c>
      <c r="AX34" s="36">
        <v>0</v>
      </c>
      <c r="AY34" s="36">
        <v>0</v>
      </c>
      <c r="AZ34" s="40">
        <v>52358</v>
      </c>
      <c r="BA34" s="40">
        <v>58910</v>
      </c>
      <c r="BB34" s="36">
        <v>0</v>
      </c>
      <c r="BC34" s="36">
        <v>0</v>
      </c>
      <c r="BD34" s="36">
        <v>282</v>
      </c>
      <c r="BE34" s="36">
        <v>-154</v>
      </c>
    </row>
    <row r="35" spans="1:57" x14ac:dyDescent="0.2">
      <c r="A35" s="35" t="s">
        <v>626</v>
      </c>
      <c r="B35" s="35" t="s">
        <v>1097</v>
      </c>
      <c r="C35" s="35" t="s">
        <v>625</v>
      </c>
      <c r="D35" s="293"/>
      <c r="E35" s="35" t="s">
        <v>34</v>
      </c>
      <c r="F35" s="36">
        <v>-206</v>
      </c>
      <c r="G35" s="36">
        <v>1043</v>
      </c>
      <c r="H35" s="37">
        <v>837</v>
      </c>
      <c r="I35" s="39">
        <v>51</v>
      </c>
      <c r="J35" s="36">
        <v>79</v>
      </c>
      <c r="K35" s="36">
        <v>82</v>
      </c>
      <c r="L35" s="37">
        <v>161</v>
      </c>
      <c r="M35" s="38">
        <v>1745</v>
      </c>
      <c r="N35" s="38">
        <v>0</v>
      </c>
      <c r="O35" s="38">
        <v>-31</v>
      </c>
      <c r="P35" s="39">
        <v>1714</v>
      </c>
      <c r="Q35" s="37">
        <v>2676</v>
      </c>
      <c r="R35" s="38">
        <v>535</v>
      </c>
      <c r="S35" s="38">
        <v>155</v>
      </c>
      <c r="T35" s="38">
        <v>397</v>
      </c>
      <c r="U35" s="39">
        <v>1087</v>
      </c>
      <c r="V35" s="36">
        <v>932</v>
      </c>
      <c r="W35" s="36">
        <v>2263</v>
      </c>
      <c r="X35" s="37">
        <v>3195</v>
      </c>
      <c r="Y35" s="39">
        <v>2119</v>
      </c>
      <c r="Z35" s="36">
        <v>18839</v>
      </c>
      <c r="AA35" s="36">
        <v>12190</v>
      </c>
      <c r="AB35" s="37">
        <v>31029</v>
      </c>
      <c r="AC35" s="38">
        <v>23597</v>
      </c>
      <c r="AD35" s="38">
        <v>1267</v>
      </c>
      <c r="AE35" s="39">
        <v>24864</v>
      </c>
      <c r="AF35" s="36">
        <v>0</v>
      </c>
      <c r="AG35" s="36">
        <v>0</v>
      </c>
      <c r="AH35" s="36">
        <v>0</v>
      </c>
      <c r="AI35" s="36">
        <v>2918</v>
      </c>
      <c r="AJ35" s="40">
        <v>58461</v>
      </c>
      <c r="AK35" s="40">
        <v>70651</v>
      </c>
      <c r="AL35" s="38">
        <v>13755</v>
      </c>
      <c r="AM35" s="38">
        <v>3</v>
      </c>
      <c r="AN35" s="38">
        <v>0</v>
      </c>
      <c r="AO35" s="38">
        <v>0</v>
      </c>
      <c r="AP35" s="38">
        <v>0</v>
      </c>
      <c r="AQ35" s="36">
        <v>447</v>
      </c>
      <c r="AR35" s="36">
        <v>0</v>
      </c>
      <c r="AS35" s="36">
        <v>0</v>
      </c>
      <c r="AT35" s="36">
        <v>0</v>
      </c>
      <c r="AU35" s="36">
        <v>69</v>
      </c>
      <c r="AV35" s="36">
        <v>0</v>
      </c>
      <c r="AW35" s="36">
        <v>0</v>
      </c>
      <c r="AX35" s="36">
        <v>0</v>
      </c>
      <c r="AY35" s="36">
        <v>0</v>
      </c>
      <c r="AZ35" s="40">
        <v>72735</v>
      </c>
      <c r="BA35" s="40">
        <v>84925</v>
      </c>
      <c r="BB35" s="36">
        <v>0</v>
      </c>
      <c r="BC35" s="36">
        <v>0</v>
      </c>
      <c r="BD35" s="36">
        <v>4400</v>
      </c>
      <c r="BE35" s="36">
        <v>-2651</v>
      </c>
    </row>
    <row r="36" spans="1:57" x14ac:dyDescent="0.2">
      <c r="A36" s="35" t="s">
        <v>111</v>
      </c>
      <c r="B36" s="35" t="s">
        <v>1098</v>
      </c>
      <c r="C36" s="35" t="s">
        <v>730</v>
      </c>
      <c r="D36" s="293"/>
      <c r="E36" s="35" t="s">
        <v>34</v>
      </c>
      <c r="F36" s="36">
        <v>-127</v>
      </c>
      <c r="G36" s="36">
        <v>1460</v>
      </c>
      <c r="H36" s="37">
        <v>1333</v>
      </c>
      <c r="I36" s="39">
        <v>36</v>
      </c>
      <c r="J36" s="36">
        <v>284</v>
      </c>
      <c r="K36" s="36">
        <v>142</v>
      </c>
      <c r="L36" s="37">
        <v>426</v>
      </c>
      <c r="M36" s="38">
        <v>3352</v>
      </c>
      <c r="N36" s="38">
        <v>0</v>
      </c>
      <c r="O36" s="38">
        <v>1107</v>
      </c>
      <c r="P36" s="39">
        <v>4459</v>
      </c>
      <c r="Q36" s="37">
        <v>7215</v>
      </c>
      <c r="R36" s="38">
        <v>746</v>
      </c>
      <c r="S36" s="38">
        <v>167</v>
      </c>
      <c r="T36" s="38">
        <v>1092</v>
      </c>
      <c r="U36" s="39">
        <v>2005</v>
      </c>
      <c r="V36" s="36">
        <v>1947</v>
      </c>
      <c r="W36" s="36">
        <v>2334</v>
      </c>
      <c r="X36" s="37">
        <v>4281</v>
      </c>
      <c r="Y36" s="39">
        <v>4244</v>
      </c>
      <c r="Z36" s="36">
        <v>35290</v>
      </c>
      <c r="AA36" s="36">
        <v>7042</v>
      </c>
      <c r="AB36" s="37">
        <v>42332</v>
      </c>
      <c r="AC36" s="38">
        <v>41068</v>
      </c>
      <c r="AD36" s="38">
        <v>1448</v>
      </c>
      <c r="AE36" s="39">
        <v>42516</v>
      </c>
      <c r="AF36" s="36">
        <v>0</v>
      </c>
      <c r="AG36" s="36">
        <v>0</v>
      </c>
      <c r="AH36" s="36">
        <v>29</v>
      </c>
      <c r="AI36" s="36">
        <v>0</v>
      </c>
      <c r="AJ36" s="40">
        <v>101834</v>
      </c>
      <c r="AK36" s="40">
        <v>108876</v>
      </c>
      <c r="AL36" s="38">
        <v>20375</v>
      </c>
      <c r="AM36" s="38">
        <v>0</v>
      </c>
      <c r="AN36" s="38">
        <v>0</v>
      </c>
      <c r="AO36" s="38">
        <v>0</v>
      </c>
      <c r="AP36" s="38">
        <v>0</v>
      </c>
      <c r="AQ36" s="36">
        <v>1723</v>
      </c>
      <c r="AR36" s="36">
        <v>0</v>
      </c>
      <c r="AS36" s="36">
        <v>0</v>
      </c>
      <c r="AT36" s="36">
        <v>0</v>
      </c>
      <c r="AU36" s="36">
        <v>0</v>
      </c>
      <c r="AV36" s="36">
        <v>90</v>
      </c>
      <c r="AW36" s="36">
        <v>0</v>
      </c>
      <c r="AX36" s="36">
        <v>0</v>
      </c>
      <c r="AY36" s="36">
        <v>80</v>
      </c>
      <c r="AZ36" s="40">
        <v>124102</v>
      </c>
      <c r="BA36" s="40">
        <v>131144</v>
      </c>
      <c r="BB36" s="36">
        <v>0</v>
      </c>
      <c r="BC36" s="36">
        <v>0</v>
      </c>
      <c r="BD36" s="36">
        <v>1000</v>
      </c>
      <c r="BE36" s="36">
        <v>-75</v>
      </c>
    </row>
    <row r="37" spans="1:57" x14ac:dyDescent="0.2">
      <c r="A37" s="35" t="s">
        <v>112</v>
      </c>
      <c r="B37" s="35" t="s">
        <v>1099</v>
      </c>
      <c r="C37" s="35" t="s">
        <v>731</v>
      </c>
      <c r="D37" s="293"/>
      <c r="E37" s="35" t="s">
        <v>34</v>
      </c>
      <c r="F37" s="36">
        <v>-89</v>
      </c>
      <c r="G37" s="36">
        <v>2061</v>
      </c>
      <c r="H37" s="37">
        <v>1972</v>
      </c>
      <c r="I37" s="39">
        <v>41</v>
      </c>
      <c r="J37" s="36">
        <v>336</v>
      </c>
      <c r="K37" s="36">
        <v>134</v>
      </c>
      <c r="L37" s="37">
        <v>470</v>
      </c>
      <c r="M37" s="38">
        <v>3068</v>
      </c>
      <c r="N37" s="38">
        <v>0</v>
      </c>
      <c r="O37" s="38">
        <v>1103</v>
      </c>
      <c r="P37" s="39">
        <v>4171</v>
      </c>
      <c r="Q37" s="37">
        <v>5991</v>
      </c>
      <c r="R37" s="38">
        <v>1093</v>
      </c>
      <c r="S37" s="38">
        <v>200</v>
      </c>
      <c r="T37" s="38">
        <v>1200</v>
      </c>
      <c r="U37" s="39">
        <v>2493</v>
      </c>
      <c r="V37" s="36">
        <v>1885</v>
      </c>
      <c r="W37" s="36">
        <v>2345</v>
      </c>
      <c r="X37" s="37">
        <v>4230</v>
      </c>
      <c r="Y37" s="39">
        <v>3144</v>
      </c>
      <c r="Z37" s="36">
        <v>51269</v>
      </c>
      <c r="AA37" s="36">
        <v>9134</v>
      </c>
      <c r="AB37" s="37">
        <v>60403</v>
      </c>
      <c r="AC37" s="38">
        <v>35186</v>
      </c>
      <c r="AD37" s="38">
        <v>1459</v>
      </c>
      <c r="AE37" s="39">
        <v>36645</v>
      </c>
      <c r="AF37" s="36">
        <v>530</v>
      </c>
      <c r="AG37" s="36">
        <v>0</v>
      </c>
      <c r="AH37" s="36">
        <v>107</v>
      </c>
      <c r="AI37" s="36">
        <v>0</v>
      </c>
      <c r="AJ37" s="40">
        <v>111063</v>
      </c>
      <c r="AK37" s="40">
        <v>120197</v>
      </c>
      <c r="AL37" s="38">
        <v>20768</v>
      </c>
      <c r="AM37" s="38">
        <v>0</v>
      </c>
      <c r="AN37" s="38">
        <v>2828</v>
      </c>
      <c r="AO37" s="38">
        <v>0</v>
      </c>
      <c r="AP37" s="38">
        <v>0</v>
      </c>
      <c r="AQ37" s="36">
        <v>813</v>
      </c>
      <c r="AR37" s="36">
        <v>0</v>
      </c>
      <c r="AS37" s="36">
        <v>0</v>
      </c>
      <c r="AT37" s="36">
        <v>0</v>
      </c>
      <c r="AU37" s="36">
        <v>0</v>
      </c>
      <c r="AV37" s="36">
        <v>-1525</v>
      </c>
      <c r="AW37" s="36">
        <v>0</v>
      </c>
      <c r="AX37" s="36">
        <v>0</v>
      </c>
      <c r="AY37" s="36">
        <v>0</v>
      </c>
      <c r="AZ37" s="40">
        <v>133947</v>
      </c>
      <c r="BA37" s="40">
        <v>143081</v>
      </c>
      <c r="BB37" s="36">
        <v>0</v>
      </c>
      <c r="BC37" s="36">
        <v>0</v>
      </c>
      <c r="BD37" s="36">
        <v>1612</v>
      </c>
      <c r="BE37" s="36">
        <v>0</v>
      </c>
    </row>
    <row r="38" spans="1:57" x14ac:dyDescent="0.2">
      <c r="A38" s="35" t="s">
        <v>269</v>
      </c>
      <c r="B38" s="35" t="s">
        <v>1100</v>
      </c>
      <c r="C38" s="35" t="s">
        <v>268</v>
      </c>
      <c r="D38" s="293"/>
      <c r="E38" s="35" t="s">
        <v>34</v>
      </c>
      <c r="F38" s="36">
        <v>-48</v>
      </c>
      <c r="G38" s="36">
        <v>744</v>
      </c>
      <c r="H38" s="37">
        <v>696</v>
      </c>
      <c r="I38" s="39">
        <v>0</v>
      </c>
      <c r="J38" s="36">
        <v>245</v>
      </c>
      <c r="K38" s="36">
        <v>26</v>
      </c>
      <c r="L38" s="37">
        <v>271</v>
      </c>
      <c r="M38" s="38">
        <v>1252</v>
      </c>
      <c r="N38" s="38">
        <v>0</v>
      </c>
      <c r="O38" s="38">
        <v>629</v>
      </c>
      <c r="P38" s="39">
        <v>1881</v>
      </c>
      <c r="Q38" s="37">
        <v>1777</v>
      </c>
      <c r="R38" s="38">
        <v>335</v>
      </c>
      <c r="S38" s="38">
        <v>118</v>
      </c>
      <c r="T38" s="38">
        <v>254</v>
      </c>
      <c r="U38" s="39">
        <v>707</v>
      </c>
      <c r="V38" s="36">
        <v>714</v>
      </c>
      <c r="W38" s="36">
        <v>1750</v>
      </c>
      <c r="X38" s="37">
        <v>2464</v>
      </c>
      <c r="Y38" s="39">
        <v>741</v>
      </c>
      <c r="Z38" s="36">
        <v>6646</v>
      </c>
      <c r="AA38" s="36">
        <v>0</v>
      </c>
      <c r="AB38" s="37">
        <v>6646</v>
      </c>
      <c r="AC38" s="38">
        <v>14000</v>
      </c>
      <c r="AD38" s="38">
        <v>537</v>
      </c>
      <c r="AE38" s="39">
        <v>14537</v>
      </c>
      <c r="AF38" s="36">
        <v>102</v>
      </c>
      <c r="AG38" s="36">
        <v>0</v>
      </c>
      <c r="AH38" s="36">
        <v>0</v>
      </c>
      <c r="AI38" s="36">
        <v>-6</v>
      </c>
      <c r="AJ38" s="40">
        <v>29816</v>
      </c>
      <c r="AK38" s="40">
        <v>29816</v>
      </c>
      <c r="AL38" s="38">
        <v>9623</v>
      </c>
      <c r="AM38" s="38">
        <v>0</v>
      </c>
      <c r="AN38" s="38">
        <v>0</v>
      </c>
      <c r="AO38" s="38">
        <v>0</v>
      </c>
      <c r="AP38" s="38">
        <v>0</v>
      </c>
      <c r="AQ38" s="36">
        <v>32</v>
      </c>
      <c r="AR38" s="36">
        <v>0</v>
      </c>
      <c r="AS38" s="36">
        <v>0</v>
      </c>
      <c r="AT38" s="36">
        <v>0</v>
      </c>
      <c r="AU38" s="36">
        <v>32</v>
      </c>
      <c r="AV38" s="36">
        <v>-69</v>
      </c>
      <c r="AW38" s="36">
        <v>111</v>
      </c>
      <c r="AX38" s="36">
        <v>0</v>
      </c>
      <c r="AY38" s="36">
        <v>0</v>
      </c>
      <c r="AZ38" s="40">
        <v>39545</v>
      </c>
      <c r="BA38" s="40">
        <v>39545</v>
      </c>
      <c r="BB38" s="36">
        <v>0</v>
      </c>
      <c r="BC38" s="36">
        <v>0</v>
      </c>
      <c r="BD38" s="36">
        <v>450</v>
      </c>
      <c r="BE38" s="36">
        <v>-25</v>
      </c>
    </row>
    <row r="39" spans="1:57" x14ac:dyDescent="0.2">
      <c r="A39" s="35" t="s">
        <v>371</v>
      </c>
      <c r="B39" s="35" t="s">
        <v>1101</v>
      </c>
      <c r="C39" s="35" t="s">
        <v>370</v>
      </c>
      <c r="D39" s="293"/>
      <c r="E39" s="35" t="s">
        <v>34</v>
      </c>
      <c r="F39" s="36">
        <v>-117</v>
      </c>
      <c r="G39" s="36">
        <v>665</v>
      </c>
      <c r="H39" s="37">
        <v>548</v>
      </c>
      <c r="I39" s="39">
        <v>13</v>
      </c>
      <c r="J39" s="36">
        <v>427</v>
      </c>
      <c r="K39" s="36">
        <v>82</v>
      </c>
      <c r="L39" s="37">
        <v>509</v>
      </c>
      <c r="M39" s="38">
        <v>1547</v>
      </c>
      <c r="N39" s="38">
        <v>0</v>
      </c>
      <c r="O39" s="38">
        <v>350</v>
      </c>
      <c r="P39" s="39">
        <v>1897</v>
      </c>
      <c r="Q39" s="37">
        <v>2412</v>
      </c>
      <c r="R39" s="38">
        <v>290</v>
      </c>
      <c r="S39" s="38">
        <v>69</v>
      </c>
      <c r="T39" s="38">
        <v>397</v>
      </c>
      <c r="U39" s="39">
        <v>756</v>
      </c>
      <c r="V39" s="36">
        <v>1271</v>
      </c>
      <c r="W39" s="36">
        <v>2803</v>
      </c>
      <c r="X39" s="37">
        <v>4074</v>
      </c>
      <c r="Y39" s="39">
        <v>1266</v>
      </c>
      <c r="Z39" s="36">
        <v>8551</v>
      </c>
      <c r="AA39" s="36">
        <v>5267</v>
      </c>
      <c r="AB39" s="37">
        <v>13818</v>
      </c>
      <c r="AC39" s="38">
        <v>20657</v>
      </c>
      <c r="AD39" s="38">
        <v>1250</v>
      </c>
      <c r="AE39" s="39">
        <v>21907</v>
      </c>
      <c r="AF39" s="36">
        <v>368</v>
      </c>
      <c r="AG39" s="36">
        <v>0</v>
      </c>
      <c r="AH39" s="36">
        <v>1</v>
      </c>
      <c r="AI39" s="36">
        <v>-83</v>
      </c>
      <c r="AJ39" s="40">
        <v>42219</v>
      </c>
      <c r="AK39" s="40">
        <v>47486</v>
      </c>
      <c r="AL39" s="38">
        <v>18441</v>
      </c>
      <c r="AM39" s="38">
        <v>35</v>
      </c>
      <c r="AN39" s="38">
        <v>0</v>
      </c>
      <c r="AO39" s="38">
        <v>0</v>
      </c>
      <c r="AP39" s="38">
        <v>0</v>
      </c>
      <c r="AQ39" s="36">
        <v>5</v>
      </c>
      <c r="AR39" s="36">
        <v>0</v>
      </c>
      <c r="AS39" s="36">
        <v>0</v>
      </c>
      <c r="AT39" s="36">
        <v>0</v>
      </c>
      <c r="AU39" s="36">
        <v>9</v>
      </c>
      <c r="AV39" s="36">
        <v>-52</v>
      </c>
      <c r="AW39" s="36">
        <v>44</v>
      </c>
      <c r="AX39" s="36">
        <v>0</v>
      </c>
      <c r="AY39" s="36">
        <v>0</v>
      </c>
      <c r="AZ39" s="40">
        <v>60701</v>
      </c>
      <c r="BA39" s="40">
        <v>65968</v>
      </c>
      <c r="BB39" s="36">
        <v>0</v>
      </c>
      <c r="BC39" s="36">
        <v>0</v>
      </c>
      <c r="BD39" s="36">
        <v>1287</v>
      </c>
      <c r="BE39" s="36">
        <v>-85</v>
      </c>
    </row>
    <row r="40" spans="1:57" x14ac:dyDescent="0.2">
      <c r="A40" s="35" t="s">
        <v>455</v>
      </c>
      <c r="B40" s="35" t="s">
        <v>1102</v>
      </c>
      <c r="C40" s="35" t="s">
        <v>454</v>
      </c>
      <c r="D40" s="293"/>
      <c r="E40" s="35" t="s">
        <v>34</v>
      </c>
      <c r="F40" s="36">
        <v>85</v>
      </c>
      <c r="G40" s="36">
        <v>1720</v>
      </c>
      <c r="H40" s="37">
        <v>1805</v>
      </c>
      <c r="I40" s="39">
        <v>28</v>
      </c>
      <c r="J40" s="36">
        <v>300</v>
      </c>
      <c r="K40" s="36">
        <v>69</v>
      </c>
      <c r="L40" s="37">
        <v>369</v>
      </c>
      <c r="M40" s="38">
        <v>1639</v>
      </c>
      <c r="N40" s="38">
        <v>0</v>
      </c>
      <c r="O40" s="38">
        <v>1034</v>
      </c>
      <c r="P40" s="39">
        <v>2673</v>
      </c>
      <c r="Q40" s="37">
        <v>1745</v>
      </c>
      <c r="R40" s="38">
        <v>1060</v>
      </c>
      <c r="S40" s="38">
        <v>25</v>
      </c>
      <c r="T40" s="38">
        <v>294</v>
      </c>
      <c r="U40" s="39">
        <v>1379</v>
      </c>
      <c r="V40" s="36">
        <v>1265</v>
      </c>
      <c r="W40" s="36">
        <v>2002</v>
      </c>
      <c r="X40" s="37">
        <v>3267</v>
      </c>
      <c r="Y40" s="39">
        <v>1244</v>
      </c>
      <c r="Z40" s="36">
        <v>9386</v>
      </c>
      <c r="AA40" s="36">
        <v>2914</v>
      </c>
      <c r="AB40" s="37">
        <v>12300</v>
      </c>
      <c r="AC40" s="38">
        <v>15665</v>
      </c>
      <c r="AD40" s="38">
        <v>619</v>
      </c>
      <c r="AE40" s="39">
        <v>16284</v>
      </c>
      <c r="AF40" s="36">
        <v>412</v>
      </c>
      <c r="AG40" s="36">
        <v>0</v>
      </c>
      <c r="AH40" s="36">
        <v>0</v>
      </c>
      <c r="AI40" s="36">
        <v>0</v>
      </c>
      <c r="AJ40" s="40">
        <v>38592</v>
      </c>
      <c r="AK40" s="40">
        <v>41506</v>
      </c>
      <c r="AL40" s="38">
        <v>13295</v>
      </c>
      <c r="AM40" s="38">
        <v>0</v>
      </c>
      <c r="AN40" s="38">
        <v>0</v>
      </c>
      <c r="AO40" s="38">
        <v>0</v>
      </c>
      <c r="AP40" s="38">
        <v>0</v>
      </c>
      <c r="AQ40" s="36">
        <v>146</v>
      </c>
      <c r="AR40" s="36">
        <v>0</v>
      </c>
      <c r="AS40" s="36">
        <v>0</v>
      </c>
      <c r="AT40" s="36">
        <v>0</v>
      </c>
      <c r="AU40" s="36">
        <v>21</v>
      </c>
      <c r="AV40" s="36">
        <v>-131</v>
      </c>
      <c r="AW40" s="36">
        <v>-6</v>
      </c>
      <c r="AX40" s="36">
        <v>0</v>
      </c>
      <c r="AY40" s="36">
        <v>44</v>
      </c>
      <c r="AZ40" s="40">
        <v>51961</v>
      </c>
      <c r="BA40" s="40">
        <v>54875</v>
      </c>
      <c r="BB40" s="36">
        <v>-15</v>
      </c>
      <c r="BC40" s="36">
        <v>0</v>
      </c>
      <c r="BD40" s="36">
        <v>2028</v>
      </c>
      <c r="BE40" s="36">
        <v>-44</v>
      </c>
    </row>
    <row r="41" spans="1:57" x14ac:dyDescent="0.2">
      <c r="A41" s="35" t="s">
        <v>558</v>
      </c>
      <c r="B41" s="35" t="s">
        <v>1103</v>
      </c>
      <c r="C41" s="35" t="s">
        <v>732</v>
      </c>
      <c r="D41" s="293"/>
      <c r="E41" s="35" t="s">
        <v>34</v>
      </c>
      <c r="F41" s="36">
        <v>74</v>
      </c>
      <c r="G41" s="36">
        <v>2839</v>
      </c>
      <c r="H41" s="37">
        <v>2913</v>
      </c>
      <c r="I41" s="39">
        <v>28</v>
      </c>
      <c r="J41" s="36">
        <v>289</v>
      </c>
      <c r="K41" s="36">
        <v>52</v>
      </c>
      <c r="L41" s="37">
        <v>341</v>
      </c>
      <c r="M41" s="38">
        <v>1557</v>
      </c>
      <c r="N41" s="38">
        <v>0</v>
      </c>
      <c r="O41" s="38">
        <v>539</v>
      </c>
      <c r="P41" s="39">
        <v>2096</v>
      </c>
      <c r="Q41" s="37">
        <v>2088</v>
      </c>
      <c r="R41" s="38">
        <v>300</v>
      </c>
      <c r="S41" s="38">
        <v>160</v>
      </c>
      <c r="T41" s="38">
        <v>362</v>
      </c>
      <c r="U41" s="39">
        <v>822</v>
      </c>
      <c r="V41" s="36">
        <v>1124</v>
      </c>
      <c r="W41" s="36">
        <v>1620</v>
      </c>
      <c r="X41" s="37">
        <v>2744</v>
      </c>
      <c r="Y41" s="39">
        <v>1522</v>
      </c>
      <c r="Z41" s="36">
        <v>23780</v>
      </c>
      <c r="AA41" s="36">
        <v>8095</v>
      </c>
      <c r="AB41" s="37">
        <v>31875</v>
      </c>
      <c r="AC41" s="38">
        <v>22459</v>
      </c>
      <c r="AD41" s="38">
        <v>841</v>
      </c>
      <c r="AE41" s="39">
        <v>23300</v>
      </c>
      <c r="AF41" s="36">
        <v>0</v>
      </c>
      <c r="AG41" s="36">
        <v>0</v>
      </c>
      <c r="AH41" s="36">
        <v>0</v>
      </c>
      <c r="AI41" s="36">
        <v>145</v>
      </c>
      <c r="AJ41" s="40">
        <v>59779</v>
      </c>
      <c r="AK41" s="40">
        <v>67874</v>
      </c>
      <c r="AL41" s="38">
        <v>17250</v>
      </c>
      <c r="AM41" s="38">
        <v>35</v>
      </c>
      <c r="AN41" s="38">
        <v>0</v>
      </c>
      <c r="AO41" s="38">
        <v>0</v>
      </c>
      <c r="AP41" s="38">
        <v>0</v>
      </c>
      <c r="AQ41" s="36">
        <v>186</v>
      </c>
      <c r="AR41" s="36">
        <v>0</v>
      </c>
      <c r="AS41" s="36">
        <v>0</v>
      </c>
      <c r="AT41" s="36">
        <v>0</v>
      </c>
      <c r="AU41" s="36">
        <v>0</v>
      </c>
      <c r="AV41" s="36">
        <v>-49</v>
      </c>
      <c r="AW41" s="36">
        <v>944</v>
      </c>
      <c r="AX41" s="36">
        <v>0</v>
      </c>
      <c r="AY41" s="36">
        <v>0</v>
      </c>
      <c r="AZ41" s="40">
        <v>78145</v>
      </c>
      <c r="BA41" s="40">
        <v>86240</v>
      </c>
      <c r="BB41" s="36">
        <v>-17</v>
      </c>
      <c r="BC41" s="36">
        <v>-254</v>
      </c>
      <c r="BD41" s="36">
        <v>452</v>
      </c>
      <c r="BE41" s="36">
        <v>-77</v>
      </c>
    </row>
    <row r="42" spans="1:57" x14ac:dyDescent="0.2">
      <c r="A42" s="35" t="s">
        <v>132</v>
      </c>
      <c r="B42" s="35" t="s">
        <v>1104</v>
      </c>
      <c r="C42" s="35" t="s">
        <v>733</v>
      </c>
      <c r="D42" s="293"/>
      <c r="E42" s="35" t="s">
        <v>34</v>
      </c>
      <c r="F42" s="36">
        <v>184</v>
      </c>
      <c r="G42" s="36">
        <v>3217</v>
      </c>
      <c r="H42" s="37">
        <v>3401</v>
      </c>
      <c r="I42" s="39">
        <v>70</v>
      </c>
      <c r="J42" s="36">
        <v>574</v>
      </c>
      <c r="K42" s="36">
        <v>5753</v>
      </c>
      <c r="L42" s="37">
        <v>6327</v>
      </c>
      <c r="M42" s="38">
        <v>4582</v>
      </c>
      <c r="N42" s="38">
        <v>0</v>
      </c>
      <c r="O42" s="38">
        <v>1248</v>
      </c>
      <c r="P42" s="39">
        <v>5830</v>
      </c>
      <c r="Q42" s="37">
        <v>15385</v>
      </c>
      <c r="R42" s="38">
        <v>584</v>
      </c>
      <c r="S42" s="38">
        <v>707</v>
      </c>
      <c r="T42" s="38">
        <v>1315</v>
      </c>
      <c r="U42" s="39">
        <v>2606</v>
      </c>
      <c r="V42" s="36">
        <v>2924</v>
      </c>
      <c r="W42" s="36">
        <v>3721</v>
      </c>
      <c r="X42" s="37">
        <v>6645</v>
      </c>
      <c r="Y42" s="39">
        <v>3465</v>
      </c>
      <c r="Z42" s="36">
        <v>35938</v>
      </c>
      <c r="AA42" s="36">
        <v>13112</v>
      </c>
      <c r="AB42" s="37">
        <v>49050</v>
      </c>
      <c r="AC42" s="38">
        <v>54023</v>
      </c>
      <c r="AD42" s="38">
        <v>222</v>
      </c>
      <c r="AE42" s="39">
        <v>54245</v>
      </c>
      <c r="AF42" s="36">
        <v>2706</v>
      </c>
      <c r="AG42" s="36">
        <v>0</v>
      </c>
      <c r="AH42" s="36">
        <v>19</v>
      </c>
      <c r="AI42" s="36">
        <v>0</v>
      </c>
      <c r="AJ42" s="40">
        <v>136637</v>
      </c>
      <c r="AK42" s="40">
        <v>149749</v>
      </c>
      <c r="AL42" s="38">
        <v>41750</v>
      </c>
      <c r="AM42" s="38">
        <v>375</v>
      </c>
      <c r="AN42" s="38">
        <v>5775</v>
      </c>
      <c r="AO42" s="38">
        <v>160</v>
      </c>
      <c r="AP42" s="38">
        <v>0</v>
      </c>
      <c r="AQ42" s="36">
        <v>5133</v>
      </c>
      <c r="AR42" s="36">
        <v>0</v>
      </c>
      <c r="AS42" s="36">
        <v>0</v>
      </c>
      <c r="AT42" s="36">
        <v>0</v>
      </c>
      <c r="AU42" s="36">
        <v>285</v>
      </c>
      <c r="AV42" s="36">
        <v>0</v>
      </c>
      <c r="AW42" s="36">
        <v>-1863</v>
      </c>
      <c r="AX42" s="36">
        <v>0</v>
      </c>
      <c r="AY42" s="36">
        <v>0</v>
      </c>
      <c r="AZ42" s="40">
        <v>188252</v>
      </c>
      <c r="BA42" s="40">
        <v>201364</v>
      </c>
      <c r="BB42" s="36">
        <v>0</v>
      </c>
      <c r="BC42" s="36">
        <v>0</v>
      </c>
      <c r="BD42" s="36">
        <v>11120</v>
      </c>
      <c r="BE42" s="36">
        <v>-1250</v>
      </c>
    </row>
    <row r="43" spans="1:57" x14ac:dyDescent="0.2">
      <c r="A43" s="35" t="s">
        <v>143</v>
      </c>
      <c r="B43" s="35" t="s">
        <v>1105</v>
      </c>
      <c r="C43" s="35" t="s">
        <v>895</v>
      </c>
      <c r="D43" s="293"/>
      <c r="E43" s="35" t="s">
        <v>729</v>
      </c>
      <c r="F43" s="36">
        <v>227</v>
      </c>
      <c r="G43" s="36">
        <v>240</v>
      </c>
      <c r="H43" s="37">
        <v>467</v>
      </c>
      <c r="I43" s="39">
        <v>91</v>
      </c>
      <c r="J43" s="36">
        <v>0</v>
      </c>
      <c r="K43" s="36">
        <v>4035</v>
      </c>
      <c r="L43" s="37">
        <v>4035</v>
      </c>
      <c r="M43" s="38">
        <v>9178</v>
      </c>
      <c r="N43" s="38">
        <v>0</v>
      </c>
      <c r="O43" s="38">
        <v>618</v>
      </c>
      <c r="P43" s="39">
        <v>9796</v>
      </c>
      <c r="Q43" s="37">
        <v>9439</v>
      </c>
      <c r="R43" s="38">
        <v>290</v>
      </c>
      <c r="S43" s="38">
        <v>0</v>
      </c>
      <c r="T43" s="38">
        <v>772</v>
      </c>
      <c r="U43" s="39">
        <v>1062</v>
      </c>
      <c r="V43" s="36">
        <v>1264</v>
      </c>
      <c r="W43" s="36">
        <v>2135</v>
      </c>
      <c r="X43" s="37">
        <v>3399</v>
      </c>
      <c r="Y43" s="39">
        <v>1227</v>
      </c>
      <c r="Z43" s="36">
        <v>62831</v>
      </c>
      <c r="AA43" s="36">
        <v>10811</v>
      </c>
      <c r="AB43" s="37">
        <v>73642</v>
      </c>
      <c r="AC43" s="38">
        <v>48051</v>
      </c>
      <c r="AD43" s="38">
        <v>171</v>
      </c>
      <c r="AE43" s="39">
        <v>48222</v>
      </c>
      <c r="AF43" s="36">
        <v>3052</v>
      </c>
      <c r="AG43" s="36">
        <v>0</v>
      </c>
      <c r="AH43" s="36">
        <v>0</v>
      </c>
      <c r="AI43" s="36">
        <v>6184</v>
      </c>
      <c r="AJ43" s="40">
        <v>149805</v>
      </c>
      <c r="AK43" s="40">
        <v>160616</v>
      </c>
      <c r="AL43" s="38">
        <v>0</v>
      </c>
      <c r="AM43" s="38">
        <v>0</v>
      </c>
      <c r="AN43" s="38">
        <v>0</v>
      </c>
      <c r="AO43" s="38">
        <v>0</v>
      </c>
      <c r="AP43" s="38">
        <v>0</v>
      </c>
      <c r="AQ43" s="36">
        <v>0</v>
      </c>
      <c r="AR43" s="36">
        <v>0</v>
      </c>
      <c r="AS43" s="36">
        <v>0</v>
      </c>
      <c r="AT43" s="36">
        <v>0</v>
      </c>
      <c r="AU43" s="36">
        <v>207</v>
      </c>
      <c r="AV43" s="36">
        <v>0</v>
      </c>
      <c r="AW43" s="36">
        <v>0</v>
      </c>
      <c r="AX43" s="36">
        <v>0</v>
      </c>
      <c r="AY43" s="36">
        <v>0</v>
      </c>
      <c r="AZ43" s="40">
        <v>150012</v>
      </c>
      <c r="BA43" s="40">
        <v>160823</v>
      </c>
      <c r="BB43" s="36">
        <v>0</v>
      </c>
      <c r="BC43" s="36">
        <v>0</v>
      </c>
      <c r="BD43" s="36">
        <v>7111</v>
      </c>
      <c r="BE43" s="36">
        <v>-572</v>
      </c>
    </row>
    <row r="44" spans="1:57" x14ac:dyDescent="0.2">
      <c r="A44" s="35" t="s">
        <v>5</v>
      </c>
      <c r="B44" s="35" t="s">
        <v>1106</v>
      </c>
      <c r="C44" s="35" t="s">
        <v>4</v>
      </c>
      <c r="D44" s="293"/>
      <c r="E44" s="35" t="s">
        <v>3</v>
      </c>
      <c r="F44" s="36">
        <v>13</v>
      </c>
      <c r="G44" s="36">
        <v>880</v>
      </c>
      <c r="H44" s="37">
        <v>893</v>
      </c>
      <c r="I44" s="39">
        <v>7</v>
      </c>
      <c r="J44" s="36">
        <v>10</v>
      </c>
      <c r="K44" s="36">
        <v>0</v>
      </c>
      <c r="L44" s="37">
        <v>10</v>
      </c>
      <c r="M44" s="38">
        <v>-276</v>
      </c>
      <c r="N44" s="38">
        <v>0</v>
      </c>
      <c r="O44" s="38">
        <v>304</v>
      </c>
      <c r="P44" s="39">
        <v>28</v>
      </c>
      <c r="Q44" s="37">
        <v>1296</v>
      </c>
      <c r="R44" s="38">
        <v>47</v>
      </c>
      <c r="S44" s="38">
        <v>86</v>
      </c>
      <c r="T44" s="38">
        <v>137</v>
      </c>
      <c r="U44" s="39">
        <v>270</v>
      </c>
      <c r="V44" s="36">
        <v>0</v>
      </c>
      <c r="W44" s="36">
        <v>0</v>
      </c>
      <c r="X44" s="37">
        <v>0</v>
      </c>
      <c r="Y44" s="39">
        <v>745</v>
      </c>
      <c r="Z44" s="36">
        <v>0</v>
      </c>
      <c r="AA44" s="36">
        <v>0</v>
      </c>
      <c r="AB44" s="37">
        <v>0</v>
      </c>
      <c r="AC44" s="38">
        <v>0</v>
      </c>
      <c r="AD44" s="38">
        <v>258</v>
      </c>
      <c r="AE44" s="39">
        <v>258</v>
      </c>
      <c r="AF44" s="36">
        <v>235</v>
      </c>
      <c r="AG44" s="36">
        <v>0</v>
      </c>
      <c r="AH44" s="36">
        <v>0</v>
      </c>
      <c r="AI44" s="36">
        <v>600</v>
      </c>
      <c r="AJ44" s="40">
        <v>4342</v>
      </c>
      <c r="AK44" s="40">
        <v>4342</v>
      </c>
      <c r="AL44" s="38">
        <v>5142</v>
      </c>
      <c r="AM44" s="38">
        <v>0</v>
      </c>
      <c r="AN44" s="38">
        <v>0</v>
      </c>
      <c r="AO44" s="38">
        <v>0</v>
      </c>
      <c r="AP44" s="38">
        <v>0</v>
      </c>
      <c r="AQ44" s="36">
        <v>478</v>
      </c>
      <c r="AR44" s="36">
        <v>0</v>
      </c>
      <c r="AS44" s="36">
        <v>0</v>
      </c>
      <c r="AT44" s="36">
        <v>0</v>
      </c>
      <c r="AU44" s="36">
        <v>0</v>
      </c>
      <c r="AV44" s="36">
        <v>0</v>
      </c>
      <c r="AW44" s="36">
        <v>0</v>
      </c>
      <c r="AX44" s="36">
        <v>0</v>
      </c>
      <c r="AY44" s="36">
        <v>0</v>
      </c>
      <c r="AZ44" s="40">
        <v>9962</v>
      </c>
      <c r="BA44" s="40">
        <v>9962</v>
      </c>
      <c r="BB44" s="36">
        <v>0</v>
      </c>
      <c r="BC44" s="36">
        <v>0</v>
      </c>
      <c r="BD44" s="36">
        <v>223</v>
      </c>
      <c r="BE44" s="36">
        <v>-9</v>
      </c>
    </row>
    <row r="45" spans="1:57" x14ac:dyDescent="0.2">
      <c r="A45" s="35" t="s">
        <v>25</v>
      </c>
      <c r="B45" s="35" t="s">
        <v>1107</v>
      </c>
      <c r="C45" s="35" t="s">
        <v>734</v>
      </c>
      <c r="D45" s="293"/>
      <c r="E45" s="35" t="s">
        <v>3</v>
      </c>
      <c r="F45" s="36">
        <v>-111</v>
      </c>
      <c r="G45" s="36">
        <v>859</v>
      </c>
      <c r="H45" s="37">
        <v>748</v>
      </c>
      <c r="I45" s="39">
        <v>7</v>
      </c>
      <c r="J45" s="36">
        <v>1</v>
      </c>
      <c r="K45" s="36">
        <v>0</v>
      </c>
      <c r="L45" s="37">
        <v>1</v>
      </c>
      <c r="M45" s="38">
        <v>-80</v>
      </c>
      <c r="N45" s="38">
        <v>0</v>
      </c>
      <c r="O45" s="38">
        <v>115</v>
      </c>
      <c r="P45" s="39">
        <v>35</v>
      </c>
      <c r="Q45" s="37">
        <v>465</v>
      </c>
      <c r="R45" s="38">
        <v>12</v>
      </c>
      <c r="S45" s="38">
        <v>39</v>
      </c>
      <c r="T45" s="38">
        <v>124</v>
      </c>
      <c r="U45" s="39">
        <v>175</v>
      </c>
      <c r="V45" s="36">
        <v>0</v>
      </c>
      <c r="W45" s="36">
        <v>0</v>
      </c>
      <c r="X45" s="37">
        <v>0</v>
      </c>
      <c r="Y45" s="39">
        <v>712</v>
      </c>
      <c r="Z45" s="36">
        <v>0</v>
      </c>
      <c r="AA45" s="36">
        <v>0</v>
      </c>
      <c r="AB45" s="37">
        <v>0</v>
      </c>
      <c r="AC45" s="38">
        <v>0</v>
      </c>
      <c r="AD45" s="38">
        <v>222</v>
      </c>
      <c r="AE45" s="39">
        <v>222</v>
      </c>
      <c r="AF45" s="36">
        <v>292</v>
      </c>
      <c r="AG45" s="36">
        <v>0</v>
      </c>
      <c r="AH45" s="36">
        <v>0</v>
      </c>
      <c r="AI45" s="36">
        <v>-13</v>
      </c>
      <c r="AJ45" s="40">
        <v>2644</v>
      </c>
      <c r="AK45" s="40">
        <v>2644</v>
      </c>
      <c r="AL45" s="38">
        <v>3009</v>
      </c>
      <c r="AM45" s="38">
        <v>0</v>
      </c>
      <c r="AN45" s="38">
        <v>1716</v>
      </c>
      <c r="AO45" s="38">
        <v>0</v>
      </c>
      <c r="AP45" s="38">
        <v>0</v>
      </c>
      <c r="AQ45" s="36">
        <v>25</v>
      </c>
      <c r="AR45" s="36">
        <v>0</v>
      </c>
      <c r="AS45" s="36">
        <v>0</v>
      </c>
      <c r="AT45" s="36">
        <v>0</v>
      </c>
      <c r="AU45" s="36">
        <v>0</v>
      </c>
      <c r="AV45" s="36">
        <v>0</v>
      </c>
      <c r="AW45" s="36">
        <v>0</v>
      </c>
      <c r="AX45" s="36">
        <v>0</v>
      </c>
      <c r="AY45" s="36">
        <v>0</v>
      </c>
      <c r="AZ45" s="40">
        <v>7394</v>
      </c>
      <c r="BA45" s="40">
        <v>7394</v>
      </c>
      <c r="BB45" s="36">
        <v>0</v>
      </c>
      <c r="BC45" s="36">
        <v>0</v>
      </c>
      <c r="BD45" s="36">
        <v>363</v>
      </c>
      <c r="BE45" s="36">
        <v>-19</v>
      </c>
    </row>
    <row r="46" spans="1:57" x14ac:dyDescent="0.2">
      <c r="A46" s="35" t="s">
        <v>99</v>
      </c>
      <c r="B46" s="35" t="s">
        <v>1108</v>
      </c>
      <c r="C46" s="35" t="s">
        <v>98</v>
      </c>
      <c r="D46" s="293"/>
      <c r="E46" s="35" t="s">
        <v>3</v>
      </c>
      <c r="F46" s="36">
        <v>-51</v>
      </c>
      <c r="G46" s="36">
        <v>1026</v>
      </c>
      <c r="H46" s="37">
        <v>975</v>
      </c>
      <c r="I46" s="39">
        <v>32</v>
      </c>
      <c r="J46" s="36">
        <v>3</v>
      </c>
      <c r="K46" s="36">
        <v>0</v>
      </c>
      <c r="L46" s="37">
        <v>3</v>
      </c>
      <c r="M46" s="38">
        <v>26</v>
      </c>
      <c r="N46" s="38">
        <v>0</v>
      </c>
      <c r="O46" s="38">
        <v>251</v>
      </c>
      <c r="P46" s="39">
        <v>277</v>
      </c>
      <c r="Q46" s="37">
        <v>708</v>
      </c>
      <c r="R46" s="38">
        <v>15</v>
      </c>
      <c r="S46" s="38">
        <v>54</v>
      </c>
      <c r="T46" s="38">
        <v>241</v>
      </c>
      <c r="U46" s="39">
        <v>310</v>
      </c>
      <c r="V46" s="36">
        <v>0</v>
      </c>
      <c r="W46" s="36">
        <v>0</v>
      </c>
      <c r="X46" s="37">
        <v>0</v>
      </c>
      <c r="Y46" s="39">
        <v>1339</v>
      </c>
      <c r="Z46" s="36">
        <v>0</v>
      </c>
      <c r="AA46" s="36">
        <v>0</v>
      </c>
      <c r="AB46" s="37">
        <v>0</v>
      </c>
      <c r="AC46" s="38">
        <v>0</v>
      </c>
      <c r="AD46" s="38">
        <v>415</v>
      </c>
      <c r="AE46" s="39">
        <v>415</v>
      </c>
      <c r="AF46" s="36">
        <v>246</v>
      </c>
      <c r="AG46" s="36">
        <v>0</v>
      </c>
      <c r="AH46" s="36">
        <v>0</v>
      </c>
      <c r="AI46" s="36">
        <v>285</v>
      </c>
      <c r="AJ46" s="40">
        <v>4590</v>
      </c>
      <c r="AK46" s="40">
        <v>4590</v>
      </c>
      <c r="AL46" s="38">
        <v>6199</v>
      </c>
      <c r="AM46" s="38">
        <v>0</v>
      </c>
      <c r="AN46" s="38">
        <v>0</v>
      </c>
      <c r="AO46" s="38">
        <v>0</v>
      </c>
      <c r="AP46" s="38">
        <v>0</v>
      </c>
      <c r="AQ46" s="36">
        <v>146</v>
      </c>
      <c r="AR46" s="36">
        <v>0</v>
      </c>
      <c r="AS46" s="36">
        <v>0</v>
      </c>
      <c r="AT46" s="36">
        <v>0</v>
      </c>
      <c r="AU46" s="36">
        <v>0</v>
      </c>
      <c r="AV46" s="36">
        <v>-923</v>
      </c>
      <c r="AW46" s="36">
        <v>20</v>
      </c>
      <c r="AX46" s="36">
        <v>-4</v>
      </c>
      <c r="AY46" s="36">
        <v>0</v>
      </c>
      <c r="AZ46" s="40">
        <v>10028</v>
      </c>
      <c r="BA46" s="40">
        <v>10028</v>
      </c>
      <c r="BB46" s="36">
        <v>0</v>
      </c>
      <c r="BC46" s="36">
        <v>-22</v>
      </c>
      <c r="BD46" s="36">
        <v>189</v>
      </c>
      <c r="BE46" s="36">
        <v>-55</v>
      </c>
    </row>
    <row r="47" spans="1:57" x14ac:dyDescent="0.2">
      <c r="A47" s="35" t="s">
        <v>129</v>
      </c>
      <c r="B47" s="35" t="s">
        <v>1109</v>
      </c>
      <c r="C47" s="35" t="s">
        <v>128</v>
      </c>
      <c r="D47" s="293"/>
      <c r="E47" s="35" t="s">
        <v>3</v>
      </c>
      <c r="F47" s="36">
        <v>-75</v>
      </c>
      <c r="G47" s="36">
        <v>2425</v>
      </c>
      <c r="H47" s="37">
        <v>2350</v>
      </c>
      <c r="I47" s="39">
        <v>17</v>
      </c>
      <c r="J47" s="36">
        <v>0</v>
      </c>
      <c r="K47" s="36">
        <v>0</v>
      </c>
      <c r="L47" s="37">
        <v>0</v>
      </c>
      <c r="M47" s="38">
        <v>-78</v>
      </c>
      <c r="N47" s="38">
        <v>0</v>
      </c>
      <c r="O47" s="38">
        <v>377</v>
      </c>
      <c r="P47" s="39">
        <v>299</v>
      </c>
      <c r="Q47" s="37">
        <v>757</v>
      </c>
      <c r="R47" s="38">
        <v>0</v>
      </c>
      <c r="S47" s="38">
        <v>79</v>
      </c>
      <c r="T47" s="38">
        <v>779</v>
      </c>
      <c r="U47" s="39">
        <v>858</v>
      </c>
      <c r="V47" s="36">
        <v>0</v>
      </c>
      <c r="W47" s="36">
        <v>0</v>
      </c>
      <c r="X47" s="37">
        <v>0</v>
      </c>
      <c r="Y47" s="39">
        <v>220</v>
      </c>
      <c r="Z47" s="36">
        <v>0</v>
      </c>
      <c r="AA47" s="36">
        <v>0</v>
      </c>
      <c r="AB47" s="37">
        <v>0</v>
      </c>
      <c r="AC47" s="38">
        <v>0</v>
      </c>
      <c r="AD47" s="38">
        <v>-20</v>
      </c>
      <c r="AE47" s="39">
        <v>-20</v>
      </c>
      <c r="AF47" s="36">
        <v>0</v>
      </c>
      <c r="AG47" s="36">
        <v>0</v>
      </c>
      <c r="AH47" s="36">
        <v>0</v>
      </c>
      <c r="AI47" s="36">
        <v>0</v>
      </c>
      <c r="AJ47" s="40">
        <v>4481</v>
      </c>
      <c r="AK47" s="40">
        <v>4481</v>
      </c>
      <c r="AL47" s="38">
        <v>4125</v>
      </c>
      <c r="AM47" s="38">
        <v>0</v>
      </c>
      <c r="AN47" s="38">
        <v>0</v>
      </c>
      <c r="AO47" s="38">
        <v>0</v>
      </c>
      <c r="AP47" s="38">
        <v>0</v>
      </c>
      <c r="AQ47" s="36">
        <v>917</v>
      </c>
      <c r="AR47" s="36">
        <v>0</v>
      </c>
      <c r="AS47" s="36">
        <v>0</v>
      </c>
      <c r="AT47" s="36">
        <v>0</v>
      </c>
      <c r="AU47" s="36">
        <v>0</v>
      </c>
      <c r="AV47" s="36">
        <v>0</v>
      </c>
      <c r="AW47" s="36">
        <v>0</v>
      </c>
      <c r="AX47" s="36">
        <v>0</v>
      </c>
      <c r="AY47" s="36">
        <v>0</v>
      </c>
      <c r="AZ47" s="40">
        <v>9523</v>
      </c>
      <c r="BA47" s="40">
        <v>9523</v>
      </c>
      <c r="BB47" s="36">
        <v>0</v>
      </c>
      <c r="BC47" s="36">
        <v>0</v>
      </c>
      <c r="BD47" s="36">
        <v>0</v>
      </c>
      <c r="BE47" s="36">
        <v>-65</v>
      </c>
    </row>
    <row r="48" spans="1:57" x14ac:dyDescent="0.2">
      <c r="A48" s="35" t="s">
        <v>198</v>
      </c>
      <c r="B48" s="35" t="s">
        <v>1110</v>
      </c>
      <c r="C48" s="35" t="s">
        <v>197</v>
      </c>
      <c r="D48" s="293"/>
      <c r="E48" s="35" t="s">
        <v>3</v>
      </c>
      <c r="F48" s="36">
        <v>40</v>
      </c>
      <c r="G48" s="36">
        <v>524</v>
      </c>
      <c r="H48" s="37">
        <v>564</v>
      </c>
      <c r="I48" s="39">
        <v>15</v>
      </c>
      <c r="J48" s="36">
        <v>36</v>
      </c>
      <c r="K48" s="36">
        <v>0</v>
      </c>
      <c r="L48" s="37">
        <v>36</v>
      </c>
      <c r="M48" s="38">
        <v>-24</v>
      </c>
      <c r="N48" s="38">
        <v>0</v>
      </c>
      <c r="O48" s="38">
        <v>228</v>
      </c>
      <c r="P48" s="39">
        <v>204</v>
      </c>
      <c r="Q48" s="37">
        <v>385</v>
      </c>
      <c r="R48" s="38">
        <v>0</v>
      </c>
      <c r="S48" s="38">
        <v>-34</v>
      </c>
      <c r="T48" s="38">
        <v>-48</v>
      </c>
      <c r="U48" s="39">
        <v>-82</v>
      </c>
      <c r="V48" s="36">
        <v>0</v>
      </c>
      <c r="W48" s="36">
        <v>0</v>
      </c>
      <c r="X48" s="37">
        <v>0</v>
      </c>
      <c r="Y48" s="39">
        <v>202</v>
      </c>
      <c r="Z48" s="36">
        <v>0</v>
      </c>
      <c r="AA48" s="36">
        <v>0</v>
      </c>
      <c r="AB48" s="37">
        <v>0</v>
      </c>
      <c r="AC48" s="38">
        <v>0</v>
      </c>
      <c r="AD48" s="38">
        <v>-27</v>
      </c>
      <c r="AE48" s="39">
        <v>-27</v>
      </c>
      <c r="AF48" s="36">
        <v>107</v>
      </c>
      <c r="AG48" s="36">
        <v>0</v>
      </c>
      <c r="AH48" s="36">
        <v>0</v>
      </c>
      <c r="AI48" s="36">
        <v>0</v>
      </c>
      <c r="AJ48" s="40">
        <v>1404</v>
      </c>
      <c r="AK48" s="40">
        <v>1404</v>
      </c>
      <c r="AL48" s="38">
        <v>1909</v>
      </c>
      <c r="AM48" s="38">
        <v>0</v>
      </c>
      <c r="AN48" s="38">
        <v>0</v>
      </c>
      <c r="AO48" s="38">
        <v>0</v>
      </c>
      <c r="AP48" s="38">
        <v>0</v>
      </c>
      <c r="AQ48" s="36">
        <v>545</v>
      </c>
      <c r="AR48" s="36">
        <v>0</v>
      </c>
      <c r="AS48" s="36">
        <v>0</v>
      </c>
      <c r="AT48" s="36">
        <v>0</v>
      </c>
      <c r="AU48" s="36">
        <v>0</v>
      </c>
      <c r="AV48" s="36">
        <v>0</v>
      </c>
      <c r="AW48" s="36">
        <v>0</v>
      </c>
      <c r="AX48" s="36">
        <v>0</v>
      </c>
      <c r="AY48" s="36">
        <v>0</v>
      </c>
      <c r="AZ48" s="40">
        <v>3858</v>
      </c>
      <c r="BA48" s="40">
        <v>3858</v>
      </c>
      <c r="BB48" s="36">
        <v>0</v>
      </c>
      <c r="BC48" s="36">
        <v>0</v>
      </c>
      <c r="BD48" s="36">
        <v>1</v>
      </c>
      <c r="BE48" s="36">
        <v>-17</v>
      </c>
    </row>
    <row r="49" spans="1:57" x14ac:dyDescent="0.2">
      <c r="A49" s="35" t="s">
        <v>521</v>
      </c>
      <c r="B49" s="35" t="s">
        <v>1111</v>
      </c>
      <c r="C49" s="35" t="s">
        <v>520</v>
      </c>
      <c r="D49" s="293"/>
      <c r="E49" s="35" t="s">
        <v>3</v>
      </c>
      <c r="F49" s="36">
        <v>12</v>
      </c>
      <c r="G49" s="36">
        <v>1511</v>
      </c>
      <c r="H49" s="37">
        <v>1523</v>
      </c>
      <c r="I49" s="39">
        <v>9</v>
      </c>
      <c r="J49" s="36">
        <v>15</v>
      </c>
      <c r="K49" s="36">
        <v>0</v>
      </c>
      <c r="L49" s="37">
        <v>15</v>
      </c>
      <c r="M49" s="38">
        <v>-407</v>
      </c>
      <c r="N49" s="38">
        <v>0</v>
      </c>
      <c r="O49" s="38">
        <v>322</v>
      </c>
      <c r="P49" s="39">
        <v>-85</v>
      </c>
      <c r="Q49" s="37">
        <v>1345</v>
      </c>
      <c r="R49" s="38">
        <v>0</v>
      </c>
      <c r="S49" s="38">
        <v>219</v>
      </c>
      <c r="T49" s="38">
        <v>355</v>
      </c>
      <c r="U49" s="39">
        <v>574</v>
      </c>
      <c r="V49" s="36">
        <v>0</v>
      </c>
      <c r="W49" s="36">
        <v>0</v>
      </c>
      <c r="X49" s="37">
        <v>0</v>
      </c>
      <c r="Y49" s="39">
        <v>11</v>
      </c>
      <c r="Z49" s="36">
        <v>0</v>
      </c>
      <c r="AA49" s="36">
        <v>0</v>
      </c>
      <c r="AB49" s="37">
        <v>0</v>
      </c>
      <c r="AC49" s="38">
        <v>0</v>
      </c>
      <c r="AD49" s="38">
        <v>293</v>
      </c>
      <c r="AE49" s="39">
        <v>293</v>
      </c>
      <c r="AF49" s="36">
        <v>87</v>
      </c>
      <c r="AG49" s="36">
        <v>0</v>
      </c>
      <c r="AH49" s="36">
        <v>0</v>
      </c>
      <c r="AI49" s="36">
        <v>0</v>
      </c>
      <c r="AJ49" s="40">
        <v>3772</v>
      </c>
      <c r="AK49" s="40">
        <v>3772</v>
      </c>
      <c r="AL49" s="38">
        <v>4392</v>
      </c>
      <c r="AM49" s="38">
        <v>0</v>
      </c>
      <c r="AN49" s="38">
        <v>0</v>
      </c>
      <c r="AO49" s="38">
        <v>0</v>
      </c>
      <c r="AP49" s="38">
        <v>0</v>
      </c>
      <c r="AQ49" s="36">
        <v>391</v>
      </c>
      <c r="AR49" s="36">
        <v>0</v>
      </c>
      <c r="AS49" s="36">
        <v>0</v>
      </c>
      <c r="AT49" s="36">
        <v>0</v>
      </c>
      <c r="AU49" s="36">
        <v>0</v>
      </c>
      <c r="AV49" s="36">
        <v>26</v>
      </c>
      <c r="AW49" s="36">
        <v>31</v>
      </c>
      <c r="AX49" s="36">
        <v>0</v>
      </c>
      <c r="AY49" s="36">
        <v>0</v>
      </c>
      <c r="AZ49" s="40">
        <v>8612</v>
      </c>
      <c r="BA49" s="40">
        <v>8612</v>
      </c>
      <c r="BB49" s="36">
        <v>41</v>
      </c>
      <c r="BC49" s="36">
        <v>157</v>
      </c>
      <c r="BD49" s="36">
        <v>8</v>
      </c>
      <c r="BE49" s="36">
        <v>0</v>
      </c>
    </row>
    <row r="50" spans="1:57" x14ac:dyDescent="0.2">
      <c r="A50" s="35" t="s">
        <v>153</v>
      </c>
      <c r="B50" s="35" t="s">
        <v>1112</v>
      </c>
      <c r="C50" s="35" t="s">
        <v>152</v>
      </c>
      <c r="D50" s="293"/>
      <c r="E50" s="35" t="s">
        <v>34</v>
      </c>
      <c r="F50" s="36">
        <v>-279</v>
      </c>
      <c r="G50" s="36">
        <v>872</v>
      </c>
      <c r="H50" s="37">
        <v>593</v>
      </c>
      <c r="I50" s="39">
        <v>40</v>
      </c>
      <c r="J50" s="36">
        <v>49</v>
      </c>
      <c r="K50" s="36">
        <v>86</v>
      </c>
      <c r="L50" s="37">
        <v>135</v>
      </c>
      <c r="M50" s="38">
        <v>2081</v>
      </c>
      <c r="N50" s="38">
        <v>6</v>
      </c>
      <c r="O50" s="38">
        <v>-26</v>
      </c>
      <c r="P50" s="39">
        <v>2061</v>
      </c>
      <c r="Q50" s="37">
        <v>4199</v>
      </c>
      <c r="R50" s="38">
        <v>1066</v>
      </c>
      <c r="S50" s="38">
        <v>344</v>
      </c>
      <c r="T50" s="38">
        <v>536</v>
      </c>
      <c r="U50" s="39">
        <v>1946</v>
      </c>
      <c r="V50" s="36">
        <v>1708</v>
      </c>
      <c r="W50" s="36">
        <v>3234</v>
      </c>
      <c r="X50" s="37">
        <v>4942</v>
      </c>
      <c r="Y50" s="39">
        <v>2389</v>
      </c>
      <c r="Z50" s="36">
        <v>35310</v>
      </c>
      <c r="AA50" s="36">
        <v>11815</v>
      </c>
      <c r="AB50" s="37">
        <v>47125</v>
      </c>
      <c r="AC50" s="38">
        <v>33275</v>
      </c>
      <c r="AD50" s="38">
        <v>580</v>
      </c>
      <c r="AE50" s="39">
        <v>33855</v>
      </c>
      <c r="AF50" s="36">
        <v>185</v>
      </c>
      <c r="AG50" s="36">
        <v>0</v>
      </c>
      <c r="AH50" s="36">
        <v>0</v>
      </c>
      <c r="AI50" s="36">
        <v>1802</v>
      </c>
      <c r="AJ50" s="40">
        <v>87457</v>
      </c>
      <c r="AK50" s="40">
        <v>99272</v>
      </c>
      <c r="AL50" s="38">
        <v>12618</v>
      </c>
      <c r="AM50" s="38">
        <v>170</v>
      </c>
      <c r="AN50" s="38">
        <v>7999</v>
      </c>
      <c r="AO50" s="38">
        <v>0</v>
      </c>
      <c r="AP50" s="38">
        <v>0</v>
      </c>
      <c r="AQ50" s="36">
        <v>0</v>
      </c>
      <c r="AR50" s="36">
        <v>0</v>
      </c>
      <c r="AS50" s="36">
        <v>0</v>
      </c>
      <c r="AT50" s="36">
        <v>0</v>
      </c>
      <c r="AU50" s="36">
        <v>114</v>
      </c>
      <c r="AV50" s="36">
        <v>0</v>
      </c>
      <c r="AW50" s="36">
        <v>0</v>
      </c>
      <c r="AX50" s="36">
        <v>0</v>
      </c>
      <c r="AY50" s="36">
        <v>0</v>
      </c>
      <c r="AZ50" s="40">
        <v>108358</v>
      </c>
      <c r="BA50" s="40">
        <v>120173</v>
      </c>
      <c r="BB50" s="36">
        <v>0</v>
      </c>
      <c r="BC50" s="36">
        <v>0</v>
      </c>
      <c r="BD50" s="36">
        <v>3901</v>
      </c>
      <c r="BE50" s="36">
        <v>-59</v>
      </c>
    </row>
    <row r="51" spans="1:57" x14ac:dyDescent="0.2">
      <c r="A51" s="35" t="s">
        <v>154</v>
      </c>
      <c r="B51" s="35" t="s">
        <v>1113</v>
      </c>
      <c r="C51" s="35" t="s">
        <v>896</v>
      </c>
      <c r="D51" s="293"/>
      <c r="E51" s="35" t="s">
        <v>729</v>
      </c>
      <c r="F51" s="36">
        <v>159</v>
      </c>
      <c r="G51" s="36">
        <v>22066</v>
      </c>
      <c r="H51" s="37">
        <v>22225</v>
      </c>
      <c r="I51" s="39">
        <v>159</v>
      </c>
      <c r="J51" s="36">
        <v>730</v>
      </c>
      <c r="K51" s="36">
        <v>237</v>
      </c>
      <c r="L51" s="37">
        <v>967</v>
      </c>
      <c r="M51" s="38">
        <v>5647</v>
      </c>
      <c r="N51" s="38">
        <v>0</v>
      </c>
      <c r="O51" s="38">
        <v>1279</v>
      </c>
      <c r="P51" s="39">
        <v>6926</v>
      </c>
      <c r="Q51" s="37">
        <v>8042</v>
      </c>
      <c r="R51" s="38">
        <v>1057</v>
      </c>
      <c r="S51" s="38">
        <v>0</v>
      </c>
      <c r="T51" s="38">
        <v>303</v>
      </c>
      <c r="U51" s="39">
        <v>1360</v>
      </c>
      <c r="V51" s="36">
        <v>2904</v>
      </c>
      <c r="W51" s="36">
        <v>5363</v>
      </c>
      <c r="X51" s="37">
        <v>8267</v>
      </c>
      <c r="Y51" s="39">
        <v>2392</v>
      </c>
      <c r="Z51" s="36">
        <v>111229</v>
      </c>
      <c r="AA51" s="36">
        <v>2582</v>
      </c>
      <c r="AB51" s="37">
        <v>113811</v>
      </c>
      <c r="AC51" s="38">
        <v>57826</v>
      </c>
      <c r="AD51" s="38">
        <v>1162</v>
      </c>
      <c r="AE51" s="39">
        <v>58988</v>
      </c>
      <c r="AF51" s="36">
        <v>0</v>
      </c>
      <c r="AG51" s="36">
        <v>0</v>
      </c>
      <c r="AH51" s="36">
        <v>0</v>
      </c>
      <c r="AI51" s="36">
        <v>0</v>
      </c>
      <c r="AJ51" s="40">
        <v>220555</v>
      </c>
      <c r="AK51" s="40">
        <v>223137</v>
      </c>
      <c r="AL51" s="38">
        <v>0</v>
      </c>
      <c r="AM51" s="38">
        <v>0</v>
      </c>
      <c r="AN51" s="38">
        <v>0</v>
      </c>
      <c r="AO51" s="38">
        <v>0</v>
      </c>
      <c r="AP51" s="38">
        <v>0</v>
      </c>
      <c r="AQ51" s="36">
        <v>0</v>
      </c>
      <c r="AR51" s="36">
        <v>0</v>
      </c>
      <c r="AS51" s="36">
        <v>0</v>
      </c>
      <c r="AT51" s="36">
        <v>0</v>
      </c>
      <c r="AU51" s="36">
        <v>0</v>
      </c>
      <c r="AV51" s="36">
        <v>-403</v>
      </c>
      <c r="AW51" s="36">
        <v>1195</v>
      </c>
      <c r="AX51" s="36">
        <v>0</v>
      </c>
      <c r="AY51" s="36">
        <v>0</v>
      </c>
      <c r="AZ51" s="40">
        <v>221347</v>
      </c>
      <c r="BA51" s="40">
        <v>223929</v>
      </c>
      <c r="BB51" s="36">
        <v>0</v>
      </c>
      <c r="BC51" s="36">
        <v>0</v>
      </c>
      <c r="BD51" s="36">
        <v>4005</v>
      </c>
      <c r="BE51" s="36">
        <v>0</v>
      </c>
    </row>
    <row r="52" spans="1:57" x14ac:dyDescent="0.2">
      <c r="A52" s="35" t="s">
        <v>7</v>
      </c>
      <c r="B52" s="35" t="s">
        <v>1114</v>
      </c>
      <c r="C52" s="35" t="s">
        <v>6</v>
      </c>
      <c r="D52" s="293"/>
      <c r="E52" s="35" t="s">
        <v>3</v>
      </c>
      <c r="F52" s="36">
        <v>97</v>
      </c>
      <c r="G52" s="36">
        <v>521</v>
      </c>
      <c r="H52" s="37">
        <v>618</v>
      </c>
      <c r="I52" s="39">
        <v>12</v>
      </c>
      <c r="J52" s="36">
        <v>47</v>
      </c>
      <c r="K52" s="36">
        <v>0</v>
      </c>
      <c r="L52" s="37">
        <v>47</v>
      </c>
      <c r="M52" s="38">
        <v>-21</v>
      </c>
      <c r="N52" s="38">
        <v>0</v>
      </c>
      <c r="O52" s="38">
        <v>137</v>
      </c>
      <c r="P52" s="39">
        <v>116</v>
      </c>
      <c r="Q52" s="37">
        <v>700</v>
      </c>
      <c r="R52" s="38">
        <v>0</v>
      </c>
      <c r="S52" s="38">
        <v>-5</v>
      </c>
      <c r="T52" s="38">
        <v>201</v>
      </c>
      <c r="U52" s="39">
        <v>196</v>
      </c>
      <c r="V52" s="36">
        <v>0</v>
      </c>
      <c r="W52" s="36">
        <v>0</v>
      </c>
      <c r="X52" s="37">
        <v>0</v>
      </c>
      <c r="Y52" s="39">
        <v>1111</v>
      </c>
      <c r="Z52" s="36">
        <v>0</v>
      </c>
      <c r="AA52" s="36">
        <v>0</v>
      </c>
      <c r="AB52" s="37">
        <v>0</v>
      </c>
      <c r="AC52" s="38">
        <v>0</v>
      </c>
      <c r="AD52" s="38">
        <v>308</v>
      </c>
      <c r="AE52" s="39">
        <v>308</v>
      </c>
      <c r="AF52" s="36">
        <v>319</v>
      </c>
      <c r="AG52" s="36">
        <v>40</v>
      </c>
      <c r="AH52" s="36">
        <v>0</v>
      </c>
      <c r="AI52" s="36">
        <v>-46</v>
      </c>
      <c r="AJ52" s="40">
        <v>3421</v>
      </c>
      <c r="AK52" s="40">
        <v>3421</v>
      </c>
      <c r="AL52" s="38">
        <v>7690</v>
      </c>
      <c r="AM52" s="38">
        <v>0</v>
      </c>
      <c r="AN52" s="38">
        <v>0</v>
      </c>
      <c r="AO52" s="38">
        <v>0</v>
      </c>
      <c r="AP52" s="38">
        <v>0</v>
      </c>
      <c r="AQ52" s="36">
        <v>449</v>
      </c>
      <c r="AR52" s="36">
        <v>0</v>
      </c>
      <c r="AS52" s="36">
        <v>0</v>
      </c>
      <c r="AT52" s="36">
        <v>0</v>
      </c>
      <c r="AU52" s="36">
        <v>0</v>
      </c>
      <c r="AV52" s="36">
        <v>-18</v>
      </c>
      <c r="AW52" s="36">
        <v>0</v>
      </c>
      <c r="AX52" s="36">
        <v>0</v>
      </c>
      <c r="AY52" s="36">
        <v>0</v>
      </c>
      <c r="AZ52" s="40">
        <v>11542</v>
      </c>
      <c r="BA52" s="40">
        <v>11542</v>
      </c>
      <c r="BB52" s="36">
        <v>0</v>
      </c>
      <c r="BC52" s="36">
        <v>0</v>
      </c>
      <c r="BD52" s="36">
        <v>16</v>
      </c>
      <c r="BE52" s="36">
        <v>-24</v>
      </c>
    </row>
    <row r="53" spans="1:57" x14ac:dyDescent="0.2">
      <c r="A53" s="35" t="s">
        <v>49</v>
      </c>
      <c r="B53" s="35" t="s">
        <v>1115</v>
      </c>
      <c r="C53" s="35" t="s">
        <v>48</v>
      </c>
      <c r="D53" s="293"/>
      <c r="E53" s="35" t="s">
        <v>3</v>
      </c>
      <c r="F53" s="36">
        <v>20</v>
      </c>
      <c r="G53" s="36">
        <v>747</v>
      </c>
      <c r="H53" s="37">
        <v>767</v>
      </c>
      <c r="I53" s="39">
        <v>5</v>
      </c>
      <c r="J53" s="36">
        <v>113</v>
      </c>
      <c r="K53" s="36">
        <v>0</v>
      </c>
      <c r="L53" s="37">
        <v>113</v>
      </c>
      <c r="M53" s="38">
        <v>48</v>
      </c>
      <c r="N53" s="38">
        <v>0</v>
      </c>
      <c r="O53" s="38">
        <v>185</v>
      </c>
      <c r="P53" s="39">
        <v>233</v>
      </c>
      <c r="Q53" s="37">
        <v>516</v>
      </c>
      <c r="R53" s="38">
        <v>7</v>
      </c>
      <c r="S53" s="38">
        <v>58</v>
      </c>
      <c r="T53" s="38">
        <v>689</v>
      </c>
      <c r="U53" s="39">
        <v>754</v>
      </c>
      <c r="V53" s="36">
        <v>0</v>
      </c>
      <c r="W53" s="36">
        <v>0</v>
      </c>
      <c r="X53" s="37">
        <v>0</v>
      </c>
      <c r="Y53" s="39">
        <v>473</v>
      </c>
      <c r="Z53" s="36">
        <v>0</v>
      </c>
      <c r="AA53" s="36">
        <v>0</v>
      </c>
      <c r="AB53" s="37">
        <v>0</v>
      </c>
      <c r="AC53" s="38">
        <v>0</v>
      </c>
      <c r="AD53" s="38">
        <v>175</v>
      </c>
      <c r="AE53" s="39">
        <v>175</v>
      </c>
      <c r="AF53" s="36">
        <v>170</v>
      </c>
      <c r="AG53" s="36">
        <v>0</v>
      </c>
      <c r="AH53" s="36">
        <v>0</v>
      </c>
      <c r="AI53" s="36">
        <v>8</v>
      </c>
      <c r="AJ53" s="40">
        <v>3214</v>
      </c>
      <c r="AK53" s="40">
        <v>3214</v>
      </c>
      <c r="AL53" s="38">
        <v>2639</v>
      </c>
      <c r="AM53" s="38">
        <v>0</v>
      </c>
      <c r="AN53" s="38">
        <v>2448</v>
      </c>
      <c r="AO53" s="38">
        <v>0</v>
      </c>
      <c r="AP53" s="38">
        <v>0</v>
      </c>
      <c r="AQ53" s="36">
        <v>718</v>
      </c>
      <c r="AR53" s="36">
        <v>0</v>
      </c>
      <c r="AS53" s="36">
        <v>0</v>
      </c>
      <c r="AT53" s="36">
        <v>0</v>
      </c>
      <c r="AU53" s="36">
        <v>0</v>
      </c>
      <c r="AV53" s="36">
        <v>-32</v>
      </c>
      <c r="AW53" s="36">
        <v>0</v>
      </c>
      <c r="AX53" s="36">
        <v>0</v>
      </c>
      <c r="AY53" s="36">
        <v>0</v>
      </c>
      <c r="AZ53" s="40">
        <v>8987</v>
      </c>
      <c r="BA53" s="40">
        <v>8987</v>
      </c>
      <c r="BB53" s="36">
        <v>0</v>
      </c>
      <c r="BC53" s="36">
        <v>0</v>
      </c>
      <c r="BD53" s="36">
        <v>916</v>
      </c>
      <c r="BE53" s="36">
        <v>-22</v>
      </c>
    </row>
    <row r="54" spans="1:57" x14ac:dyDescent="0.2">
      <c r="A54" s="35" t="s">
        <v>114</v>
      </c>
      <c r="B54" s="35" t="s">
        <v>1116</v>
      </c>
      <c r="C54" s="35" t="s">
        <v>113</v>
      </c>
      <c r="D54" s="293"/>
      <c r="E54" s="35" t="s">
        <v>3</v>
      </c>
      <c r="F54" s="36">
        <v>15</v>
      </c>
      <c r="G54" s="36">
        <v>1626</v>
      </c>
      <c r="H54" s="37">
        <v>1641</v>
      </c>
      <c r="I54" s="39">
        <v>3</v>
      </c>
      <c r="J54" s="36">
        <v>37</v>
      </c>
      <c r="K54" s="36">
        <v>0</v>
      </c>
      <c r="L54" s="37">
        <v>37</v>
      </c>
      <c r="M54" s="38">
        <v>-166</v>
      </c>
      <c r="N54" s="38">
        <v>0</v>
      </c>
      <c r="O54" s="38">
        <v>49</v>
      </c>
      <c r="P54" s="39">
        <v>-117</v>
      </c>
      <c r="Q54" s="37">
        <v>302</v>
      </c>
      <c r="R54" s="38">
        <v>4</v>
      </c>
      <c r="S54" s="38">
        <v>-101</v>
      </c>
      <c r="T54" s="38">
        <v>80</v>
      </c>
      <c r="U54" s="39">
        <v>-17</v>
      </c>
      <c r="V54" s="36">
        <v>0</v>
      </c>
      <c r="W54" s="36">
        <v>0</v>
      </c>
      <c r="X54" s="37">
        <v>0</v>
      </c>
      <c r="Y54" s="39">
        <v>568</v>
      </c>
      <c r="Z54" s="36">
        <v>0</v>
      </c>
      <c r="AA54" s="36">
        <v>0</v>
      </c>
      <c r="AB54" s="37">
        <v>0</v>
      </c>
      <c r="AC54" s="38">
        <v>0</v>
      </c>
      <c r="AD54" s="38">
        <v>686</v>
      </c>
      <c r="AE54" s="39">
        <v>686</v>
      </c>
      <c r="AF54" s="36">
        <v>225</v>
      </c>
      <c r="AG54" s="36">
        <v>0</v>
      </c>
      <c r="AH54" s="36">
        <v>0</v>
      </c>
      <c r="AI54" s="36">
        <v>0</v>
      </c>
      <c r="AJ54" s="40">
        <v>3328</v>
      </c>
      <c r="AK54" s="40">
        <v>3328</v>
      </c>
      <c r="AL54" s="38">
        <v>3655</v>
      </c>
      <c r="AM54" s="38">
        <v>9</v>
      </c>
      <c r="AN54" s="38">
        <v>5949</v>
      </c>
      <c r="AO54" s="38">
        <v>50</v>
      </c>
      <c r="AP54" s="38">
        <v>150</v>
      </c>
      <c r="AQ54" s="36">
        <v>105</v>
      </c>
      <c r="AR54" s="36">
        <v>0</v>
      </c>
      <c r="AS54" s="36">
        <v>0</v>
      </c>
      <c r="AT54" s="36">
        <v>0</v>
      </c>
      <c r="AU54" s="36">
        <v>0</v>
      </c>
      <c r="AV54" s="36">
        <v>-1223</v>
      </c>
      <c r="AW54" s="36">
        <v>-206</v>
      </c>
      <c r="AX54" s="36">
        <v>0</v>
      </c>
      <c r="AY54" s="36">
        <v>0</v>
      </c>
      <c r="AZ54" s="40">
        <v>11817</v>
      </c>
      <c r="BA54" s="40">
        <v>11817</v>
      </c>
      <c r="BB54" s="36">
        <v>-7</v>
      </c>
      <c r="BC54" s="36">
        <v>-70</v>
      </c>
      <c r="BD54" s="36">
        <v>322</v>
      </c>
      <c r="BE54" s="36">
        <v>-72</v>
      </c>
    </row>
    <row r="55" spans="1:57" x14ac:dyDescent="0.2">
      <c r="A55" s="35" t="s">
        <v>157</v>
      </c>
      <c r="B55" s="35" t="s">
        <v>1117</v>
      </c>
      <c r="C55" s="35" t="s">
        <v>156</v>
      </c>
      <c r="D55" s="293"/>
      <c r="E55" s="35" t="s">
        <v>3</v>
      </c>
      <c r="F55" s="36">
        <v>68</v>
      </c>
      <c r="G55" s="36">
        <v>295</v>
      </c>
      <c r="H55" s="37">
        <v>363</v>
      </c>
      <c r="I55" s="39">
        <v>1</v>
      </c>
      <c r="J55" s="36">
        <v>8</v>
      </c>
      <c r="K55" s="36">
        <v>0</v>
      </c>
      <c r="L55" s="37">
        <v>8</v>
      </c>
      <c r="M55" s="38">
        <v>-406</v>
      </c>
      <c r="N55" s="38">
        <v>0</v>
      </c>
      <c r="O55" s="38">
        <v>252</v>
      </c>
      <c r="P55" s="39">
        <v>-154</v>
      </c>
      <c r="Q55" s="37">
        <v>806</v>
      </c>
      <c r="R55" s="38">
        <v>0</v>
      </c>
      <c r="S55" s="38">
        <v>104</v>
      </c>
      <c r="T55" s="38">
        <v>164</v>
      </c>
      <c r="U55" s="39">
        <v>268</v>
      </c>
      <c r="V55" s="36">
        <v>0</v>
      </c>
      <c r="W55" s="36">
        <v>0</v>
      </c>
      <c r="X55" s="37">
        <v>0</v>
      </c>
      <c r="Y55" s="39">
        <v>668</v>
      </c>
      <c r="Z55" s="36">
        <v>0</v>
      </c>
      <c r="AA55" s="36">
        <v>0</v>
      </c>
      <c r="AB55" s="37">
        <v>0</v>
      </c>
      <c r="AC55" s="38">
        <v>0</v>
      </c>
      <c r="AD55" s="38">
        <v>239</v>
      </c>
      <c r="AE55" s="39">
        <v>239</v>
      </c>
      <c r="AF55" s="36">
        <v>158</v>
      </c>
      <c r="AG55" s="36">
        <v>0</v>
      </c>
      <c r="AH55" s="36">
        <v>0</v>
      </c>
      <c r="AI55" s="36">
        <v>0</v>
      </c>
      <c r="AJ55" s="40">
        <v>2357</v>
      </c>
      <c r="AK55" s="40">
        <v>2357</v>
      </c>
      <c r="AL55" s="38">
        <v>3098</v>
      </c>
      <c r="AM55" s="38">
        <v>0</v>
      </c>
      <c r="AN55" s="38">
        <v>0</v>
      </c>
      <c r="AO55" s="38">
        <v>0</v>
      </c>
      <c r="AP55" s="38">
        <v>0</v>
      </c>
      <c r="AQ55" s="36">
        <v>360</v>
      </c>
      <c r="AR55" s="36">
        <v>0</v>
      </c>
      <c r="AS55" s="36">
        <v>0</v>
      </c>
      <c r="AT55" s="36">
        <v>0</v>
      </c>
      <c r="AU55" s="36">
        <v>0</v>
      </c>
      <c r="AV55" s="36">
        <v>-29</v>
      </c>
      <c r="AW55" s="36">
        <v>0</v>
      </c>
      <c r="AX55" s="36">
        <v>0</v>
      </c>
      <c r="AY55" s="36">
        <v>0</v>
      </c>
      <c r="AZ55" s="40">
        <v>5786</v>
      </c>
      <c r="BA55" s="40">
        <v>5786</v>
      </c>
      <c r="BB55" s="36">
        <v>0</v>
      </c>
      <c r="BC55" s="36">
        <v>0</v>
      </c>
      <c r="BD55" s="36">
        <v>56</v>
      </c>
      <c r="BE55" s="36">
        <v>-9</v>
      </c>
    </row>
    <row r="56" spans="1:57" x14ac:dyDescent="0.2">
      <c r="A56" s="35" t="s">
        <v>208</v>
      </c>
      <c r="B56" s="35" t="s">
        <v>1118</v>
      </c>
      <c r="C56" s="35" t="s">
        <v>207</v>
      </c>
      <c r="D56" s="293"/>
      <c r="E56" s="35" t="s">
        <v>3</v>
      </c>
      <c r="F56" s="36">
        <v>19</v>
      </c>
      <c r="G56" s="36">
        <v>1087</v>
      </c>
      <c r="H56" s="37">
        <v>1106</v>
      </c>
      <c r="I56" s="39">
        <v>11</v>
      </c>
      <c r="J56" s="36">
        <v>148</v>
      </c>
      <c r="K56" s="36">
        <v>0</v>
      </c>
      <c r="L56" s="37">
        <v>148</v>
      </c>
      <c r="M56" s="38">
        <v>92</v>
      </c>
      <c r="N56" s="38">
        <v>0</v>
      </c>
      <c r="O56" s="38">
        <v>201</v>
      </c>
      <c r="P56" s="39">
        <v>293</v>
      </c>
      <c r="Q56" s="37">
        <v>935</v>
      </c>
      <c r="R56" s="38">
        <v>4</v>
      </c>
      <c r="S56" s="38">
        <v>68</v>
      </c>
      <c r="T56" s="38">
        <v>214</v>
      </c>
      <c r="U56" s="39">
        <v>286</v>
      </c>
      <c r="V56" s="36">
        <v>0</v>
      </c>
      <c r="W56" s="36">
        <v>0</v>
      </c>
      <c r="X56" s="37">
        <v>0</v>
      </c>
      <c r="Y56" s="39">
        <v>1406</v>
      </c>
      <c r="Z56" s="36">
        <v>0</v>
      </c>
      <c r="AA56" s="36">
        <v>0</v>
      </c>
      <c r="AB56" s="37">
        <v>0</v>
      </c>
      <c r="AC56" s="38">
        <v>0</v>
      </c>
      <c r="AD56" s="38">
        <v>197</v>
      </c>
      <c r="AE56" s="39">
        <v>197</v>
      </c>
      <c r="AF56" s="36">
        <v>0</v>
      </c>
      <c r="AG56" s="36">
        <v>0</v>
      </c>
      <c r="AH56" s="36">
        <v>0</v>
      </c>
      <c r="AI56" s="36">
        <v>0</v>
      </c>
      <c r="AJ56" s="40">
        <v>4382</v>
      </c>
      <c r="AK56" s="40">
        <v>4382</v>
      </c>
      <c r="AL56" s="38">
        <v>7430</v>
      </c>
      <c r="AM56" s="38">
        <v>0</v>
      </c>
      <c r="AN56" s="38">
        <v>0</v>
      </c>
      <c r="AO56" s="38">
        <v>0</v>
      </c>
      <c r="AP56" s="38">
        <v>0</v>
      </c>
      <c r="AQ56" s="36">
        <v>289</v>
      </c>
      <c r="AR56" s="36">
        <v>0</v>
      </c>
      <c r="AS56" s="36">
        <v>0</v>
      </c>
      <c r="AT56" s="36">
        <v>0</v>
      </c>
      <c r="AU56" s="36">
        <v>0</v>
      </c>
      <c r="AV56" s="36">
        <v>0</v>
      </c>
      <c r="AW56" s="36">
        <v>0</v>
      </c>
      <c r="AX56" s="36">
        <v>0</v>
      </c>
      <c r="AY56" s="36">
        <v>0</v>
      </c>
      <c r="AZ56" s="40">
        <v>12101</v>
      </c>
      <c r="BA56" s="40">
        <v>12101</v>
      </c>
      <c r="BB56" s="36">
        <v>0</v>
      </c>
      <c r="BC56" s="36">
        <v>0</v>
      </c>
      <c r="BD56" s="36">
        <v>0</v>
      </c>
      <c r="BE56" s="36">
        <v>-37</v>
      </c>
    </row>
    <row r="57" spans="1:57" x14ac:dyDescent="0.2">
      <c r="A57" s="35" t="s">
        <v>283</v>
      </c>
      <c r="B57" s="35" t="s">
        <v>1119</v>
      </c>
      <c r="C57" s="35" t="s">
        <v>282</v>
      </c>
      <c r="D57" s="293"/>
      <c r="E57" s="35" t="s">
        <v>3</v>
      </c>
      <c r="F57" s="36">
        <v>16</v>
      </c>
      <c r="G57" s="36">
        <v>-82</v>
      </c>
      <c r="H57" s="37">
        <v>-66</v>
      </c>
      <c r="I57" s="39">
        <v>12</v>
      </c>
      <c r="J57" s="36">
        <v>81</v>
      </c>
      <c r="K57" s="36">
        <v>0</v>
      </c>
      <c r="L57" s="37">
        <v>81</v>
      </c>
      <c r="M57" s="38">
        <v>-205</v>
      </c>
      <c r="N57" s="38">
        <v>0</v>
      </c>
      <c r="O57" s="38">
        <v>260</v>
      </c>
      <c r="P57" s="39">
        <v>55</v>
      </c>
      <c r="Q57" s="37">
        <v>718</v>
      </c>
      <c r="R57" s="38">
        <v>0</v>
      </c>
      <c r="S57" s="38">
        <v>33</v>
      </c>
      <c r="T57" s="38">
        <v>256</v>
      </c>
      <c r="U57" s="39">
        <v>289</v>
      </c>
      <c r="V57" s="36">
        <v>0</v>
      </c>
      <c r="W57" s="36">
        <v>0</v>
      </c>
      <c r="X57" s="37">
        <v>0</v>
      </c>
      <c r="Y57" s="39">
        <v>506</v>
      </c>
      <c r="Z57" s="36">
        <v>0</v>
      </c>
      <c r="AA57" s="36">
        <v>0</v>
      </c>
      <c r="AB57" s="37">
        <v>0</v>
      </c>
      <c r="AC57" s="38">
        <v>0</v>
      </c>
      <c r="AD57" s="38">
        <v>159</v>
      </c>
      <c r="AE57" s="39">
        <v>159</v>
      </c>
      <c r="AF57" s="36">
        <v>489</v>
      </c>
      <c r="AG57" s="36">
        <v>0</v>
      </c>
      <c r="AH57" s="36">
        <v>0</v>
      </c>
      <c r="AI57" s="36">
        <v>0</v>
      </c>
      <c r="AJ57" s="40">
        <v>2243</v>
      </c>
      <c r="AK57" s="40">
        <v>2243</v>
      </c>
      <c r="AL57" s="38">
        <v>3321</v>
      </c>
      <c r="AM57" s="38">
        <v>0</v>
      </c>
      <c r="AN57" s="38">
        <v>1984</v>
      </c>
      <c r="AO57" s="38">
        <v>0</v>
      </c>
      <c r="AP57" s="38">
        <v>0</v>
      </c>
      <c r="AQ57" s="36">
        <v>280</v>
      </c>
      <c r="AR57" s="36">
        <v>0</v>
      </c>
      <c r="AS57" s="36">
        <v>0</v>
      </c>
      <c r="AT57" s="36">
        <v>0</v>
      </c>
      <c r="AU57" s="36">
        <v>0</v>
      </c>
      <c r="AV57" s="36">
        <v>0</v>
      </c>
      <c r="AW57" s="36">
        <v>0</v>
      </c>
      <c r="AX57" s="36">
        <v>0</v>
      </c>
      <c r="AY57" s="36">
        <v>0</v>
      </c>
      <c r="AZ57" s="40">
        <v>7828</v>
      </c>
      <c r="BA57" s="40">
        <v>7828</v>
      </c>
      <c r="BB57" s="36">
        <v>0</v>
      </c>
      <c r="BC57" s="36">
        <v>0</v>
      </c>
      <c r="BD57" s="36">
        <v>315</v>
      </c>
      <c r="BE57" s="36">
        <v>-14</v>
      </c>
    </row>
    <row r="58" spans="1:57" x14ac:dyDescent="0.2">
      <c r="A58" s="35" t="s">
        <v>392</v>
      </c>
      <c r="B58" s="35" t="s">
        <v>1120</v>
      </c>
      <c r="C58" s="35" t="s">
        <v>391</v>
      </c>
      <c r="D58" s="293"/>
      <c r="E58" s="35" t="s">
        <v>3</v>
      </c>
      <c r="F58" s="36">
        <v>394</v>
      </c>
      <c r="G58" s="36">
        <v>1838</v>
      </c>
      <c r="H58" s="37">
        <v>2232</v>
      </c>
      <c r="I58" s="39">
        <v>0</v>
      </c>
      <c r="J58" s="36">
        <v>0</v>
      </c>
      <c r="K58" s="36">
        <v>0</v>
      </c>
      <c r="L58" s="37">
        <v>0</v>
      </c>
      <c r="M58" s="38">
        <v>-39</v>
      </c>
      <c r="N58" s="38">
        <v>0</v>
      </c>
      <c r="O58" s="38">
        <v>-108</v>
      </c>
      <c r="P58" s="39">
        <v>-147</v>
      </c>
      <c r="Q58" s="37">
        <v>746</v>
      </c>
      <c r="R58" s="38">
        <v>0</v>
      </c>
      <c r="S58" s="38">
        <v>-576</v>
      </c>
      <c r="T58" s="38">
        <v>-123</v>
      </c>
      <c r="U58" s="39">
        <v>-699</v>
      </c>
      <c r="V58" s="36">
        <v>0</v>
      </c>
      <c r="W58" s="36">
        <v>0</v>
      </c>
      <c r="X58" s="37">
        <v>0</v>
      </c>
      <c r="Y58" s="39">
        <v>237</v>
      </c>
      <c r="Z58" s="36">
        <v>0</v>
      </c>
      <c r="AA58" s="36">
        <v>0</v>
      </c>
      <c r="AB58" s="37">
        <v>0</v>
      </c>
      <c r="AC58" s="38">
        <v>0</v>
      </c>
      <c r="AD58" s="38">
        <v>217</v>
      </c>
      <c r="AE58" s="39">
        <v>217</v>
      </c>
      <c r="AF58" s="36">
        <v>241</v>
      </c>
      <c r="AG58" s="36">
        <v>0</v>
      </c>
      <c r="AH58" s="36">
        <v>0</v>
      </c>
      <c r="AI58" s="36">
        <v>0</v>
      </c>
      <c r="AJ58" s="40">
        <v>2827</v>
      </c>
      <c r="AK58" s="40">
        <v>2827</v>
      </c>
      <c r="AL58" s="38">
        <v>1862</v>
      </c>
      <c r="AM58" s="38">
        <v>0</v>
      </c>
      <c r="AN58" s="38">
        <v>4131</v>
      </c>
      <c r="AO58" s="38">
        <v>0</v>
      </c>
      <c r="AP58" s="38">
        <v>0</v>
      </c>
      <c r="AQ58" s="36">
        <v>742</v>
      </c>
      <c r="AR58" s="36">
        <v>0</v>
      </c>
      <c r="AS58" s="36">
        <v>0</v>
      </c>
      <c r="AT58" s="36">
        <v>0</v>
      </c>
      <c r="AU58" s="36">
        <v>0</v>
      </c>
      <c r="AV58" s="36">
        <v>-130</v>
      </c>
      <c r="AW58" s="36">
        <v>0</v>
      </c>
      <c r="AX58" s="36">
        <v>0</v>
      </c>
      <c r="AY58" s="36">
        <v>0</v>
      </c>
      <c r="AZ58" s="40">
        <v>9432</v>
      </c>
      <c r="BA58" s="40">
        <v>9432</v>
      </c>
      <c r="BB58" s="36">
        <v>0</v>
      </c>
      <c r="BC58" s="36">
        <v>0</v>
      </c>
      <c r="BD58" s="36">
        <v>1342</v>
      </c>
      <c r="BE58" s="36">
        <v>-1</v>
      </c>
    </row>
    <row r="59" spans="1:57" x14ac:dyDescent="0.2">
      <c r="A59" s="35" t="s">
        <v>510</v>
      </c>
      <c r="B59" s="35" t="s">
        <v>1121</v>
      </c>
      <c r="C59" s="35" t="s">
        <v>509</v>
      </c>
      <c r="D59" s="293"/>
      <c r="E59" s="35" t="s">
        <v>3</v>
      </c>
      <c r="F59" s="36">
        <v>-5</v>
      </c>
      <c r="G59" s="36">
        <v>995</v>
      </c>
      <c r="H59" s="37">
        <v>990</v>
      </c>
      <c r="I59" s="39">
        <v>0</v>
      </c>
      <c r="J59" s="36">
        <v>58</v>
      </c>
      <c r="K59" s="36">
        <v>0</v>
      </c>
      <c r="L59" s="37">
        <v>58</v>
      </c>
      <c r="M59" s="38">
        <v>8</v>
      </c>
      <c r="N59" s="38">
        <v>0</v>
      </c>
      <c r="O59" s="38">
        <v>71</v>
      </c>
      <c r="P59" s="39">
        <v>79</v>
      </c>
      <c r="Q59" s="37">
        <v>550</v>
      </c>
      <c r="R59" s="38">
        <v>0</v>
      </c>
      <c r="S59" s="38">
        <v>8</v>
      </c>
      <c r="T59" s="38">
        <v>31</v>
      </c>
      <c r="U59" s="39">
        <v>39</v>
      </c>
      <c r="V59" s="36">
        <v>0</v>
      </c>
      <c r="W59" s="36">
        <v>0</v>
      </c>
      <c r="X59" s="37">
        <v>0</v>
      </c>
      <c r="Y59" s="39">
        <v>152</v>
      </c>
      <c r="Z59" s="36">
        <v>0</v>
      </c>
      <c r="AA59" s="36">
        <v>0</v>
      </c>
      <c r="AB59" s="37">
        <v>0</v>
      </c>
      <c r="AC59" s="38">
        <v>0</v>
      </c>
      <c r="AD59" s="38">
        <v>-1</v>
      </c>
      <c r="AE59" s="39">
        <v>-1</v>
      </c>
      <c r="AF59" s="36">
        <v>61</v>
      </c>
      <c r="AG59" s="36">
        <v>0</v>
      </c>
      <c r="AH59" s="36">
        <v>0</v>
      </c>
      <c r="AI59" s="36">
        <v>0</v>
      </c>
      <c r="AJ59" s="40">
        <v>1928</v>
      </c>
      <c r="AK59" s="40">
        <v>1928</v>
      </c>
      <c r="AL59" s="38">
        <v>2812</v>
      </c>
      <c r="AM59" s="38">
        <v>0</v>
      </c>
      <c r="AN59" s="38">
        <v>1695</v>
      </c>
      <c r="AO59" s="38">
        <v>0</v>
      </c>
      <c r="AP59" s="38">
        <v>0</v>
      </c>
      <c r="AQ59" s="36">
        <v>189</v>
      </c>
      <c r="AR59" s="36">
        <v>0</v>
      </c>
      <c r="AS59" s="36">
        <v>0</v>
      </c>
      <c r="AT59" s="36">
        <v>0</v>
      </c>
      <c r="AU59" s="36">
        <v>0</v>
      </c>
      <c r="AV59" s="36">
        <v>-89</v>
      </c>
      <c r="AW59" s="36">
        <v>0</v>
      </c>
      <c r="AX59" s="36">
        <v>0</v>
      </c>
      <c r="AY59" s="36">
        <v>0</v>
      </c>
      <c r="AZ59" s="40">
        <v>6535</v>
      </c>
      <c r="BA59" s="40">
        <v>6535</v>
      </c>
      <c r="BB59" s="36">
        <v>0</v>
      </c>
      <c r="BC59" s="36">
        <v>0</v>
      </c>
      <c r="BD59" s="36">
        <v>0</v>
      </c>
      <c r="BE59" s="36">
        <v>-1</v>
      </c>
    </row>
    <row r="60" spans="1:57" x14ac:dyDescent="0.2">
      <c r="A60" s="35" t="s">
        <v>442</v>
      </c>
      <c r="B60" s="35" t="s">
        <v>1122</v>
      </c>
      <c r="C60" s="35" t="s">
        <v>441</v>
      </c>
      <c r="D60" s="293"/>
      <c r="E60" s="35" t="s">
        <v>34</v>
      </c>
      <c r="F60" s="36">
        <v>66</v>
      </c>
      <c r="G60" s="36">
        <v>13271</v>
      </c>
      <c r="H60" s="37">
        <v>13337</v>
      </c>
      <c r="I60" s="39">
        <v>49</v>
      </c>
      <c r="J60" s="36">
        <v>70</v>
      </c>
      <c r="K60" s="36">
        <v>82</v>
      </c>
      <c r="L60" s="37">
        <v>152</v>
      </c>
      <c r="M60" s="38">
        <v>1757</v>
      </c>
      <c r="N60" s="38">
        <v>0</v>
      </c>
      <c r="O60" s="38">
        <v>-921</v>
      </c>
      <c r="P60" s="39">
        <v>836</v>
      </c>
      <c r="Q60" s="37">
        <v>5964</v>
      </c>
      <c r="R60" s="38">
        <v>180</v>
      </c>
      <c r="S60" s="38">
        <v>-51</v>
      </c>
      <c r="T60" s="38">
        <v>157</v>
      </c>
      <c r="U60" s="39">
        <v>286</v>
      </c>
      <c r="V60" s="36">
        <v>1717</v>
      </c>
      <c r="W60" s="36">
        <v>2055</v>
      </c>
      <c r="X60" s="37">
        <v>3772</v>
      </c>
      <c r="Y60" s="39">
        <v>1748</v>
      </c>
      <c r="Z60" s="36">
        <v>22784</v>
      </c>
      <c r="AA60" s="36">
        <v>9174</v>
      </c>
      <c r="AB60" s="37">
        <v>31958</v>
      </c>
      <c r="AC60" s="38">
        <v>26468</v>
      </c>
      <c r="AD60" s="38">
        <v>861</v>
      </c>
      <c r="AE60" s="39">
        <v>27329</v>
      </c>
      <c r="AF60" s="36">
        <v>0</v>
      </c>
      <c r="AG60" s="36">
        <v>0</v>
      </c>
      <c r="AH60" s="36">
        <v>0</v>
      </c>
      <c r="AI60" s="36">
        <v>24</v>
      </c>
      <c r="AJ60" s="40">
        <v>76281</v>
      </c>
      <c r="AK60" s="40">
        <v>85455</v>
      </c>
      <c r="AL60" s="38">
        <v>14075</v>
      </c>
      <c r="AM60" s="38">
        <v>57</v>
      </c>
      <c r="AN60" s="38">
        <v>-12</v>
      </c>
      <c r="AO60" s="38">
        <v>0</v>
      </c>
      <c r="AP60" s="38">
        <v>0</v>
      </c>
      <c r="AQ60" s="36">
        <v>0</v>
      </c>
      <c r="AR60" s="36">
        <v>0</v>
      </c>
      <c r="AS60" s="36">
        <v>0</v>
      </c>
      <c r="AT60" s="36">
        <v>0</v>
      </c>
      <c r="AU60" s="36">
        <v>0</v>
      </c>
      <c r="AV60" s="36">
        <v>617</v>
      </c>
      <c r="AW60" s="36">
        <v>-486</v>
      </c>
      <c r="AX60" s="36">
        <v>-3500</v>
      </c>
      <c r="AY60" s="36">
        <v>0</v>
      </c>
      <c r="AZ60" s="40">
        <v>87032</v>
      </c>
      <c r="BA60" s="40">
        <v>96206</v>
      </c>
      <c r="BB60" s="36">
        <v>0</v>
      </c>
      <c r="BC60" s="36">
        <v>0</v>
      </c>
      <c r="BD60" s="36">
        <v>382</v>
      </c>
      <c r="BE60" s="36">
        <v>0</v>
      </c>
    </row>
    <row r="61" spans="1:57" x14ac:dyDescent="0.2">
      <c r="A61" s="35" t="s">
        <v>604</v>
      </c>
      <c r="B61" s="35" t="s">
        <v>1123</v>
      </c>
      <c r="C61" s="35" t="s">
        <v>603</v>
      </c>
      <c r="D61" s="293"/>
      <c r="E61" s="35" t="s">
        <v>34</v>
      </c>
      <c r="F61" s="36">
        <v>-143</v>
      </c>
      <c r="G61" s="36">
        <v>743</v>
      </c>
      <c r="H61" s="37">
        <v>600</v>
      </c>
      <c r="I61" s="39">
        <v>38</v>
      </c>
      <c r="J61" s="36">
        <v>215</v>
      </c>
      <c r="K61" s="36">
        <v>64</v>
      </c>
      <c r="L61" s="37">
        <v>279</v>
      </c>
      <c r="M61" s="38">
        <v>672</v>
      </c>
      <c r="N61" s="38">
        <v>0</v>
      </c>
      <c r="O61" s="38">
        <v>320</v>
      </c>
      <c r="P61" s="39">
        <v>992</v>
      </c>
      <c r="Q61" s="37">
        <v>3121</v>
      </c>
      <c r="R61" s="38">
        <v>249</v>
      </c>
      <c r="S61" s="38">
        <v>24</v>
      </c>
      <c r="T61" s="38">
        <v>369</v>
      </c>
      <c r="U61" s="39">
        <v>642</v>
      </c>
      <c r="V61" s="36">
        <v>1169</v>
      </c>
      <c r="W61" s="36">
        <v>1398</v>
      </c>
      <c r="X61" s="37">
        <v>2567</v>
      </c>
      <c r="Y61" s="39">
        <v>990</v>
      </c>
      <c r="Z61" s="36">
        <v>7282</v>
      </c>
      <c r="AA61" s="36">
        <v>4008</v>
      </c>
      <c r="AB61" s="37">
        <v>11290</v>
      </c>
      <c r="AC61" s="38">
        <v>18979</v>
      </c>
      <c r="AD61" s="38">
        <v>916</v>
      </c>
      <c r="AE61" s="39">
        <v>19895</v>
      </c>
      <c r="AF61" s="36">
        <v>852</v>
      </c>
      <c r="AG61" s="36">
        <v>16</v>
      </c>
      <c r="AH61" s="36">
        <v>15</v>
      </c>
      <c r="AI61" s="36">
        <v>75</v>
      </c>
      <c r="AJ61" s="40">
        <v>37364</v>
      </c>
      <c r="AK61" s="40">
        <v>41372</v>
      </c>
      <c r="AL61" s="38">
        <v>15290</v>
      </c>
      <c r="AM61" s="38">
        <v>83</v>
      </c>
      <c r="AN61" s="38">
        <v>0</v>
      </c>
      <c r="AO61" s="38">
        <v>0</v>
      </c>
      <c r="AP61" s="38">
        <v>0</v>
      </c>
      <c r="AQ61" s="36">
        <v>64</v>
      </c>
      <c r="AR61" s="36">
        <v>0</v>
      </c>
      <c r="AS61" s="36">
        <v>0</v>
      </c>
      <c r="AT61" s="36">
        <v>0</v>
      </c>
      <c r="AU61" s="36">
        <v>0</v>
      </c>
      <c r="AV61" s="36">
        <v>0</v>
      </c>
      <c r="AW61" s="36">
        <v>0</v>
      </c>
      <c r="AX61" s="36">
        <v>0</v>
      </c>
      <c r="AY61" s="36">
        <v>0</v>
      </c>
      <c r="AZ61" s="40">
        <v>52801</v>
      </c>
      <c r="BA61" s="40">
        <v>56809</v>
      </c>
      <c r="BB61" s="36">
        <v>0</v>
      </c>
      <c r="BC61" s="36">
        <v>0</v>
      </c>
      <c r="BD61" s="36">
        <v>1584</v>
      </c>
      <c r="BE61" s="36">
        <v>-667</v>
      </c>
    </row>
    <row r="62" spans="1:57" x14ac:dyDescent="0.2">
      <c r="A62" s="35" t="s">
        <v>159</v>
      </c>
      <c r="B62" s="35" t="s">
        <v>1124</v>
      </c>
      <c r="C62" s="35" t="s">
        <v>897</v>
      </c>
      <c r="D62" s="293"/>
      <c r="E62" s="35" t="s">
        <v>729</v>
      </c>
      <c r="F62" s="36">
        <v>134</v>
      </c>
      <c r="G62" s="36">
        <v>1198</v>
      </c>
      <c r="H62" s="37">
        <v>1332</v>
      </c>
      <c r="I62" s="39">
        <v>36</v>
      </c>
      <c r="J62" s="36">
        <v>11</v>
      </c>
      <c r="K62" s="36">
        <v>163</v>
      </c>
      <c r="L62" s="37">
        <v>174</v>
      </c>
      <c r="M62" s="38">
        <v>9634</v>
      </c>
      <c r="N62" s="38">
        <v>0</v>
      </c>
      <c r="O62" s="38">
        <v>938</v>
      </c>
      <c r="P62" s="39">
        <v>10572</v>
      </c>
      <c r="Q62" s="37">
        <v>10936</v>
      </c>
      <c r="R62" s="38">
        <v>1664</v>
      </c>
      <c r="S62" s="38">
        <v>12</v>
      </c>
      <c r="T62" s="38">
        <v>632</v>
      </c>
      <c r="U62" s="39">
        <v>2308</v>
      </c>
      <c r="V62" s="36">
        <v>3954</v>
      </c>
      <c r="W62" s="36">
        <v>3023</v>
      </c>
      <c r="X62" s="37">
        <v>6977</v>
      </c>
      <c r="Y62" s="39">
        <v>2314</v>
      </c>
      <c r="Z62" s="36">
        <v>65189</v>
      </c>
      <c r="AA62" s="36">
        <v>35678</v>
      </c>
      <c r="AB62" s="37">
        <v>100867</v>
      </c>
      <c r="AC62" s="38">
        <v>82417</v>
      </c>
      <c r="AD62" s="38">
        <v>652</v>
      </c>
      <c r="AE62" s="39">
        <v>83069</v>
      </c>
      <c r="AF62" s="36">
        <v>2214</v>
      </c>
      <c r="AG62" s="36">
        <v>6</v>
      </c>
      <c r="AH62" s="36">
        <v>154</v>
      </c>
      <c r="AI62" s="36">
        <v>0</v>
      </c>
      <c r="AJ62" s="40">
        <v>185281</v>
      </c>
      <c r="AK62" s="40">
        <v>220959</v>
      </c>
      <c r="AL62" s="38">
        <v>0</v>
      </c>
      <c r="AM62" s="38">
        <v>0</v>
      </c>
      <c r="AN62" s="38">
        <v>0</v>
      </c>
      <c r="AO62" s="38">
        <v>0</v>
      </c>
      <c r="AP62" s="38">
        <v>0</v>
      </c>
      <c r="AQ62" s="36">
        <v>0</v>
      </c>
      <c r="AR62" s="36">
        <v>0</v>
      </c>
      <c r="AS62" s="36">
        <v>0</v>
      </c>
      <c r="AT62" s="36">
        <v>0</v>
      </c>
      <c r="AU62" s="36">
        <v>244</v>
      </c>
      <c r="AV62" s="36">
        <v>0</v>
      </c>
      <c r="AW62" s="36">
        <v>0</v>
      </c>
      <c r="AX62" s="36">
        <v>0</v>
      </c>
      <c r="AY62" s="36">
        <v>0</v>
      </c>
      <c r="AZ62" s="40">
        <v>185525</v>
      </c>
      <c r="BA62" s="40">
        <v>221203</v>
      </c>
      <c r="BB62" s="36">
        <v>0</v>
      </c>
      <c r="BC62" s="36">
        <v>0</v>
      </c>
      <c r="BD62" s="36">
        <v>7153</v>
      </c>
      <c r="BE62" s="36">
        <v>-188</v>
      </c>
    </row>
    <row r="63" spans="1:57" x14ac:dyDescent="0.2">
      <c r="A63" s="35" t="s">
        <v>174</v>
      </c>
      <c r="B63" s="35" t="s">
        <v>1125</v>
      </c>
      <c r="C63" s="35" t="s">
        <v>173</v>
      </c>
      <c r="D63" s="293"/>
      <c r="E63" s="35" t="s">
        <v>3</v>
      </c>
      <c r="F63" s="36">
        <v>65</v>
      </c>
      <c r="G63" s="36">
        <v>1336</v>
      </c>
      <c r="H63" s="37">
        <v>1401</v>
      </c>
      <c r="I63" s="39">
        <v>12</v>
      </c>
      <c r="J63" s="36">
        <v>50</v>
      </c>
      <c r="K63" s="36">
        <v>0</v>
      </c>
      <c r="L63" s="37">
        <v>50</v>
      </c>
      <c r="M63" s="38">
        <v>-988</v>
      </c>
      <c r="N63" s="38">
        <v>0</v>
      </c>
      <c r="O63" s="38">
        <v>162</v>
      </c>
      <c r="P63" s="39">
        <v>-826</v>
      </c>
      <c r="Q63" s="37">
        <v>1226</v>
      </c>
      <c r="R63" s="38">
        <v>0</v>
      </c>
      <c r="S63" s="38">
        <v>7</v>
      </c>
      <c r="T63" s="38">
        <v>623</v>
      </c>
      <c r="U63" s="39">
        <v>630</v>
      </c>
      <c r="V63" s="36">
        <v>0</v>
      </c>
      <c r="W63" s="36">
        <v>0</v>
      </c>
      <c r="X63" s="37">
        <v>0</v>
      </c>
      <c r="Y63" s="39">
        <v>589</v>
      </c>
      <c r="Z63" s="36">
        <v>0</v>
      </c>
      <c r="AA63" s="36">
        <v>0</v>
      </c>
      <c r="AB63" s="37">
        <v>0</v>
      </c>
      <c r="AC63" s="38">
        <v>0</v>
      </c>
      <c r="AD63" s="38">
        <v>422</v>
      </c>
      <c r="AE63" s="39">
        <v>422</v>
      </c>
      <c r="AF63" s="36">
        <v>18</v>
      </c>
      <c r="AG63" s="36">
        <v>0</v>
      </c>
      <c r="AH63" s="36">
        <v>0</v>
      </c>
      <c r="AI63" s="36">
        <v>0</v>
      </c>
      <c r="AJ63" s="40">
        <v>3522</v>
      </c>
      <c r="AK63" s="40">
        <v>3522</v>
      </c>
      <c r="AL63" s="38">
        <v>6293</v>
      </c>
      <c r="AM63" s="38">
        <v>0</v>
      </c>
      <c r="AN63" s="38">
        <v>2328</v>
      </c>
      <c r="AO63" s="38">
        <v>0</v>
      </c>
      <c r="AP63" s="38">
        <v>0</v>
      </c>
      <c r="AQ63" s="36">
        <v>824</v>
      </c>
      <c r="AR63" s="36">
        <v>0</v>
      </c>
      <c r="AS63" s="36">
        <v>0</v>
      </c>
      <c r="AT63" s="36">
        <v>0</v>
      </c>
      <c r="AU63" s="36">
        <v>0</v>
      </c>
      <c r="AV63" s="36">
        <v>-98</v>
      </c>
      <c r="AW63" s="36">
        <v>0</v>
      </c>
      <c r="AX63" s="36">
        <v>0</v>
      </c>
      <c r="AY63" s="36">
        <v>0</v>
      </c>
      <c r="AZ63" s="40">
        <v>12869</v>
      </c>
      <c r="BA63" s="40">
        <v>12869</v>
      </c>
      <c r="BB63" s="36">
        <v>5</v>
      </c>
      <c r="BC63" s="36">
        <v>0</v>
      </c>
      <c r="BD63" s="36">
        <v>5</v>
      </c>
      <c r="BE63" s="36">
        <v>-14</v>
      </c>
    </row>
    <row r="64" spans="1:57" x14ac:dyDescent="0.2">
      <c r="A64" s="35" t="s">
        <v>212</v>
      </c>
      <c r="B64" s="35" t="s">
        <v>1126</v>
      </c>
      <c r="C64" s="35" t="s">
        <v>211</v>
      </c>
      <c r="D64" s="293"/>
      <c r="E64" s="35" t="s">
        <v>3</v>
      </c>
      <c r="F64" s="36">
        <v>-12</v>
      </c>
      <c r="G64" s="36">
        <v>2887</v>
      </c>
      <c r="H64" s="37">
        <v>2875</v>
      </c>
      <c r="I64" s="39">
        <v>10</v>
      </c>
      <c r="J64" s="36">
        <v>-76</v>
      </c>
      <c r="K64" s="36">
        <v>0</v>
      </c>
      <c r="L64" s="37">
        <v>-76</v>
      </c>
      <c r="M64" s="38">
        <v>-587</v>
      </c>
      <c r="N64" s="38">
        <v>0</v>
      </c>
      <c r="O64" s="38">
        <v>-132</v>
      </c>
      <c r="P64" s="39">
        <v>-719</v>
      </c>
      <c r="Q64" s="37">
        <v>1015</v>
      </c>
      <c r="R64" s="38">
        <v>3</v>
      </c>
      <c r="S64" s="38">
        <v>-120</v>
      </c>
      <c r="T64" s="38">
        <v>-1555</v>
      </c>
      <c r="U64" s="39">
        <v>-1672</v>
      </c>
      <c r="V64" s="36">
        <v>0</v>
      </c>
      <c r="W64" s="36">
        <v>0</v>
      </c>
      <c r="X64" s="37">
        <v>0</v>
      </c>
      <c r="Y64" s="39">
        <v>176</v>
      </c>
      <c r="Z64" s="36">
        <v>0</v>
      </c>
      <c r="AA64" s="36">
        <v>0</v>
      </c>
      <c r="AB64" s="37">
        <v>0</v>
      </c>
      <c r="AC64" s="38">
        <v>0</v>
      </c>
      <c r="AD64" s="38">
        <v>-172</v>
      </c>
      <c r="AE64" s="39">
        <v>-172</v>
      </c>
      <c r="AF64" s="36">
        <v>148</v>
      </c>
      <c r="AG64" s="36">
        <v>0</v>
      </c>
      <c r="AH64" s="36">
        <v>0</v>
      </c>
      <c r="AI64" s="36">
        <v>0</v>
      </c>
      <c r="AJ64" s="40">
        <v>1585</v>
      </c>
      <c r="AK64" s="40">
        <v>1585</v>
      </c>
      <c r="AL64" s="38">
        <v>7573</v>
      </c>
      <c r="AM64" s="38">
        <v>309</v>
      </c>
      <c r="AN64" s="38">
        <v>2914</v>
      </c>
      <c r="AO64" s="38">
        <v>0</v>
      </c>
      <c r="AP64" s="38">
        <v>0</v>
      </c>
      <c r="AQ64" s="36">
        <v>0</v>
      </c>
      <c r="AR64" s="36">
        <v>0</v>
      </c>
      <c r="AS64" s="36">
        <v>0</v>
      </c>
      <c r="AT64" s="36">
        <v>0</v>
      </c>
      <c r="AU64" s="36">
        <v>0</v>
      </c>
      <c r="AV64" s="36">
        <v>0</v>
      </c>
      <c r="AW64" s="36">
        <v>0</v>
      </c>
      <c r="AX64" s="36">
        <v>0</v>
      </c>
      <c r="AY64" s="36">
        <v>0</v>
      </c>
      <c r="AZ64" s="40">
        <v>12381</v>
      </c>
      <c r="BA64" s="40">
        <v>12381</v>
      </c>
      <c r="BB64" s="36">
        <v>0</v>
      </c>
      <c r="BC64" s="36">
        <v>0</v>
      </c>
      <c r="BD64" s="36">
        <v>24</v>
      </c>
      <c r="BE64" s="36">
        <v>-50</v>
      </c>
    </row>
    <row r="65" spans="1:57" x14ac:dyDescent="0.2">
      <c r="A65" s="35" t="s">
        <v>365</v>
      </c>
      <c r="B65" s="35" t="s">
        <v>1127</v>
      </c>
      <c r="C65" s="35" t="s">
        <v>364</v>
      </c>
      <c r="D65" s="293"/>
      <c r="E65" s="35" t="s">
        <v>3</v>
      </c>
      <c r="F65" s="36">
        <v>31</v>
      </c>
      <c r="G65" s="36">
        <v>476</v>
      </c>
      <c r="H65" s="37">
        <v>507</v>
      </c>
      <c r="I65" s="39">
        <v>0</v>
      </c>
      <c r="J65" s="36">
        <v>20</v>
      </c>
      <c r="K65" s="36">
        <v>0</v>
      </c>
      <c r="L65" s="37">
        <v>20</v>
      </c>
      <c r="M65" s="38">
        <v>-107</v>
      </c>
      <c r="N65" s="38">
        <v>0</v>
      </c>
      <c r="O65" s="38">
        <v>75</v>
      </c>
      <c r="P65" s="39">
        <v>-32</v>
      </c>
      <c r="Q65" s="37">
        <v>616</v>
      </c>
      <c r="R65" s="38">
        <v>0</v>
      </c>
      <c r="S65" s="38">
        <v>35</v>
      </c>
      <c r="T65" s="38">
        <v>332</v>
      </c>
      <c r="U65" s="39">
        <v>367</v>
      </c>
      <c r="V65" s="36">
        <v>0</v>
      </c>
      <c r="W65" s="36">
        <v>0</v>
      </c>
      <c r="X65" s="37">
        <v>0</v>
      </c>
      <c r="Y65" s="39">
        <v>265</v>
      </c>
      <c r="Z65" s="36">
        <v>0</v>
      </c>
      <c r="AA65" s="36">
        <v>0</v>
      </c>
      <c r="AB65" s="37">
        <v>0</v>
      </c>
      <c r="AC65" s="38">
        <v>0</v>
      </c>
      <c r="AD65" s="38">
        <v>68</v>
      </c>
      <c r="AE65" s="39">
        <v>68</v>
      </c>
      <c r="AF65" s="36">
        <v>225</v>
      </c>
      <c r="AG65" s="36">
        <v>52</v>
      </c>
      <c r="AH65" s="36">
        <v>0</v>
      </c>
      <c r="AI65" s="36">
        <v>0</v>
      </c>
      <c r="AJ65" s="40">
        <v>2088</v>
      </c>
      <c r="AK65" s="40">
        <v>2088</v>
      </c>
      <c r="AL65" s="38">
        <v>2894</v>
      </c>
      <c r="AM65" s="38">
        <v>16</v>
      </c>
      <c r="AN65" s="38">
        <v>1614</v>
      </c>
      <c r="AO65" s="38">
        <v>0</v>
      </c>
      <c r="AP65" s="38">
        <v>0</v>
      </c>
      <c r="AQ65" s="36">
        <v>351</v>
      </c>
      <c r="AR65" s="36">
        <v>0</v>
      </c>
      <c r="AS65" s="36">
        <v>0</v>
      </c>
      <c r="AT65" s="36">
        <v>0</v>
      </c>
      <c r="AU65" s="36">
        <v>0</v>
      </c>
      <c r="AV65" s="36">
        <v>0</v>
      </c>
      <c r="AW65" s="36">
        <v>0</v>
      </c>
      <c r="AX65" s="36">
        <v>0</v>
      </c>
      <c r="AY65" s="36">
        <v>0</v>
      </c>
      <c r="AZ65" s="40">
        <v>6963</v>
      </c>
      <c r="BA65" s="40">
        <v>6963</v>
      </c>
      <c r="BB65" s="36">
        <v>0</v>
      </c>
      <c r="BC65" s="36">
        <v>0</v>
      </c>
      <c r="BD65" s="36">
        <v>27</v>
      </c>
      <c r="BE65" s="36">
        <v>-77</v>
      </c>
    </row>
    <row r="66" spans="1:57" x14ac:dyDescent="0.2">
      <c r="A66" s="35" t="s">
        <v>388</v>
      </c>
      <c r="B66" s="35" t="s">
        <v>1128</v>
      </c>
      <c r="C66" s="35" t="s">
        <v>387</v>
      </c>
      <c r="D66" s="293"/>
      <c r="E66" s="35" t="s">
        <v>3</v>
      </c>
      <c r="F66" s="36">
        <v>-80</v>
      </c>
      <c r="G66" s="36">
        <v>620</v>
      </c>
      <c r="H66" s="37">
        <v>540</v>
      </c>
      <c r="I66" s="39">
        <v>17</v>
      </c>
      <c r="J66" s="36">
        <v>-250</v>
      </c>
      <c r="K66" s="36">
        <v>0</v>
      </c>
      <c r="L66" s="37">
        <v>-250</v>
      </c>
      <c r="M66" s="38">
        <v>-430</v>
      </c>
      <c r="N66" s="38">
        <v>0</v>
      </c>
      <c r="O66" s="38">
        <v>23</v>
      </c>
      <c r="P66" s="39">
        <v>-407</v>
      </c>
      <c r="Q66" s="37">
        <v>1125</v>
      </c>
      <c r="R66" s="38">
        <v>0</v>
      </c>
      <c r="S66" s="38">
        <v>108</v>
      </c>
      <c r="T66" s="38">
        <v>268</v>
      </c>
      <c r="U66" s="39">
        <v>376</v>
      </c>
      <c r="V66" s="36">
        <v>0</v>
      </c>
      <c r="W66" s="36">
        <v>0</v>
      </c>
      <c r="X66" s="37">
        <v>0</v>
      </c>
      <c r="Y66" s="39">
        <v>337</v>
      </c>
      <c r="Z66" s="36">
        <v>0</v>
      </c>
      <c r="AA66" s="36">
        <v>0</v>
      </c>
      <c r="AB66" s="37">
        <v>0</v>
      </c>
      <c r="AC66" s="38">
        <v>0</v>
      </c>
      <c r="AD66" s="38">
        <v>204</v>
      </c>
      <c r="AE66" s="39">
        <v>204</v>
      </c>
      <c r="AF66" s="36">
        <v>342</v>
      </c>
      <c r="AG66" s="36">
        <v>1</v>
      </c>
      <c r="AH66" s="36">
        <v>0</v>
      </c>
      <c r="AI66" s="36">
        <v>0</v>
      </c>
      <c r="AJ66" s="40">
        <v>2285</v>
      </c>
      <c r="AK66" s="40">
        <v>2285</v>
      </c>
      <c r="AL66" s="38">
        <v>5846</v>
      </c>
      <c r="AM66" s="38">
        <v>0</v>
      </c>
      <c r="AN66" s="38">
        <v>0</v>
      </c>
      <c r="AO66" s="38">
        <v>0</v>
      </c>
      <c r="AP66" s="38">
        <v>0</v>
      </c>
      <c r="AQ66" s="36">
        <v>471</v>
      </c>
      <c r="AR66" s="36">
        <v>0</v>
      </c>
      <c r="AS66" s="36">
        <v>0</v>
      </c>
      <c r="AT66" s="36">
        <v>0</v>
      </c>
      <c r="AU66" s="36">
        <v>3</v>
      </c>
      <c r="AV66" s="36">
        <v>3</v>
      </c>
      <c r="AW66" s="36">
        <v>0</v>
      </c>
      <c r="AX66" s="36">
        <v>0</v>
      </c>
      <c r="AY66" s="36">
        <v>0</v>
      </c>
      <c r="AZ66" s="40">
        <v>8608</v>
      </c>
      <c r="BA66" s="40">
        <v>8608</v>
      </c>
      <c r="BB66" s="36">
        <v>0</v>
      </c>
      <c r="BC66" s="36">
        <v>0</v>
      </c>
      <c r="BD66" s="36">
        <v>10</v>
      </c>
      <c r="BE66" s="36">
        <v>-13</v>
      </c>
    </row>
    <row r="67" spans="1:57" x14ac:dyDescent="0.2">
      <c r="A67" s="35" t="s">
        <v>515</v>
      </c>
      <c r="B67" s="35" t="s">
        <v>1129</v>
      </c>
      <c r="C67" s="35" t="s">
        <v>514</v>
      </c>
      <c r="D67" s="293"/>
      <c r="E67" s="35" t="s">
        <v>3</v>
      </c>
      <c r="F67" s="36">
        <v>16</v>
      </c>
      <c r="G67" s="36">
        <v>769</v>
      </c>
      <c r="H67" s="37">
        <v>785</v>
      </c>
      <c r="I67" s="39">
        <v>7</v>
      </c>
      <c r="J67" s="36">
        <v>28</v>
      </c>
      <c r="K67" s="36">
        <v>0</v>
      </c>
      <c r="L67" s="37">
        <v>28</v>
      </c>
      <c r="M67" s="38">
        <v>-438</v>
      </c>
      <c r="N67" s="38">
        <v>0</v>
      </c>
      <c r="O67" s="38">
        <v>-31</v>
      </c>
      <c r="P67" s="39">
        <v>-469</v>
      </c>
      <c r="Q67" s="37">
        <v>1129</v>
      </c>
      <c r="R67" s="38">
        <v>0</v>
      </c>
      <c r="S67" s="38">
        <v>126</v>
      </c>
      <c r="T67" s="38">
        <v>218</v>
      </c>
      <c r="U67" s="39">
        <v>344</v>
      </c>
      <c r="V67" s="36">
        <v>0</v>
      </c>
      <c r="W67" s="36">
        <v>0</v>
      </c>
      <c r="X67" s="37">
        <v>0</v>
      </c>
      <c r="Y67" s="39">
        <v>285</v>
      </c>
      <c r="Z67" s="36">
        <v>0</v>
      </c>
      <c r="AA67" s="36">
        <v>0</v>
      </c>
      <c r="AB67" s="37">
        <v>0</v>
      </c>
      <c r="AC67" s="38">
        <v>0</v>
      </c>
      <c r="AD67" s="38">
        <v>233</v>
      </c>
      <c r="AE67" s="39">
        <v>233</v>
      </c>
      <c r="AF67" s="36">
        <v>96</v>
      </c>
      <c r="AG67" s="36">
        <v>0</v>
      </c>
      <c r="AH67" s="36">
        <v>0</v>
      </c>
      <c r="AI67" s="36">
        <v>0</v>
      </c>
      <c r="AJ67" s="40">
        <v>2438</v>
      </c>
      <c r="AK67" s="40">
        <v>2438</v>
      </c>
      <c r="AL67" s="38">
        <v>5120</v>
      </c>
      <c r="AM67" s="38">
        <v>32</v>
      </c>
      <c r="AN67" s="38">
        <v>0</v>
      </c>
      <c r="AO67" s="38">
        <v>0</v>
      </c>
      <c r="AP67" s="38">
        <v>0</v>
      </c>
      <c r="AQ67" s="36">
        <v>1047</v>
      </c>
      <c r="AR67" s="36">
        <v>0</v>
      </c>
      <c r="AS67" s="36">
        <v>0</v>
      </c>
      <c r="AT67" s="36">
        <v>0</v>
      </c>
      <c r="AU67" s="36">
        <v>0</v>
      </c>
      <c r="AV67" s="36">
        <v>0</v>
      </c>
      <c r="AW67" s="36">
        <v>0</v>
      </c>
      <c r="AX67" s="36">
        <v>0</v>
      </c>
      <c r="AY67" s="36">
        <v>0</v>
      </c>
      <c r="AZ67" s="40">
        <v>8637</v>
      </c>
      <c r="BA67" s="40">
        <v>8637</v>
      </c>
      <c r="BB67" s="36">
        <v>0</v>
      </c>
      <c r="BC67" s="36">
        <v>0</v>
      </c>
      <c r="BD67" s="36">
        <v>0</v>
      </c>
      <c r="BE67" s="36">
        <v>-37</v>
      </c>
    </row>
    <row r="68" spans="1:57" x14ac:dyDescent="0.2">
      <c r="A68" s="35" t="s">
        <v>588</v>
      </c>
      <c r="B68" s="35" t="s">
        <v>1130</v>
      </c>
      <c r="C68" s="35" t="s">
        <v>587</v>
      </c>
      <c r="D68" s="293"/>
      <c r="E68" s="35" t="s">
        <v>3</v>
      </c>
      <c r="F68" s="36">
        <v>60</v>
      </c>
      <c r="G68" s="36">
        <v>992</v>
      </c>
      <c r="H68" s="37">
        <v>1052</v>
      </c>
      <c r="I68" s="39">
        <v>10</v>
      </c>
      <c r="J68" s="36">
        <v>30</v>
      </c>
      <c r="K68" s="36">
        <v>0</v>
      </c>
      <c r="L68" s="37">
        <v>30</v>
      </c>
      <c r="M68" s="38">
        <v>-633</v>
      </c>
      <c r="N68" s="38">
        <v>0</v>
      </c>
      <c r="O68" s="38">
        <v>146</v>
      </c>
      <c r="P68" s="39">
        <v>-487</v>
      </c>
      <c r="Q68" s="37">
        <v>1221</v>
      </c>
      <c r="R68" s="38">
        <v>0</v>
      </c>
      <c r="S68" s="38">
        <v>269</v>
      </c>
      <c r="T68" s="38">
        <v>250</v>
      </c>
      <c r="U68" s="39">
        <v>519</v>
      </c>
      <c r="V68" s="36">
        <v>0</v>
      </c>
      <c r="W68" s="36">
        <v>0</v>
      </c>
      <c r="X68" s="37">
        <v>0</v>
      </c>
      <c r="Y68" s="39">
        <v>405</v>
      </c>
      <c r="Z68" s="36">
        <v>0</v>
      </c>
      <c r="AA68" s="36">
        <v>0</v>
      </c>
      <c r="AB68" s="37">
        <v>0</v>
      </c>
      <c r="AC68" s="38">
        <v>0</v>
      </c>
      <c r="AD68" s="38">
        <v>47</v>
      </c>
      <c r="AE68" s="39">
        <v>47</v>
      </c>
      <c r="AF68" s="36">
        <v>100</v>
      </c>
      <c r="AG68" s="36">
        <v>0</v>
      </c>
      <c r="AH68" s="36">
        <v>3</v>
      </c>
      <c r="AI68" s="36">
        <v>58</v>
      </c>
      <c r="AJ68" s="40">
        <v>2958</v>
      </c>
      <c r="AK68" s="40">
        <v>2958</v>
      </c>
      <c r="AL68" s="38">
        <v>8059</v>
      </c>
      <c r="AM68" s="38">
        <v>70</v>
      </c>
      <c r="AN68" s="38">
        <v>0</v>
      </c>
      <c r="AO68" s="38">
        <v>0</v>
      </c>
      <c r="AP68" s="38">
        <v>0</v>
      </c>
      <c r="AQ68" s="36">
        <v>751</v>
      </c>
      <c r="AR68" s="36">
        <v>0</v>
      </c>
      <c r="AS68" s="36">
        <v>0</v>
      </c>
      <c r="AT68" s="36">
        <v>0</v>
      </c>
      <c r="AU68" s="36">
        <v>0</v>
      </c>
      <c r="AV68" s="36">
        <v>-108</v>
      </c>
      <c r="AW68" s="36">
        <v>0</v>
      </c>
      <c r="AX68" s="36">
        <v>0</v>
      </c>
      <c r="AY68" s="36">
        <v>0</v>
      </c>
      <c r="AZ68" s="40">
        <v>11730</v>
      </c>
      <c r="BA68" s="40">
        <v>11730</v>
      </c>
      <c r="BB68" s="36">
        <v>32</v>
      </c>
      <c r="BC68" s="36">
        <v>0</v>
      </c>
      <c r="BD68" s="36">
        <v>0</v>
      </c>
      <c r="BE68" s="36">
        <v>-3</v>
      </c>
    </row>
    <row r="69" spans="1:57" x14ac:dyDescent="0.2">
      <c r="A69" s="35" t="s">
        <v>606</v>
      </c>
      <c r="B69" s="35" t="s">
        <v>1131</v>
      </c>
      <c r="C69" s="35" t="s">
        <v>605</v>
      </c>
      <c r="D69" s="293"/>
      <c r="E69" s="35" t="s">
        <v>3</v>
      </c>
      <c r="F69" s="36">
        <v>-6</v>
      </c>
      <c r="G69" s="36">
        <v>646</v>
      </c>
      <c r="H69" s="37">
        <v>640</v>
      </c>
      <c r="I69" s="39">
        <v>4</v>
      </c>
      <c r="J69" s="36">
        <v>52</v>
      </c>
      <c r="K69" s="36">
        <v>0</v>
      </c>
      <c r="L69" s="37">
        <v>52</v>
      </c>
      <c r="M69" s="38">
        <v>-47</v>
      </c>
      <c r="N69" s="38">
        <v>0</v>
      </c>
      <c r="O69" s="38">
        <v>-23</v>
      </c>
      <c r="P69" s="39">
        <v>-70</v>
      </c>
      <c r="Q69" s="37">
        <v>830</v>
      </c>
      <c r="R69" s="38">
        <v>0</v>
      </c>
      <c r="S69" s="38">
        <v>83</v>
      </c>
      <c r="T69" s="38">
        <v>76</v>
      </c>
      <c r="U69" s="39">
        <v>159</v>
      </c>
      <c r="V69" s="36">
        <v>0</v>
      </c>
      <c r="W69" s="36">
        <v>0</v>
      </c>
      <c r="X69" s="37">
        <v>0</v>
      </c>
      <c r="Y69" s="39">
        <v>418</v>
      </c>
      <c r="Z69" s="36">
        <v>0</v>
      </c>
      <c r="AA69" s="36">
        <v>0</v>
      </c>
      <c r="AB69" s="37">
        <v>0</v>
      </c>
      <c r="AC69" s="38">
        <v>0</v>
      </c>
      <c r="AD69" s="38">
        <v>264</v>
      </c>
      <c r="AE69" s="39">
        <v>264</v>
      </c>
      <c r="AF69" s="36">
        <v>118</v>
      </c>
      <c r="AG69" s="36">
        <v>0</v>
      </c>
      <c r="AH69" s="36">
        <v>0</v>
      </c>
      <c r="AI69" s="36">
        <v>0</v>
      </c>
      <c r="AJ69" s="40">
        <v>2415</v>
      </c>
      <c r="AK69" s="40">
        <v>2415</v>
      </c>
      <c r="AL69" s="38">
        <v>4029</v>
      </c>
      <c r="AM69" s="38">
        <v>0</v>
      </c>
      <c r="AN69" s="38">
        <v>0</v>
      </c>
      <c r="AO69" s="38">
        <v>0</v>
      </c>
      <c r="AP69" s="38">
        <v>0</v>
      </c>
      <c r="AQ69" s="36">
        <v>317</v>
      </c>
      <c r="AR69" s="36">
        <v>0</v>
      </c>
      <c r="AS69" s="36">
        <v>0</v>
      </c>
      <c r="AT69" s="36">
        <v>0</v>
      </c>
      <c r="AU69" s="36">
        <v>0</v>
      </c>
      <c r="AV69" s="36">
        <v>0</v>
      </c>
      <c r="AW69" s="36">
        <v>0</v>
      </c>
      <c r="AX69" s="36">
        <v>0</v>
      </c>
      <c r="AY69" s="36">
        <v>0</v>
      </c>
      <c r="AZ69" s="40">
        <v>6761</v>
      </c>
      <c r="BA69" s="40">
        <v>6761</v>
      </c>
      <c r="BB69" s="36">
        <v>0</v>
      </c>
      <c r="BC69" s="36">
        <v>0</v>
      </c>
      <c r="BD69" s="36">
        <v>0</v>
      </c>
      <c r="BE69" s="36">
        <v>0</v>
      </c>
    </row>
    <row r="70" spans="1:57" x14ac:dyDescent="0.2">
      <c r="A70" s="35" t="s">
        <v>644</v>
      </c>
      <c r="B70" s="35" t="s">
        <v>1132</v>
      </c>
      <c r="C70" s="35" t="s">
        <v>643</v>
      </c>
      <c r="D70" s="293"/>
      <c r="E70" s="35" t="s">
        <v>3</v>
      </c>
      <c r="F70" s="36">
        <v>3</v>
      </c>
      <c r="G70" s="36">
        <v>300</v>
      </c>
      <c r="H70" s="37">
        <v>303</v>
      </c>
      <c r="I70" s="39">
        <v>4</v>
      </c>
      <c r="J70" s="36">
        <v>11</v>
      </c>
      <c r="K70" s="36">
        <v>0</v>
      </c>
      <c r="L70" s="37">
        <v>11</v>
      </c>
      <c r="M70" s="38">
        <v>-70</v>
      </c>
      <c r="N70" s="38">
        <v>0</v>
      </c>
      <c r="O70" s="38">
        <v>140</v>
      </c>
      <c r="P70" s="39">
        <v>70</v>
      </c>
      <c r="Q70" s="37">
        <v>691</v>
      </c>
      <c r="R70" s="38">
        <v>0</v>
      </c>
      <c r="S70" s="38">
        <v>86</v>
      </c>
      <c r="T70" s="38">
        <v>220</v>
      </c>
      <c r="U70" s="39">
        <v>306</v>
      </c>
      <c r="V70" s="36">
        <v>0</v>
      </c>
      <c r="W70" s="36">
        <v>0</v>
      </c>
      <c r="X70" s="37">
        <v>0</v>
      </c>
      <c r="Y70" s="39">
        <v>145</v>
      </c>
      <c r="Z70" s="36">
        <v>0</v>
      </c>
      <c r="AA70" s="36">
        <v>0</v>
      </c>
      <c r="AB70" s="37">
        <v>0</v>
      </c>
      <c r="AC70" s="38">
        <v>0</v>
      </c>
      <c r="AD70" s="38">
        <v>180</v>
      </c>
      <c r="AE70" s="39">
        <v>180</v>
      </c>
      <c r="AF70" s="36">
        <v>130</v>
      </c>
      <c r="AG70" s="36">
        <v>0</v>
      </c>
      <c r="AH70" s="36">
        <v>0</v>
      </c>
      <c r="AI70" s="36">
        <v>0</v>
      </c>
      <c r="AJ70" s="40">
        <v>1840</v>
      </c>
      <c r="AK70" s="40">
        <v>1840</v>
      </c>
      <c r="AL70" s="38">
        <v>2793</v>
      </c>
      <c r="AM70" s="38">
        <v>16</v>
      </c>
      <c r="AN70" s="38">
        <v>0</v>
      </c>
      <c r="AO70" s="38">
        <v>0</v>
      </c>
      <c r="AP70" s="38">
        <v>0</v>
      </c>
      <c r="AQ70" s="36">
        <v>642</v>
      </c>
      <c r="AR70" s="36">
        <v>0</v>
      </c>
      <c r="AS70" s="36">
        <v>0</v>
      </c>
      <c r="AT70" s="36">
        <v>0</v>
      </c>
      <c r="AU70" s="36">
        <v>0</v>
      </c>
      <c r="AV70" s="36">
        <v>0</v>
      </c>
      <c r="AW70" s="36">
        <v>0</v>
      </c>
      <c r="AX70" s="36">
        <v>0</v>
      </c>
      <c r="AY70" s="36">
        <v>0</v>
      </c>
      <c r="AZ70" s="40">
        <v>5291</v>
      </c>
      <c r="BA70" s="40">
        <v>5291</v>
      </c>
      <c r="BB70" s="36">
        <v>0</v>
      </c>
      <c r="BC70" s="36">
        <v>0</v>
      </c>
      <c r="BD70" s="36">
        <v>24</v>
      </c>
      <c r="BE70" s="36">
        <v>-11</v>
      </c>
    </row>
    <row r="71" spans="1:57" x14ac:dyDescent="0.2">
      <c r="A71" s="35" t="s">
        <v>444</v>
      </c>
      <c r="B71" s="35" t="s">
        <v>1133</v>
      </c>
      <c r="C71" s="35" t="s">
        <v>443</v>
      </c>
      <c r="D71" s="293"/>
      <c r="E71" s="35" t="s">
        <v>34</v>
      </c>
      <c r="F71" s="36">
        <v>-203</v>
      </c>
      <c r="G71" s="36">
        <v>953</v>
      </c>
      <c r="H71" s="37">
        <v>750</v>
      </c>
      <c r="I71" s="39">
        <v>23</v>
      </c>
      <c r="J71" s="36">
        <v>239</v>
      </c>
      <c r="K71" s="36">
        <v>56</v>
      </c>
      <c r="L71" s="37">
        <v>295</v>
      </c>
      <c r="M71" s="38">
        <v>1074</v>
      </c>
      <c r="N71" s="38">
        <v>0</v>
      </c>
      <c r="O71" s="38">
        <v>554</v>
      </c>
      <c r="P71" s="39">
        <v>1628</v>
      </c>
      <c r="Q71" s="37">
        <v>2540</v>
      </c>
      <c r="R71" s="38">
        <v>137</v>
      </c>
      <c r="S71" s="38">
        <v>40</v>
      </c>
      <c r="T71" s="38">
        <v>572</v>
      </c>
      <c r="U71" s="39">
        <v>749</v>
      </c>
      <c r="V71" s="36">
        <v>948</v>
      </c>
      <c r="W71" s="36">
        <v>1000</v>
      </c>
      <c r="X71" s="37">
        <v>1948</v>
      </c>
      <c r="Y71" s="39">
        <v>1545</v>
      </c>
      <c r="Z71" s="36">
        <v>8744</v>
      </c>
      <c r="AA71" s="36">
        <v>1295</v>
      </c>
      <c r="AB71" s="37">
        <v>10039</v>
      </c>
      <c r="AC71" s="38">
        <v>16282</v>
      </c>
      <c r="AD71" s="38">
        <v>742</v>
      </c>
      <c r="AE71" s="39">
        <v>17024</v>
      </c>
      <c r="AF71" s="36">
        <v>634</v>
      </c>
      <c r="AG71" s="36">
        <v>0</v>
      </c>
      <c r="AH71" s="36">
        <v>38</v>
      </c>
      <c r="AI71" s="36">
        <v>-426</v>
      </c>
      <c r="AJ71" s="40">
        <v>35492</v>
      </c>
      <c r="AK71" s="40">
        <v>36787</v>
      </c>
      <c r="AL71" s="38">
        <v>8069</v>
      </c>
      <c r="AM71" s="38">
        <v>133</v>
      </c>
      <c r="AN71" s="38">
        <v>2922</v>
      </c>
      <c r="AO71" s="38">
        <v>0</v>
      </c>
      <c r="AP71" s="38">
        <v>0</v>
      </c>
      <c r="AQ71" s="36">
        <v>0</v>
      </c>
      <c r="AR71" s="36">
        <v>0</v>
      </c>
      <c r="AS71" s="36">
        <v>0</v>
      </c>
      <c r="AT71" s="36">
        <v>0</v>
      </c>
      <c r="AU71" s="36">
        <v>0</v>
      </c>
      <c r="AV71" s="36">
        <v>0</v>
      </c>
      <c r="AW71" s="36">
        <v>0</v>
      </c>
      <c r="AX71" s="36">
        <v>0</v>
      </c>
      <c r="AY71" s="36">
        <v>0</v>
      </c>
      <c r="AZ71" s="40">
        <v>46616</v>
      </c>
      <c r="BA71" s="40">
        <v>47911</v>
      </c>
      <c r="BB71" s="36">
        <v>0</v>
      </c>
      <c r="BC71" s="36">
        <v>0</v>
      </c>
      <c r="BD71" s="36">
        <v>0</v>
      </c>
      <c r="BE71" s="36">
        <v>-15</v>
      </c>
    </row>
    <row r="72" spans="1:57" x14ac:dyDescent="0.2">
      <c r="A72" s="35" t="s">
        <v>53</v>
      </c>
      <c r="B72" s="35" t="s">
        <v>1134</v>
      </c>
      <c r="C72" s="35" t="s">
        <v>735</v>
      </c>
      <c r="D72" s="293"/>
      <c r="E72" s="35" t="s">
        <v>34</v>
      </c>
      <c r="F72" s="36">
        <v>-227</v>
      </c>
      <c r="G72" s="36">
        <v>1227</v>
      </c>
      <c r="H72" s="37">
        <v>1000</v>
      </c>
      <c r="I72" s="39">
        <v>4</v>
      </c>
      <c r="J72" s="36">
        <v>158</v>
      </c>
      <c r="K72" s="36">
        <v>48</v>
      </c>
      <c r="L72" s="37">
        <v>206</v>
      </c>
      <c r="M72" s="38">
        <v>357</v>
      </c>
      <c r="N72" s="38">
        <v>0</v>
      </c>
      <c r="O72" s="38">
        <v>430</v>
      </c>
      <c r="P72" s="39">
        <v>787</v>
      </c>
      <c r="Q72" s="37">
        <v>2947</v>
      </c>
      <c r="R72" s="38">
        <v>169</v>
      </c>
      <c r="S72" s="38">
        <v>129</v>
      </c>
      <c r="T72" s="38">
        <v>908</v>
      </c>
      <c r="U72" s="39">
        <v>1206</v>
      </c>
      <c r="V72" s="36">
        <v>696</v>
      </c>
      <c r="W72" s="36">
        <v>1999</v>
      </c>
      <c r="X72" s="37">
        <v>2695</v>
      </c>
      <c r="Y72" s="39">
        <v>1552</v>
      </c>
      <c r="Z72" s="36">
        <v>4772</v>
      </c>
      <c r="AA72" s="36">
        <v>1482</v>
      </c>
      <c r="AB72" s="37">
        <v>6254</v>
      </c>
      <c r="AC72" s="38">
        <v>22900</v>
      </c>
      <c r="AD72" s="38">
        <v>2122</v>
      </c>
      <c r="AE72" s="39">
        <v>25022</v>
      </c>
      <c r="AF72" s="36">
        <v>240</v>
      </c>
      <c r="AG72" s="36">
        <v>0</v>
      </c>
      <c r="AH72" s="36">
        <v>0</v>
      </c>
      <c r="AI72" s="36">
        <v>-22</v>
      </c>
      <c r="AJ72" s="40">
        <v>40409</v>
      </c>
      <c r="AK72" s="40">
        <v>41891</v>
      </c>
      <c r="AL72" s="38">
        <v>17028</v>
      </c>
      <c r="AM72" s="38">
        <v>273</v>
      </c>
      <c r="AN72" s="38">
        <v>3630</v>
      </c>
      <c r="AO72" s="38">
        <v>0</v>
      </c>
      <c r="AP72" s="38">
        <v>0</v>
      </c>
      <c r="AQ72" s="36">
        <v>0</v>
      </c>
      <c r="AR72" s="36">
        <v>0</v>
      </c>
      <c r="AS72" s="36">
        <v>0</v>
      </c>
      <c r="AT72" s="36">
        <v>0</v>
      </c>
      <c r="AU72" s="36">
        <v>7</v>
      </c>
      <c r="AV72" s="36">
        <v>-1391</v>
      </c>
      <c r="AW72" s="36">
        <v>-503</v>
      </c>
      <c r="AX72" s="36">
        <v>0</v>
      </c>
      <c r="AY72" s="36">
        <v>0</v>
      </c>
      <c r="AZ72" s="40">
        <v>59453</v>
      </c>
      <c r="BA72" s="40">
        <v>60935</v>
      </c>
      <c r="BB72" s="36">
        <v>0</v>
      </c>
      <c r="BC72" s="36">
        <v>0</v>
      </c>
      <c r="BD72" s="36">
        <v>284</v>
      </c>
      <c r="BE72" s="36">
        <v>-665</v>
      </c>
    </row>
    <row r="73" spans="1:57" x14ac:dyDescent="0.2">
      <c r="A73" s="35" t="s">
        <v>162</v>
      </c>
      <c r="B73" s="35" t="s">
        <v>1135</v>
      </c>
      <c r="C73" s="35" t="s">
        <v>898</v>
      </c>
      <c r="D73" s="293"/>
      <c r="E73" s="35" t="s">
        <v>729</v>
      </c>
      <c r="F73" s="36">
        <v>74</v>
      </c>
      <c r="G73" s="36">
        <v>486</v>
      </c>
      <c r="H73" s="37">
        <v>560</v>
      </c>
      <c r="I73" s="39">
        <v>52</v>
      </c>
      <c r="J73" s="36">
        <v>1</v>
      </c>
      <c r="K73" s="36">
        <v>182</v>
      </c>
      <c r="L73" s="37">
        <v>183</v>
      </c>
      <c r="M73" s="38">
        <v>5919</v>
      </c>
      <c r="N73" s="38">
        <v>0</v>
      </c>
      <c r="O73" s="38">
        <v>222</v>
      </c>
      <c r="P73" s="39">
        <v>6141</v>
      </c>
      <c r="Q73" s="37">
        <v>5328</v>
      </c>
      <c r="R73" s="38">
        <v>1634</v>
      </c>
      <c r="S73" s="38">
        <v>4</v>
      </c>
      <c r="T73" s="38">
        <v>458</v>
      </c>
      <c r="U73" s="39">
        <v>2096</v>
      </c>
      <c r="V73" s="36">
        <v>1075</v>
      </c>
      <c r="W73" s="36">
        <v>2854</v>
      </c>
      <c r="X73" s="37">
        <v>3929</v>
      </c>
      <c r="Y73" s="39">
        <v>1929</v>
      </c>
      <c r="Z73" s="36">
        <v>39997</v>
      </c>
      <c r="AA73" s="36">
        <v>10620</v>
      </c>
      <c r="AB73" s="37">
        <v>50617</v>
      </c>
      <c r="AC73" s="38">
        <v>45183</v>
      </c>
      <c r="AD73" s="38">
        <v>0</v>
      </c>
      <c r="AE73" s="39">
        <v>45183</v>
      </c>
      <c r="AF73" s="36">
        <v>390</v>
      </c>
      <c r="AG73" s="36">
        <v>0</v>
      </c>
      <c r="AH73" s="36">
        <v>41</v>
      </c>
      <c r="AI73" s="36">
        <v>0</v>
      </c>
      <c r="AJ73" s="40">
        <v>105829</v>
      </c>
      <c r="AK73" s="40">
        <v>116449</v>
      </c>
      <c r="AL73" s="38">
        <v>0</v>
      </c>
      <c r="AM73" s="38">
        <v>0</v>
      </c>
      <c r="AN73" s="38">
        <v>0</v>
      </c>
      <c r="AO73" s="38">
        <v>0</v>
      </c>
      <c r="AP73" s="38">
        <v>0</v>
      </c>
      <c r="AQ73" s="36">
        <v>0</v>
      </c>
      <c r="AR73" s="36">
        <v>0</v>
      </c>
      <c r="AS73" s="36">
        <v>0</v>
      </c>
      <c r="AT73" s="36">
        <v>0</v>
      </c>
      <c r="AU73" s="36">
        <v>197</v>
      </c>
      <c r="AV73" s="36">
        <v>0</v>
      </c>
      <c r="AW73" s="36">
        <v>0</v>
      </c>
      <c r="AX73" s="36">
        <v>0</v>
      </c>
      <c r="AY73" s="36">
        <v>0</v>
      </c>
      <c r="AZ73" s="40">
        <v>106026</v>
      </c>
      <c r="BA73" s="40">
        <v>116646</v>
      </c>
      <c r="BB73" s="36">
        <v>0</v>
      </c>
      <c r="BC73" s="36">
        <v>0</v>
      </c>
      <c r="BD73" s="36">
        <v>1961</v>
      </c>
      <c r="BE73" s="36">
        <v>-25</v>
      </c>
    </row>
    <row r="74" spans="1:57" x14ac:dyDescent="0.2">
      <c r="A74" s="35" t="s">
        <v>122</v>
      </c>
      <c r="B74" s="35" t="s">
        <v>1136</v>
      </c>
      <c r="C74" s="35" t="s">
        <v>121</v>
      </c>
      <c r="D74" s="293"/>
      <c r="E74" s="35" t="s">
        <v>3</v>
      </c>
      <c r="F74" s="36">
        <v>15</v>
      </c>
      <c r="G74" s="36">
        <v>584</v>
      </c>
      <c r="H74" s="37">
        <v>599</v>
      </c>
      <c r="I74" s="39">
        <v>12</v>
      </c>
      <c r="J74" s="36">
        <v>35</v>
      </c>
      <c r="K74" s="36">
        <v>0</v>
      </c>
      <c r="L74" s="37">
        <v>35</v>
      </c>
      <c r="M74" s="38">
        <v>-556</v>
      </c>
      <c r="N74" s="38">
        <v>0</v>
      </c>
      <c r="O74" s="38">
        <v>82</v>
      </c>
      <c r="P74" s="39">
        <v>-474</v>
      </c>
      <c r="Q74" s="37">
        <v>449</v>
      </c>
      <c r="R74" s="38">
        <v>1</v>
      </c>
      <c r="S74" s="38">
        <v>13</v>
      </c>
      <c r="T74" s="38">
        <v>218</v>
      </c>
      <c r="U74" s="39">
        <v>232</v>
      </c>
      <c r="V74" s="36">
        <v>0</v>
      </c>
      <c r="W74" s="36">
        <v>0</v>
      </c>
      <c r="X74" s="37">
        <v>0</v>
      </c>
      <c r="Y74" s="39">
        <v>495</v>
      </c>
      <c r="Z74" s="36">
        <v>0</v>
      </c>
      <c r="AA74" s="36">
        <v>0</v>
      </c>
      <c r="AB74" s="37">
        <v>0</v>
      </c>
      <c r="AC74" s="38">
        <v>0</v>
      </c>
      <c r="AD74" s="38">
        <v>182</v>
      </c>
      <c r="AE74" s="39">
        <v>182</v>
      </c>
      <c r="AF74" s="36">
        <v>294</v>
      </c>
      <c r="AG74" s="36">
        <v>0</v>
      </c>
      <c r="AH74" s="36">
        <v>0</v>
      </c>
      <c r="AI74" s="36">
        <v>0</v>
      </c>
      <c r="AJ74" s="40">
        <v>1824</v>
      </c>
      <c r="AK74" s="40">
        <v>1824</v>
      </c>
      <c r="AL74" s="38">
        <v>3871</v>
      </c>
      <c r="AM74" s="38">
        <v>41</v>
      </c>
      <c r="AN74" s="38">
        <v>0</v>
      </c>
      <c r="AO74" s="38">
        <v>0</v>
      </c>
      <c r="AP74" s="38">
        <v>0</v>
      </c>
      <c r="AQ74" s="36">
        <v>6</v>
      </c>
      <c r="AR74" s="36">
        <v>0</v>
      </c>
      <c r="AS74" s="36">
        <v>0</v>
      </c>
      <c r="AT74" s="36">
        <v>0</v>
      </c>
      <c r="AU74" s="36">
        <v>0</v>
      </c>
      <c r="AV74" s="36">
        <v>-850</v>
      </c>
      <c r="AW74" s="36">
        <v>0</v>
      </c>
      <c r="AX74" s="36">
        <v>0</v>
      </c>
      <c r="AY74" s="36">
        <v>0</v>
      </c>
      <c r="AZ74" s="40">
        <v>4892</v>
      </c>
      <c r="BA74" s="40">
        <v>4892</v>
      </c>
      <c r="BB74" s="36">
        <v>0</v>
      </c>
      <c r="BC74" s="36">
        <v>0</v>
      </c>
      <c r="BD74" s="36">
        <v>0</v>
      </c>
      <c r="BE74" s="36">
        <v>-7</v>
      </c>
    </row>
    <row r="75" spans="1:57" x14ac:dyDescent="0.2">
      <c r="A75" s="35" t="s">
        <v>176</v>
      </c>
      <c r="B75" s="35" t="s">
        <v>1137</v>
      </c>
      <c r="C75" s="35" t="s">
        <v>175</v>
      </c>
      <c r="D75" s="293"/>
      <c r="E75" s="35" t="s">
        <v>3</v>
      </c>
      <c r="F75" s="36">
        <v>13</v>
      </c>
      <c r="G75" s="36">
        <v>598</v>
      </c>
      <c r="H75" s="37">
        <v>611</v>
      </c>
      <c r="I75" s="39">
        <v>11</v>
      </c>
      <c r="J75" s="36">
        <v>29</v>
      </c>
      <c r="K75" s="36">
        <v>0</v>
      </c>
      <c r="L75" s="37">
        <v>29</v>
      </c>
      <c r="M75" s="38">
        <v>-15</v>
      </c>
      <c r="N75" s="38">
        <v>0</v>
      </c>
      <c r="O75" s="38">
        <v>218</v>
      </c>
      <c r="P75" s="39">
        <v>203</v>
      </c>
      <c r="Q75" s="37">
        <v>608</v>
      </c>
      <c r="R75" s="38">
        <v>0</v>
      </c>
      <c r="S75" s="38">
        <v>25</v>
      </c>
      <c r="T75" s="38">
        <v>271</v>
      </c>
      <c r="U75" s="39">
        <v>296</v>
      </c>
      <c r="V75" s="36">
        <v>0</v>
      </c>
      <c r="W75" s="36">
        <v>0</v>
      </c>
      <c r="X75" s="37">
        <v>0</v>
      </c>
      <c r="Y75" s="39">
        <v>488</v>
      </c>
      <c r="Z75" s="36">
        <v>0</v>
      </c>
      <c r="AA75" s="36">
        <v>0</v>
      </c>
      <c r="AB75" s="37">
        <v>0</v>
      </c>
      <c r="AC75" s="38">
        <v>0</v>
      </c>
      <c r="AD75" s="38">
        <v>160</v>
      </c>
      <c r="AE75" s="39">
        <v>160</v>
      </c>
      <c r="AF75" s="36">
        <v>295</v>
      </c>
      <c r="AG75" s="36">
        <v>20</v>
      </c>
      <c r="AH75" s="36">
        <v>0</v>
      </c>
      <c r="AI75" s="36">
        <v>0</v>
      </c>
      <c r="AJ75" s="40">
        <v>2721</v>
      </c>
      <c r="AK75" s="40">
        <v>2721</v>
      </c>
      <c r="AL75" s="38">
        <v>4039</v>
      </c>
      <c r="AM75" s="38">
        <v>51</v>
      </c>
      <c r="AN75" s="38">
        <v>0</v>
      </c>
      <c r="AO75" s="38">
        <v>0</v>
      </c>
      <c r="AP75" s="38">
        <v>0</v>
      </c>
      <c r="AQ75" s="36">
        <v>523</v>
      </c>
      <c r="AR75" s="36">
        <v>0</v>
      </c>
      <c r="AS75" s="36">
        <v>0</v>
      </c>
      <c r="AT75" s="36">
        <v>0</v>
      </c>
      <c r="AU75" s="36">
        <v>0</v>
      </c>
      <c r="AV75" s="36">
        <v>0</v>
      </c>
      <c r="AW75" s="36">
        <v>0</v>
      </c>
      <c r="AX75" s="36">
        <v>0</v>
      </c>
      <c r="AY75" s="36">
        <v>0</v>
      </c>
      <c r="AZ75" s="40">
        <v>7334</v>
      </c>
      <c r="BA75" s="40">
        <v>7334</v>
      </c>
      <c r="BB75" s="36">
        <v>0</v>
      </c>
      <c r="BC75" s="36">
        <v>0</v>
      </c>
      <c r="BD75" s="36">
        <v>0</v>
      </c>
      <c r="BE75" s="36">
        <v>-10</v>
      </c>
    </row>
    <row r="76" spans="1:57" x14ac:dyDescent="0.2">
      <c r="A76" s="35" t="s">
        <v>390</v>
      </c>
      <c r="B76" s="35" t="s">
        <v>1138</v>
      </c>
      <c r="C76" s="35" t="s">
        <v>389</v>
      </c>
      <c r="D76" s="293"/>
      <c r="E76" s="35" t="s">
        <v>3</v>
      </c>
      <c r="F76" s="36">
        <v>6</v>
      </c>
      <c r="G76" s="36">
        <v>425</v>
      </c>
      <c r="H76" s="37">
        <v>431</v>
      </c>
      <c r="I76" s="39">
        <v>11</v>
      </c>
      <c r="J76" s="36">
        <v>21</v>
      </c>
      <c r="K76" s="36">
        <v>0</v>
      </c>
      <c r="L76" s="37">
        <v>21</v>
      </c>
      <c r="M76" s="38">
        <v>-77</v>
      </c>
      <c r="N76" s="38">
        <v>0</v>
      </c>
      <c r="O76" s="38">
        <v>110</v>
      </c>
      <c r="P76" s="39">
        <v>33</v>
      </c>
      <c r="Q76" s="37">
        <v>500</v>
      </c>
      <c r="R76" s="38">
        <v>0</v>
      </c>
      <c r="S76" s="38">
        <v>51</v>
      </c>
      <c r="T76" s="38">
        <v>354</v>
      </c>
      <c r="U76" s="39">
        <v>405</v>
      </c>
      <c r="V76" s="36">
        <v>0</v>
      </c>
      <c r="W76" s="36">
        <v>0</v>
      </c>
      <c r="X76" s="37">
        <v>0</v>
      </c>
      <c r="Y76" s="39">
        <v>48</v>
      </c>
      <c r="Z76" s="36">
        <v>0</v>
      </c>
      <c r="AA76" s="36">
        <v>0</v>
      </c>
      <c r="AB76" s="37">
        <v>0</v>
      </c>
      <c r="AC76" s="38">
        <v>1</v>
      </c>
      <c r="AD76" s="38">
        <v>206</v>
      </c>
      <c r="AE76" s="39">
        <v>207</v>
      </c>
      <c r="AF76" s="36">
        <v>56</v>
      </c>
      <c r="AG76" s="36">
        <v>0</v>
      </c>
      <c r="AH76" s="36">
        <v>0</v>
      </c>
      <c r="AI76" s="36">
        <v>0</v>
      </c>
      <c r="AJ76" s="40">
        <v>1712</v>
      </c>
      <c r="AK76" s="40">
        <v>1712</v>
      </c>
      <c r="AL76" s="38">
        <v>4378</v>
      </c>
      <c r="AM76" s="38">
        <v>0</v>
      </c>
      <c r="AN76" s="38">
        <v>0</v>
      </c>
      <c r="AO76" s="38">
        <v>0</v>
      </c>
      <c r="AP76" s="38">
        <v>0</v>
      </c>
      <c r="AQ76" s="36">
        <v>686</v>
      </c>
      <c r="AR76" s="36">
        <v>0</v>
      </c>
      <c r="AS76" s="36">
        <v>0</v>
      </c>
      <c r="AT76" s="36">
        <v>0</v>
      </c>
      <c r="AU76" s="36">
        <v>0</v>
      </c>
      <c r="AV76" s="36">
        <v>0</v>
      </c>
      <c r="AW76" s="36">
        <v>0</v>
      </c>
      <c r="AX76" s="36">
        <v>0</v>
      </c>
      <c r="AY76" s="36">
        <v>0</v>
      </c>
      <c r="AZ76" s="40">
        <v>6776</v>
      </c>
      <c r="BA76" s="40">
        <v>6776</v>
      </c>
      <c r="BB76" s="36">
        <v>0</v>
      </c>
      <c r="BC76" s="36">
        <v>0</v>
      </c>
      <c r="BD76" s="36">
        <v>3</v>
      </c>
      <c r="BE76" s="36">
        <v>-50</v>
      </c>
    </row>
    <row r="77" spans="1:57" x14ac:dyDescent="0.2">
      <c r="A77" s="35" t="s">
        <v>449</v>
      </c>
      <c r="B77" s="35" t="s">
        <v>1139</v>
      </c>
      <c r="C77" s="35" t="s">
        <v>448</v>
      </c>
      <c r="D77" s="293"/>
      <c r="E77" s="35" t="s">
        <v>3</v>
      </c>
      <c r="F77" s="36">
        <v>0</v>
      </c>
      <c r="G77" s="36">
        <v>633</v>
      </c>
      <c r="H77" s="37">
        <v>633</v>
      </c>
      <c r="I77" s="39">
        <v>3</v>
      </c>
      <c r="J77" s="36">
        <v>-3</v>
      </c>
      <c r="K77" s="36">
        <v>0</v>
      </c>
      <c r="L77" s="37">
        <v>-3</v>
      </c>
      <c r="M77" s="38">
        <v>-67</v>
      </c>
      <c r="N77" s="38">
        <v>0</v>
      </c>
      <c r="O77" s="38">
        <v>70</v>
      </c>
      <c r="P77" s="39">
        <v>3</v>
      </c>
      <c r="Q77" s="37">
        <v>1373</v>
      </c>
      <c r="R77" s="38">
        <v>0</v>
      </c>
      <c r="S77" s="38">
        <v>8</v>
      </c>
      <c r="T77" s="38">
        <v>197</v>
      </c>
      <c r="U77" s="39">
        <v>205</v>
      </c>
      <c r="V77" s="36">
        <v>0</v>
      </c>
      <c r="W77" s="36">
        <v>0</v>
      </c>
      <c r="X77" s="37">
        <v>0</v>
      </c>
      <c r="Y77" s="39">
        <v>-196</v>
      </c>
      <c r="Z77" s="36">
        <v>0</v>
      </c>
      <c r="AA77" s="36">
        <v>0</v>
      </c>
      <c r="AB77" s="37">
        <v>0</v>
      </c>
      <c r="AC77" s="38">
        <v>1</v>
      </c>
      <c r="AD77" s="38">
        <v>3</v>
      </c>
      <c r="AE77" s="39">
        <v>4</v>
      </c>
      <c r="AF77" s="36">
        <v>9</v>
      </c>
      <c r="AG77" s="36">
        <v>0</v>
      </c>
      <c r="AH77" s="36">
        <v>0</v>
      </c>
      <c r="AI77" s="36">
        <v>315</v>
      </c>
      <c r="AJ77" s="40">
        <v>2346</v>
      </c>
      <c r="AK77" s="40">
        <v>2346</v>
      </c>
      <c r="AL77" s="38">
        <v>3031</v>
      </c>
      <c r="AM77" s="38">
        <v>0</v>
      </c>
      <c r="AN77" s="38">
        <v>0</v>
      </c>
      <c r="AO77" s="38">
        <v>0</v>
      </c>
      <c r="AP77" s="38">
        <v>0</v>
      </c>
      <c r="AQ77" s="36">
        <v>370</v>
      </c>
      <c r="AR77" s="36">
        <v>0</v>
      </c>
      <c r="AS77" s="36">
        <v>0</v>
      </c>
      <c r="AT77" s="36">
        <v>0</v>
      </c>
      <c r="AU77" s="36">
        <v>0</v>
      </c>
      <c r="AV77" s="36">
        <v>-67</v>
      </c>
      <c r="AW77" s="36">
        <v>0</v>
      </c>
      <c r="AX77" s="36">
        <v>0</v>
      </c>
      <c r="AY77" s="36">
        <v>0</v>
      </c>
      <c r="AZ77" s="40">
        <v>5680</v>
      </c>
      <c r="BA77" s="40">
        <v>5680</v>
      </c>
      <c r="BB77" s="36">
        <v>0</v>
      </c>
      <c r="BC77" s="36">
        <v>0</v>
      </c>
      <c r="BD77" s="36">
        <v>0</v>
      </c>
      <c r="BE77" s="36">
        <v>-2</v>
      </c>
    </row>
    <row r="78" spans="1:57" x14ac:dyDescent="0.2">
      <c r="A78" s="35" t="s">
        <v>645</v>
      </c>
      <c r="B78" s="35" t="s">
        <v>1140</v>
      </c>
      <c r="C78" s="35" t="s">
        <v>899</v>
      </c>
      <c r="D78" s="293"/>
      <c r="E78" s="35" t="s">
        <v>3</v>
      </c>
      <c r="F78" s="36">
        <v>9</v>
      </c>
      <c r="G78" s="36">
        <v>845</v>
      </c>
      <c r="H78" s="37">
        <v>854</v>
      </c>
      <c r="I78" s="39">
        <v>34</v>
      </c>
      <c r="J78" s="36">
        <v>33</v>
      </c>
      <c r="K78" s="36">
        <v>0</v>
      </c>
      <c r="L78" s="37">
        <v>33</v>
      </c>
      <c r="M78" s="38">
        <v>-433</v>
      </c>
      <c r="N78" s="38">
        <v>0</v>
      </c>
      <c r="O78" s="38">
        <v>167</v>
      </c>
      <c r="P78" s="39">
        <v>-266</v>
      </c>
      <c r="Q78" s="37">
        <v>945</v>
      </c>
      <c r="R78" s="38">
        <v>0</v>
      </c>
      <c r="S78" s="38">
        <v>73</v>
      </c>
      <c r="T78" s="38">
        <v>483</v>
      </c>
      <c r="U78" s="39">
        <v>556</v>
      </c>
      <c r="V78" s="36">
        <v>0</v>
      </c>
      <c r="W78" s="36">
        <v>0</v>
      </c>
      <c r="X78" s="37">
        <v>0</v>
      </c>
      <c r="Y78" s="39">
        <v>246</v>
      </c>
      <c r="Z78" s="36">
        <v>0</v>
      </c>
      <c r="AA78" s="36">
        <v>0</v>
      </c>
      <c r="AB78" s="37">
        <v>0</v>
      </c>
      <c r="AC78" s="38">
        <v>1</v>
      </c>
      <c r="AD78" s="38">
        <v>323</v>
      </c>
      <c r="AE78" s="39">
        <v>324</v>
      </c>
      <c r="AF78" s="36">
        <v>163</v>
      </c>
      <c r="AG78" s="36">
        <v>0</v>
      </c>
      <c r="AH78" s="36">
        <v>0</v>
      </c>
      <c r="AI78" s="36">
        <v>0</v>
      </c>
      <c r="AJ78" s="40">
        <v>2889</v>
      </c>
      <c r="AK78" s="40">
        <v>2889</v>
      </c>
      <c r="AL78" s="38">
        <v>7489</v>
      </c>
      <c r="AM78" s="38">
        <v>0</v>
      </c>
      <c r="AN78" s="38">
        <v>0</v>
      </c>
      <c r="AO78" s="38">
        <v>0</v>
      </c>
      <c r="AP78" s="38">
        <v>0</v>
      </c>
      <c r="AQ78" s="36">
        <v>932</v>
      </c>
      <c r="AR78" s="36">
        <v>0</v>
      </c>
      <c r="AS78" s="36">
        <v>0</v>
      </c>
      <c r="AT78" s="36">
        <v>0</v>
      </c>
      <c r="AU78" s="36">
        <v>0</v>
      </c>
      <c r="AV78" s="36">
        <v>0</v>
      </c>
      <c r="AW78" s="36">
        <v>0</v>
      </c>
      <c r="AX78" s="36">
        <v>0</v>
      </c>
      <c r="AY78" s="36">
        <v>0</v>
      </c>
      <c r="AZ78" s="40">
        <v>11310</v>
      </c>
      <c r="BA78" s="40">
        <v>11310</v>
      </c>
      <c r="BB78" s="36">
        <v>0</v>
      </c>
      <c r="BC78" s="36">
        <v>0</v>
      </c>
      <c r="BD78" s="36">
        <v>29</v>
      </c>
      <c r="BE78" s="36">
        <v>-173</v>
      </c>
    </row>
    <row r="79" spans="1:57" x14ac:dyDescent="0.2">
      <c r="A79" s="35" t="s">
        <v>664</v>
      </c>
      <c r="B79" s="35" t="s">
        <v>1141</v>
      </c>
      <c r="C79" s="35" t="s">
        <v>663</v>
      </c>
      <c r="D79" s="293"/>
      <c r="E79" s="35" t="s">
        <v>3</v>
      </c>
      <c r="F79" s="36">
        <v>-162</v>
      </c>
      <c r="G79" s="36">
        <v>467</v>
      </c>
      <c r="H79" s="37">
        <v>305</v>
      </c>
      <c r="I79" s="39">
        <v>22</v>
      </c>
      <c r="J79" s="36">
        <v>82</v>
      </c>
      <c r="K79" s="36">
        <v>0</v>
      </c>
      <c r="L79" s="37">
        <v>82</v>
      </c>
      <c r="M79" s="38">
        <v>-360</v>
      </c>
      <c r="N79" s="38">
        <v>0</v>
      </c>
      <c r="O79" s="38">
        <v>107</v>
      </c>
      <c r="P79" s="39">
        <v>-253</v>
      </c>
      <c r="Q79" s="37">
        <v>784</v>
      </c>
      <c r="R79" s="38">
        <v>0</v>
      </c>
      <c r="S79" s="38">
        <v>74</v>
      </c>
      <c r="T79" s="38">
        <v>302</v>
      </c>
      <c r="U79" s="39">
        <v>376</v>
      </c>
      <c r="V79" s="36">
        <v>0</v>
      </c>
      <c r="W79" s="36">
        <v>0</v>
      </c>
      <c r="X79" s="37">
        <v>0</v>
      </c>
      <c r="Y79" s="39">
        <v>293</v>
      </c>
      <c r="Z79" s="36">
        <v>0</v>
      </c>
      <c r="AA79" s="36">
        <v>0</v>
      </c>
      <c r="AB79" s="37">
        <v>0</v>
      </c>
      <c r="AC79" s="38">
        <v>1</v>
      </c>
      <c r="AD79" s="38">
        <v>250</v>
      </c>
      <c r="AE79" s="39">
        <v>251</v>
      </c>
      <c r="AF79" s="36">
        <v>203</v>
      </c>
      <c r="AG79" s="36">
        <v>0</v>
      </c>
      <c r="AH79" s="36">
        <v>0</v>
      </c>
      <c r="AI79" s="36">
        <v>0</v>
      </c>
      <c r="AJ79" s="40">
        <v>2063</v>
      </c>
      <c r="AK79" s="40">
        <v>2063</v>
      </c>
      <c r="AL79" s="38">
        <v>7419</v>
      </c>
      <c r="AM79" s="38">
        <v>0</v>
      </c>
      <c r="AN79" s="38">
        <v>0</v>
      </c>
      <c r="AO79" s="38">
        <v>0</v>
      </c>
      <c r="AP79" s="38">
        <v>0</v>
      </c>
      <c r="AQ79" s="36">
        <v>19</v>
      </c>
      <c r="AR79" s="36">
        <v>0</v>
      </c>
      <c r="AS79" s="36">
        <v>0</v>
      </c>
      <c r="AT79" s="36">
        <v>0</v>
      </c>
      <c r="AU79" s="36">
        <v>0</v>
      </c>
      <c r="AV79" s="36">
        <v>0</v>
      </c>
      <c r="AW79" s="36">
        <v>0</v>
      </c>
      <c r="AX79" s="36">
        <v>0</v>
      </c>
      <c r="AY79" s="36">
        <v>0</v>
      </c>
      <c r="AZ79" s="40">
        <v>9501</v>
      </c>
      <c r="BA79" s="40">
        <v>9501</v>
      </c>
      <c r="BB79" s="36">
        <v>0</v>
      </c>
      <c r="BC79" s="36">
        <v>0</v>
      </c>
      <c r="BD79" s="36">
        <v>329</v>
      </c>
      <c r="BE79" s="36">
        <v>-143</v>
      </c>
    </row>
    <row r="80" spans="1:57" x14ac:dyDescent="0.2">
      <c r="A80" s="35" t="s">
        <v>147</v>
      </c>
      <c r="B80" s="35" t="s">
        <v>1142</v>
      </c>
      <c r="C80" s="35" t="s">
        <v>146</v>
      </c>
      <c r="D80" s="293"/>
      <c r="E80" s="35" t="s">
        <v>34</v>
      </c>
      <c r="F80" s="36">
        <v>-142</v>
      </c>
      <c r="G80" s="36">
        <v>855</v>
      </c>
      <c r="H80" s="37">
        <v>713</v>
      </c>
      <c r="I80" s="39">
        <v>31</v>
      </c>
      <c r="J80" s="36">
        <v>111</v>
      </c>
      <c r="K80" s="36">
        <v>45</v>
      </c>
      <c r="L80" s="37">
        <v>156</v>
      </c>
      <c r="M80" s="38">
        <v>1042</v>
      </c>
      <c r="N80" s="38">
        <v>0</v>
      </c>
      <c r="O80" s="38">
        <v>148</v>
      </c>
      <c r="P80" s="39">
        <v>1190</v>
      </c>
      <c r="Q80" s="37">
        <v>1771</v>
      </c>
      <c r="R80" s="38">
        <v>251</v>
      </c>
      <c r="S80" s="38">
        <v>-124</v>
      </c>
      <c r="T80" s="38">
        <v>345</v>
      </c>
      <c r="U80" s="39">
        <v>472</v>
      </c>
      <c r="V80" s="36">
        <v>901</v>
      </c>
      <c r="W80" s="36">
        <v>1331</v>
      </c>
      <c r="X80" s="37">
        <v>2232</v>
      </c>
      <c r="Y80" s="39">
        <v>631</v>
      </c>
      <c r="Z80" s="36">
        <v>7482</v>
      </c>
      <c r="AA80" s="36">
        <v>2323</v>
      </c>
      <c r="AB80" s="37">
        <v>9805</v>
      </c>
      <c r="AC80" s="38">
        <v>12724</v>
      </c>
      <c r="AD80" s="38">
        <v>-84</v>
      </c>
      <c r="AE80" s="39">
        <v>12640</v>
      </c>
      <c r="AF80" s="36">
        <v>-314</v>
      </c>
      <c r="AG80" s="36">
        <v>0</v>
      </c>
      <c r="AH80" s="36">
        <v>0</v>
      </c>
      <c r="AI80" s="36">
        <v>83</v>
      </c>
      <c r="AJ80" s="40">
        <v>27087</v>
      </c>
      <c r="AK80" s="40">
        <v>29410</v>
      </c>
      <c r="AL80" s="38">
        <v>5875</v>
      </c>
      <c r="AM80" s="38">
        <v>34</v>
      </c>
      <c r="AN80" s="38">
        <v>3481</v>
      </c>
      <c r="AO80" s="38">
        <v>0</v>
      </c>
      <c r="AP80" s="38">
        <v>59</v>
      </c>
      <c r="AQ80" s="36">
        <v>39</v>
      </c>
      <c r="AR80" s="36">
        <v>0</v>
      </c>
      <c r="AS80" s="36">
        <v>0</v>
      </c>
      <c r="AT80" s="36">
        <v>0</v>
      </c>
      <c r="AU80" s="36">
        <v>0</v>
      </c>
      <c r="AV80" s="36">
        <v>-38</v>
      </c>
      <c r="AW80" s="36">
        <v>-165</v>
      </c>
      <c r="AX80" s="36">
        <v>0</v>
      </c>
      <c r="AY80" s="36">
        <v>0</v>
      </c>
      <c r="AZ80" s="40">
        <v>36372</v>
      </c>
      <c r="BA80" s="40">
        <v>38695</v>
      </c>
      <c r="BB80" s="36">
        <v>0</v>
      </c>
      <c r="BC80" s="36">
        <v>0</v>
      </c>
      <c r="BD80" s="36">
        <v>1413</v>
      </c>
      <c r="BE80" s="36">
        <v>-7</v>
      </c>
    </row>
    <row r="81" spans="1:57" x14ac:dyDescent="0.2">
      <c r="A81" s="35" t="s">
        <v>167</v>
      </c>
      <c r="B81" s="35" t="s">
        <v>1143</v>
      </c>
      <c r="C81" s="35" t="s">
        <v>784</v>
      </c>
      <c r="D81" s="293"/>
      <c r="E81" s="35" t="s">
        <v>34</v>
      </c>
      <c r="F81" s="36">
        <v>-123</v>
      </c>
      <c r="G81" s="36">
        <v>13702</v>
      </c>
      <c r="H81" s="37">
        <v>13579</v>
      </c>
      <c r="I81" s="39">
        <v>36</v>
      </c>
      <c r="J81" s="36">
        <v>628</v>
      </c>
      <c r="K81" s="36">
        <v>221</v>
      </c>
      <c r="L81" s="37">
        <v>849</v>
      </c>
      <c r="M81" s="38">
        <v>5493</v>
      </c>
      <c r="N81" s="38">
        <v>0</v>
      </c>
      <c r="O81" s="38">
        <v>2559</v>
      </c>
      <c r="P81" s="39">
        <v>8052</v>
      </c>
      <c r="Q81" s="37">
        <v>5467</v>
      </c>
      <c r="R81" s="38">
        <v>71</v>
      </c>
      <c r="S81" s="38">
        <v>-69</v>
      </c>
      <c r="T81" s="38">
        <v>1814</v>
      </c>
      <c r="U81" s="39">
        <v>1816</v>
      </c>
      <c r="V81" s="36">
        <v>3650</v>
      </c>
      <c r="W81" s="36">
        <v>4246</v>
      </c>
      <c r="X81" s="37">
        <v>7896</v>
      </c>
      <c r="Y81" s="39">
        <v>8281</v>
      </c>
      <c r="Z81" s="36">
        <v>75968</v>
      </c>
      <c r="AA81" s="36">
        <v>23541</v>
      </c>
      <c r="AB81" s="37">
        <v>99509</v>
      </c>
      <c r="AC81" s="38">
        <v>39599</v>
      </c>
      <c r="AD81" s="38">
        <v>3160</v>
      </c>
      <c r="AE81" s="39">
        <v>42759</v>
      </c>
      <c r="AF81" s="36">
        <v>0</v>
      </c>
      <c r="AG81" s="36">
        <v>0</v>
      </c>
      <c r="AH81" s="36">
        <v>-13</v>
      </c>
      <c r="AI81" s="36">
        <v>924</v>
      </c>
      <c r="AJ81" s="40">
        <v>165614</v>
      </c>
      <c r="AK81" s="40">
        <v>189155</v>
      </c>
      <c r="AL81" s="38">
        <v>53120</v>
      </c>
      <c r="AM81" s="38">
        <v>0</v>
      </c>
      <c r="AN81" s="38">
        <v>0</v>
      </c>
      <c r="AO81" s="38">
        <v>0</v>
      </c>
      <c r="AP81" s="38">
        <v>0</v>
      </c>
      <c r="AQ81" s="36">
        <v>2963</v>
      </c>
      <c r="AR81" s="36">
        <v>3871</v>
      </c>
      <c r="AS81" s="36">
        <v>0</v>
      </c>
      <c r="AT81" s="36">
        <v>0</v>
      </c>
      <c r="AU81" s="36">
        <v>65</v>
      </c>
      <c r="AV81" s="36">
        <v>0</v>
      </c>
      <c r="AW81" s="36">
        <v>-203</v>
      </c>
      <c r="AX81" s="36">
        <v>0</v>
      </c>
      <c r="AY81" s="36">
        <v>0</v>
      </c>
      <c r="AZ81" s="40">
        <v>225430</v>
      </c>
      <c r="BA81" s="40">
        <v>248971</v>
      </c>
      <c r="BB81" s="36">
        <v>0</v>
      </c>
      <c r="BC81" s="36">
        <v>0</v>
      </c>
      <c r="BD81" s="36">
        <v>2626</v>
      </c>
      <c r="BE81" s="36">
        <v>-441</v>
      </c>
    </row>
    <row r="82" spans="1:57" x14ac:dyDescent="0.2">
      <c r="A82" s="35" t="s">
        <v>67</v>
      </c>
      <c r="B82" s="35" t="s">
        <v>1144</v>
      </c>
      <c r="C82" s="35" t="s">
        <v>66</v>
      </c>
      <c r="D82" s="293"/>
      <c r="E82" s="35" t="s">
        <v>34</v>
      </c>
      <c r="F82" s="36">
        <v>357</v>
      </c>
      <c r="G82" s="36">
        <v>-814</v>
      </c>
      <c r="H82" s="37">
        <v>-457</v>
      </c>
      <c r="I82" s="39">
        <v>44</v>
      </c>
      <c r="J82" s="36">
        <v>0</v>
      </c>
      <c r="K82" s="36">
        <v>46</v>
      </c>
      <c r="L82" s="37">
        <v>46</v>
      </c>
      <c r="M82" s="38">
        <v>-72</v>
      </c>
      <c r="N82" s="38">
        <v>0</v>
      </c>
      <c r="O82" s="38">
        <v>848</v>
      </c>
      <c r="P82" s="39">
        <v>776</v>
      </c>
      <c r="Q82" s="37">
        <v>3673</v>
      </c>
      <c r="R82" s="38">
        <v>208</v>
      </c>
      <c r="S82" s="38">
        <v>352</v>
      </c>
      <c r="T82" s="38">
        <v>1217</v>
      </c>
      <c r="U82" s="39">
        <v>1777</v>
      </c>
      <c r="V82" s="36">
        <v>559</v>
      </c>
      <c r="W82" s="36">
        <v>3508</v>
      </c>
      <c r="X82" s="37">
        <v>4067</v>
      </c>
      <c r="Y82" s="39">
        <v>-870</v>
      </c>
      <c r="Z82" s="36">
        <v>36650</v>
      </c>
      <c r="AA82" s="36">
        <v>14853</v>
      </c>
      <c r="AB82" s="37">
        <v>51503</v>
      </c>
      <c r="AC82" s="38">
        <v>35478</v>
      </c>
      <c r="AD82" s="38">
        <v>4791</v>
      </c>
      <c r="AE82" s="39">
        <v>40269</v>
      </c>
      <c r="AF82" s="36">
        <v>442</v>
      </c>
      <c r="AG82" s="36">
        <v>0</v>
      </c>
      <c r="AH82" s="36">
        <v>0</v>
      </c>
      <c r="AI82" s="36">
        <v>39</v>
      </c>
      <c r="AJ82" s="40">
        <v>86456</v>
      </c>
      <c r="AK82" s="40">
        <v>101309</v>
      </c>
      <c r="AL82" s="38">
        <v>25970</v>
      </c>
      <c r="AM82" s="38">
        <v>3114</v>
      </c>
      <c r="AN82" s="38">
        <v>7753</v>
      </c>
      <c r="AO82" s="38">
        <v>0</v>
      </c>
      <c r="AP82" s="38">
        <v>0</v>
      </c>
      <c r="AQ82" s="36">
        <v>11</v>
      </c>
      <c r="AR82" s="36">
        <v>0</v>
      </c>
      <c r="AS82" s="36">
        <v>0</v>
      </c>
      <c r="AT82" s="36">
        <v>0</v>
      </c>
      <c r="AU82" s="36">
        <v>97</v>
      </c>
      <c r="AV82" s="36">
        <v>-2532</v>
      </c>
      <c r="AW82" s="36">
        <v>0</v>
      </c>
      <c r="AX82" s="36">
        <v>0</v>
      </c>
      <c r="AY82" s="36">
        <v>0</v>
      </c>
      <c r="AZ82" s="40">
        <v>120869</v>
      </c>
      <c r="BA82" s="40">
        <v>135722</v>
      </c>
      <c r="BB82" s="36">
        <v>0</v>
      </c>
      <c r="BC82" s="36">
        <v>0</v>
      </c>
      <c r="BD82" s="36">
        <v>1176</v>
      </c>
      <c r="BE82" s="36">
        <v>-165</v>
      </c>
    </row>
    <row r="83" spans="1:57" x14ac:dyDescent="0.2">
      <c r="A83" s="35" t="s">
        <v>191</v>
      </c>
      <c r="B83" s="35" t="s">
        <v>1145</v>
      </c>
      <c r="C83" s="35" t="s">
        <v>900</v>
      </c>
      <c r="D83" s="293"/>
      <c r="E83" s="35" t="s">
        <v>729</v>
      </c>
      <c r="F83" s="36">
        <v>371</v>
      </c>
      <c r="G83" s="36">
        <v>493</v>
      </c>
      <c r="H83" s="37">
        <v>864</v>
      </c>
      <c r="I83" s="39">
        <v>57</v>
      </c>
      <c r="J83" s="36">
        <v>369</v>
      </c>
      <c r="K83" s="36">
        <v>16</v>
      </c>
      <c r="L83" s="37">
        <v>385</v>
      </c>
      <c r="M83" s="38">
        <v>321</v>
      </c>
      <c r="N83" s="38">
        <v>0</v>
      </c>
      <c r="O83" s="38">
        <v>15</v>
      </c>
      <c r="P83" s="39">
        <v>336</v>
      </c>
      <c r="Q83" s="37">
        <v>1184</v>
      </c>
      <c r="R83" s="38">
        <v>41</v>
      </c>
      <c r="S83" s="38">
        <v>-59</v>
      </c>
      <c r="T83" s="38">
        <v>116</v>
      </c>
      <c r="U83" s="39">
        <v>98</v>
      </c>
      <c r="V83" s="36">
        <v>1600</v>
      </c>
      <c r="W83" s="36">
        <v>2865</v>
      </c>
      <c r="X83" s="37">
        <v>4465</v>
      </c>
      <c r="Y83" s="39">
        <v>1343</v>
      </c>
      <c r="Z83" s="36">
        <v>22776</v>
      </c>
      <c r="AA83" s="36">
        <v>0</v>
      </c>
      <c r="AB83" s="37">
        <v>22776</v>
      </c>
      <c r="AC83" s="38">
        <v>55986</v>
      </c>
      <c r="AD83" s="38">
        <v>2197</v>
      </c>
      <c r="AE83" s="39">
        <v>58183</v>
      </c>
      <c r="AF83" s="36">
        <v>1051</v>
      </c>
      <c r="AG83" s="36">
        <v>0</v>
      </c>
      <c r="AH83" s="36">
        <v>0</v>
      </c>
      <c r="AI83" s="36">
        <v>0</v>
      </c>
      <c r="AJ83" s="40">
        <v>90742</v>
      </c>
      <c r="AK83" s="40">
        <v>90742</v>
      </c>
      <c r="AL83" s="38">
        <v>0</v>
      </c>
      <c r="AM83" s="38">
        <v>0</v>
      </c>
      <c r="AN83" s="38">
        <v>0</v>
      </c>
      <c r="AO83" s="38">
        <v>0</v>
      </c>
      <c r="AP83" s="38">
        <v>0</v>
      </c>
      <c r="AQ83" s="36">
        <v>0</v>
      </c>
      <c r="AR83" s="36">
        <v>0</v>
      </c>
      <c r="AS83" s="36">
        <v>0</v>
      </c>
      <c r="AT83" s="36">
        <v>0</v>
      </c>
      <c r="AU83" s="36">
        <v>216</v>
      </c>
      <c r="AV83" s="36">
        <v>0</v>
      </c>
      <c r="AW83" s="36">
        <v>203</v>
      </c>
      <c r="AX83" s="36">
        <v>0</v>
      </c>
      <c r="AY83" s="36">
        <v>0</v>
      </c>
      <c r="AZ83" s="40">
        <v>91161</v>
      </c>
      <c r="BA83" s="40">
        <v>91161</v>
      </c>
      <c r="BB83" s="36">
        <v>0</v>
      </c>
      <c r="BC83" s="36">
        <v>0</v>
      </c>
      <c r="BD83" s="36">
        <v>869</v>
      </c>
      <c r="BE83" s="36">
        <v>-133</v>
      </c>
    </row>
    <row r="84" spans="1:57" x14ac:dyDescent="0.2">
      <c r="A84" s="35" t="s">
        <v>194</v>
      </c>
      <c r="B84" s="35" t="s">
        <v>1146</v>
      </c>
      <c r="C84" s="35" t="s">
        <v>193</v>
      </c>
      <c r="D84" s="293"/>
      <c r="E84" s="35" t="s">
        <v>3</v>
      </c>
      <c r="F84" s="36">
        <v>-245</v>
      </c>
      <c r="G84" s="36">
        <v>769</v>
      </c>
      <c r="H84" s="37">
        <v>524</v>
      </c>
      <c r="I84" s="39">
        <v>8</v>
      </c>
      <c r="J84" s="36">
        <v>54</v>
      </c>
      <c r="K84" s="36">
        <v>0</v>
      </c>
      <c r="L84" s="37">
        <v>54</v>
      </c>
      <c r="M84" s="38">
        <v>-61</v>
      </c>
      <c r="N84" s="38">
        <v>0</v>
      </c>
      <c r="O84" s="38">
        <v>265</v>
      </c>
      <c r="P84" s="39">
        <v>204</v>
      </c>
      <c r="Q84" s="37">
        <v>1078</v>
      </c>
      <c r="R84" s="38">
        <v>5</v>
      </c>
      <c r="S84" s="38">
        <v>37</v>
      </c>
      <c r="T84" s="38">
        <v>275</v>
      </c>
      <c r="U84" s="39">
        <v>317</v>
      </c>
      <c r="V84" s="36">
        <v>0</v>
      </c>
      <c r="W84" s="36">
        <v>0</v>
      </c>
      <c r="X84" s="37">
        <v>0</v>
      </c>
      <c r="Y84" s="39">
        <v>1738</v>
      </c>
      <c r="Z84" s="36">
        <v>0</v>
      </c>
      <c r="AA84" s="36">
        <v>0</v>
      </c>
      <c r="AB84" s="37">
        <v>0</v>
      </c>
      <c r="AC84" s="38">
        <v>0</v>
      </c>
      <c r="AD84" s="38">
        <v>420</v>
      </c>
      <c r="AE84" s="39">
        <v>420</v>
      </c>
      <c r="AF84" s="36">
        <v>212</v>
      </c>
      <c r="AG84" s="36">
        <v>0</v>
      </c>
      <c r="AH84" s="36">
        <v>-7</v>
      </c>
      <c r="AI84" s="36">
        <v>12</v>
      </c>
      <c r="AJ84" s="40">
        <v>4560</v>
      </c>
      <c r="AK84" s="40">
        <v>4560</v>
      </c>
      <c r="AL84" s="38">
        <v>9920</v>
      </c>
      <c r="AM84" s="38">
        <v>0</v>
      </c>
      <c r="AN84" s="38">
        <v>2062</v>
      </c>
      <c r="AO84" s="38">
        <v>0</v>
      </c>
      <c r="AP84" s="38">
        <v>0</v>
      </c>
      <c r="AQ84" s="36">
        <v>0</v>
      </c>
      <c r="AR84" s="36">
        <v>0</v>
      </c>
      <c r="AS84" s="36">
        <v>0</v>
      </c>
      <c r="AT84" s="36">
        <v>0</v>
      </c>
      <c r="AU84" s="36">
        <v>0</v>
      </c>
      <c r="AV84" s="36">
        <v>-411</v>
      </c>
      <c r="AW84" s="36">
        <v>0</v>
      </c>
      <c r="AX84" s="36">
        <v>0</v>
      </c>
      <c r="AY84" s="36">
        <v>0</v>
      </c>
      <c r="AZ84" s="40">
        <v>16131</v>
      </c>
      <c r="BA84" s="40">
        <v>16131</v>
      </c>
      <c r="BB84" s="36">
        <v>-54</v>
      </c>
      <c r="BC84" s="36">
        <v>0</v>
      </c>
      <c r="BD84" s="36">
        <v>619</v>
      </c>
      <c r="BE84" s="36">
        <v>-96</v>
      </c>
    </row>
    <row r="85" spans="1:57" x14ac:dyDescent="0.2">
      <c r="A85" s="35" t="s">
        <v>271</v>
      </c>
      <c r="B85" s="35" t="s">
        <v>1147</v>
      </c>
      <c r="C85" s="35" t="s">
        <v>270</v>
      </c>
      <c r="D85" s="293"/>
      <c r="E85" s="35" t="s">
        <v>3</v>
      </c>
      <c r="F85" s="36">
        <v>-56</v>
      </c>
      <c r="G85" s="36">
        <v>901</v>
      </c>
      <c r="H85" s="37">
        <v>845</v>
      </c>
      <c r="I85" s="39">
        <v>8</v>
      </c>
      <c r="J85" s="36">
        <v>76</v>
      </c>
      <c r="K85" s="36">
        <v>0</v>
      </c>
      <c r="L85" s="37">
        <v>76</v>
      </c>
      <c r="M85" s="38">
        <v>-168</v>
      </c>
      <c r="N85" s="38">
        <v>0</v>
      </c>
      <c r="O85" s="38">
        <v>-352</v>
      </c>
      <c r="P85" s="39">
        <v>-520</v>
      </c>
      <c r="Q85" s="37">
        <v>1081</v>
      </c>
      <c r="R85" s="38">
        <v>18</v>
      </c>
      <c r="S85" s="38">
        <v>133</v>
      </c>
      <c r="T85" s="38">
        <v>493</v>
      </c>
      <c r="U85" s="39">
        <v>644</v>
      </c>
      <c r="V85" s="36">
        <v>0</v>
      </c>
      <c r="W85" s="36">
        <v>0</v>
      </c>
      <c r="X85" s="37">
        <v>0</v>
      </c>
      <c r="Y85" s="39">
        <v>865</v>
      </c>
      <c r="Z85" s="36">
        <v>0</v>
      </c>
      <c r="AA85" s="36">
        <v>0</v>
      </c>
      <c r="AB85" s="37">
        <v>0</v>
      </c>
      <c r="AC85" s="38">
        <v>0</v>
      </c>
      <c r="AD85" s="38">
        <v>668</v>
      </c>
      <c r="AE85" s="39">
        <v>668</v>
      </c>
      <c r="AF85" s="36">
        <v>146</v>
      </c>
      <c r="AG85" s="36">
        <v>0</v>
      </c>
      <c r="AH85" s="36">
        <v>0</v>
      </c>
      <c r="AI85" s="36">
        <v>0</v>
      </c>
      <c r="AJ85" s="40">
        <v>3813</v>
      </c>
      <c r="AK85" s="40">
        <v>3813</v>
      </c>
      <c r="AL85" s="38">
        <v>11316</v>
      </c>
      <c r="AM85" s="38">
        <v>0</v>
      </c>
      <c r="AN85" s="38">
        <v>0</v>
      </c>
      <c r="AO85" s="38">
        <v>0</v>
      </c>
      <c r="AP85" s="38">
        <v>0</v>
      </c>
      <c r="AQ85" s="36">
        <v>0</v>
      </c>
      <c r="AR85" s="36">
        <v>0</v>
      </c>
      <c r="AS85" s="36">
        <v>0</v>
      </c>
      <c r="AT85" s="36">
        <v>0</v>
      </c>
      <c r="AU85" s="36">
        <v>0</v>
      </c>
      <c r="AV85" s="36">
        <v>0</v>
      </c>
      <c r="AW85" s="36">
        <v>0</v>
      </c>
      <c r="AX85" s="36">
        <v>0</v>
      </c>
      <c r="AY85" s="36">
        <v>0</v>
      </c>
      <c r="AZ85" s="40">
        <v>15129</v>
      </c>
      <c r="BA85" s="40">
        <v>15129</v>
      </c>
      <c r="BB85" s="36">
        <v>0</v>
      </c>
      <c r="BC85" s="36">
        <v>0</v>
      </c>
      <c r="BD85" s="36">
        <v>102</v>
      </c>
      <c r="BE85" s="36">
        <v>-129</v>
      </c>
    </row>
    <row r="86" spans="1:57" x14ac:dyDescent="0.2">
      <c r="A86" s="35" t="s">
        <v>335</v>
      </c>
      <c r="B86" s="35" t="s">
        <v>1148</v>
      </c>
      <c r="C86" s="35" t="s">
        <v>334</v>
      </c>
      <c r="D86" s="293"/>
      <c r="E86" s="35" t="s">
        <v>3</v>
      </c>
      <c r="F86" s="36">
        <v>38</v>
      </c>
      <c r="G86" s="36">
        <v>755</v>
      </c>
      <c r="H86" s="37">
        <v>793</v>
      </c>
      <c r="I86" s="39">
        <v>13</v>
      </c>
      <c r="J86" s="36">
        <v>0</v>
      </c>
      <c r="K86" s="36">
        <v>0</v>
      </c>
      <c r="L86" s="37">
        <v>0</v>
      </c>
      <c r="M86" s="38">
        <v>-102</v>
      </c>
      <c r="N86" s="38">
        <v>0</v>
      </c>
      <c r="O86" s="38">
        <v>359</v>
      </c>
      <c r="P86" s="39">
        <v>257</v>
      </c>
      <c r="Q86" s="37">
        <v>957</v>
      </c>
      <c r="R86" s="38">
        <v>0</v>
      </c>
      <c r="S86" s="38">
        <v>149</v>
      </c>
      <c r="T86" s="38">
        <v>169</v>
      </c>
      <c r="U86" s="39">
        <v>318</v>
      </c>
      <c r="V86" s="36">
        <v>0</v>
      </c>
      <c r="W86" s="36">
        <v>0</v>
      </c>
      <c r="X86" s="37">
        <v>0</v>
      </c>
      <c r="Y86" s="39">
        <v>317</v>
      </c>
      <c r="Z86" s="36">
        <v>0</v>
      </c>
      <c r="AA86" s="36">
        <v>0</v>
      </c>
      <c r="AB86" s="37">
        <v>0</v>
      </c>
      <c r="AC86" s="38">
        <v>0</v>
      </c>
      <c r="AD86" s="38">
        <v>166</v>
      </c>
      <c r="AE86" s="39">
        <v>166</v>
      </c>
      <c r="AF86" s="36">
        <v>13</v>
      </c>
      <c r="AG86" s="36">
        <v>0</v>
      </c>
      <c r="AH86" s="36">
        <v>8</v>
      </c>
      <c r="AI86" s="36">
        <v>0</v>
      </c>
      <c r="AJ86" s="40">
        <v>2842</v>
      </c>
      <c r="AK86" s="40">
        <v>2842</v>
      </c>
      <c r="AL86" s="38">
        <v>5965</v>
      </c>
      <c r="AM86" s="38">
        <v>60</v>
      </c>
      <c r="AN86" s="38">
        <v>2091</v>
      </c>
      <c r="AO86" s="38">
        <v>0</v>
      </c>
      <c r="AP86" s="38">
        <v>40</v>
      </c>
      <c r="AQ86" s="36">
        <v>819</v>
      </c>
      <c r="AR86" s="36">
        <v>0</v>
      </c>
      <c r="AS86" s="36">
        <v>0</v>
      </c>
      <c r="AT86" s="36">
        <v>0</v>
      </c>
      <c r="AU86" s="36">
        <v>0</v>
      </c>
      <c r="AV86" s="36">
        <v>-324</v>
      </c>
      <c r="AW86" s="36">
        <v>0</v>
      </c>
      <c r="AX86" s="36">
        <v>0</v>
      </c>
      <c r="AY86" s="36">
        <v>0</v>
      </c>
      <c r="AZ86" s="40">
        <v>11493</v>
      </c>
      <c r="BA86" s="40">
        <v>11493</v>
      </c>
      <c r="BB86" s="36">
        <v>-11</v>
      </c>
      <c r="BC86" s="36">
        <v>0</v>
      </c>
      <c r="BD86" s="36">
        <v>3</v>
      </c>
      <c r="BE86" s="36">
        <v>-11</v>
      </c>
    </row>
    <row r="87" spans="1:57" x14ac:dyDescent="0.2">
      <c r="A87" s="35" t="s">
        <v>469</v>
      </c>
      <c r="B87" s="35" t="s">
        <v>1149</v>
      </c>
      <c r="C87" s="35" t="s">
        <v>468</v>
      </c>
      <c r="D87" s="293"/>
      <c r="E87" s="35" t="s">
        <v>3</v>
      </c>
      <c r="F87" s="36">
        <v>22</v>
      </c>
      <c r="G87" s="36">
        <v>742</v>
      </c>
      <c r="H87" s="37">
        <v>764</v>
      </c>
      <c r="I87" s="39">
        <v>11</v>
      </c>
      <c r="J87" s="36">
        <v>21</v>
      </c>
      <c r="K87" s="36">
        <v>0</v>
      </c>
      <c r="L87" s="37">
        <v>21</v>
      </c>
      <c r="M87" s="38">
        <v>-156</v>
      </c>
      <c r="N87" s="38">
        <v>0</v>
      </c>
      <c r="O87" s="38">
        <v>269</v>
      </c>
      <c r="P87" s="39">
        <v>113</v>
      </c>
      <c r="Q87" s="37">
        <v>837</v>
      </c>
      <c r="R87" s="38">
        <v>0</v>
      </c>
      <c r="S87" s="38">
        <v>53</v>
      </c>
      <c r="T87" s="38">
        <v>390</v>
      </c>
      <c r="U87" s="39">
        <v>443</v>
      </c>
      <c r="V87" s="36">
        <v>0</v>
      </c>
      <c r="W87" s="36">
        <v>0</v>
      </c>
      <c r="X87" s="37">
        <v>0</v>
      </c>
      <c r="Y87" s="39">
        <v>568</v>
      </c>
      <c r="Z87" s="36">
        <v>0</v>
      </c>
      <c r="AA87" s="36">
        <v>0</v>
      </c>
      <c r="AB87" s="37">
        <v>0</v>
      </c>
      <c r="AC87" s="38">
        <v>0</v>
      </c>
      <c r="AD87" s="38">
        <v>350</v>
      </c>
      <c r="AE87" s="39">
        <v>350</v>
      </c>
      <c r="AF87" s="36">
        <v>161</v>
      </c>
      <c r="AG87" s="36">
        <v>0</v>
      </c>
      <c r="AH87" s="36">
        <v>0</v>
      </c>
      <c r="AI87" s="36">
        <v>-36</v>
      </c>
      <c r="AJ87" s="40">
        <v>3232</v>
      </c>
      <c r="AK87" s="40">
        <v>3232</v>
      </c>
      <c r="AL87" s="38">
        <v>6766</v>
      </c>
      <c r="AM87" s="38">
        <v>26</v>
      </c>
      <c r="AN87" s="38">
        <v>0</v>
      </c>
      <c r="AO87" s="38">
        <v>0</v>
      </c>
      <c r="AP87" s="38">
        <v>0</v>
      </c>
      <c r="AQ87" s="36">
        <v>393</v>
      </c>
      <c r="AR87" s="36">
        <v>0</v>
      </c>
      <c r="AS87" s="36">
        <v>0</v>
      </c>
      <c r="AT87" s="36">
        <v>0</v>
      </c>
      <c r="AU87" s="36">
        <v>0</v>
      </c>
      <c r="AV87" s="36">
        <v>-88</v>
      </c>
      <c r="AW87" s="36">
        <v>0</v>
      </c>
      <c r="AX87" s="36">
        <v>0</v>
      </c>
      <c r="AY87" s="36">
        <v>0</v>
      </c>
      <c r="AZ87" s="40">
        <v>10329</v>
      </c>
      <c r="BA87" s="40">
        <v>10329</v>
      </c>
      <c r="BB87" s="36">
        <v>0</v>
      </c>
      <c r="BC87" s="36">
        <v>0</v>
      </c>
      <c r="BD87" s="36">
        <v>0</v>
      </c>
      <c r="BE87" s="36">
        <v>-59</v>
      </c>
    </row>
    <row r="88" spans="1:57" x14ac:dyDescent="0.2">
      <c r="A88" s="35" t="s">
        <v>637</v>
      </c>
      <c r="B88" s="35" t="s">
        <v>1150</v>
      </c>
      <c r="C88" s="35" t="s">
        <v>636</v>
      </c>
      <c r="D88" s="293"/>
      <c r="E88" s="35" t="s">
        <v>3</v>
      </c>
      <c r="F88" s="36">
        <v>26</v>
      </c>
      <c r="G88" s="36">
        <v>1285</v>
      </c>
      <c r="H88" s="37">
        <v>1311</v>
      </c>
      <c r="I88" s="39">
        <v>20</v>
      </c>
      <c r="J88" s="36">
        <v>11</v>
      </c>
      <c r="K88" s="36">
        <v>0</v>
      </c>
      <c r="L88" s="37">
        <v>11</v>
      </c>
      <c r="M88" s="38">
        <v>110</v>
      </c>
      <c r="N88" s="38">
        <v>0</v>
      </c>
      <c r="O88" s="38">
        <v>206</v>
      </c>
      <c r="P88" s="39">
        <v>316</v>
      </c>
      <c r="Q88" s="37">
        <v>986</v>
      </c>
      <c r="R88" s="38">
        <v>0</v>
      </c>
      <c r="S88" s="38">
        <v>187</v>
      </c>
      <c r="T88" s="38">
        <v>840</v>
      </c>
      <c r="U88" s="39">
        <v>1027</v>
      </c>
      <c r="V88" s="36">
        <v>0</v>
      </c>
      <c r="W88" s="36">
        <v>0</v>
      </c>
      <c r="X88" s="37">
        <v>0</v>
      </c>
      <c r="Y88" s="39">
        <v>150</v>
      </c>
      <c r="Z88" s="36">
        <v>0</v>
      </c>
      <c r="AA88" s="36">
        <v>0</v>
      </c>
      <c r="AB88" s="37">
        <v>0</v>
      </c>
      <c r="AC88" s="38">
        <v>0</v>
      </c>
      <c r="AD88" s="38">
        <v>354</v>
      </c>
      <c r="AE88" s="39">
        <v>354</v>
      </c>
      <c r="AF88" s="36">
        <v>121</v>
      </c>
      <c r="AG88" s="36">
        <v>0</v>
      </c>
      <c r="AH88" s="36">
        <v>17</v>
      </c>
      <c r="AI88" s="36">
        <v>0</v>
      </c>
      <c r="AJ88" s="40">
        <v>4313</v>
      </c>
      <c r="AK88" s="40">
        <v>4313</v>
      </c>
      <c r="AL88" s="38">
        <v>5585</v>
      </c>
      <c r="AM88" s="38">
        <v>22</v>
      </c>
      <c r="AN88" s="38">
        <v>2195</v>
      </c>
      <c r="AO88" s="38">
        <v>0</v>
      </c>
      <c r="AP88" s="38">
        <v>0</v>
      </c>
      <c r="AQ88" s="36">
        <v>1493</v>
      </c>
      <c r="AR88" s="36">
        <v>0</v>
      </c>
      <c r="AS88" s="36">
        <v>0</v>
      </c>
      <c r="AT88" s="36">
        <v>0</v>
      </c>
      <c r="AU88" s="36">
        <v>0</v>
      </c>
      <c r="AV88" s="36">
        <v>-10</v>
      </c>
      <c r="AW88" s="36">
        <v>0</v>
      </c>
      <c r="AX88" s="36">
        <v>0</v>
      </c>
      <c r="AY88" s="36">
        <v>0</v>
      </c>
      <c r="AZ88" s="40">
        <v>13598</v>
      </c>
      <c r="BA88" s="40">
        <v>13598</v>
      </c>
      <c r="BB88" s="36">
        <v>0</v>
      </c>
      <c r="BC88" s="36">
        <v>0</v>
      </c>
      <c r="BD88" s="36">
        <v>1</v>
      </c>
      <c r="BE88" s="36">
        <v>-85</v>
      </c>
    </row>
    <row r="89" spans="1:57" x14ac:dyDescent="0.2">
      <c r="A89" s="35" t="s">
        <v>540</v>
      </c>
      <c r="B89" s="35" t="s">
        <v>1151</v>
      </c>
      <c r="C89" s="35" t="s">
        <v>539</v>
      </c>
      <c r="D89" s="293"/>
      <c r="E89" s="35" t="s">
        <v>34</v>
      </c>
      <c r="F89" s="36">
        <v>-202</v>
      </c>
      <c r="G89" s="36">
        <v>1352</v>
      </c>
      <c r="H89" s="37">
        <v>1150</v>
      </c>
      <c r="I89" s="39">
        <v>23</v>
      </c>
      <c r="J89" s="36">
        <v>170</v>
      </c>
      <c r="K89" s="36">
        <v>0</v>
      </c>
      <c r="L89" s="37">
        <v>170</v>
      </c>
      <c r="M89" s="38">
        <v>1310</v>
      </c>
      <c r="N89" s="38">
        <v>0</v>
      </c>
      <c r="O89" s="38">
        <v>524</v>
      </c>
      <c r="P89" s="39">
        <v>1834</v>
      </c>
      <c r="Q89" s="37">
        <v>3347</v>
      </c>
      <c r="R89" s="38">
        <v>124</v>
      </c>
      <c r="S89" s="38">
        <v>219</v>
      </c>
      <c r="T89" s="38">
        <v>263</v>
      </c>
      <c r="U89" s="39">
        <v>606</v>
      </c>
      <c r="V89" s="36">
        <v>423</v>
      </c>
      <c r="W89" s="36">
        <v>1288</v>
      </c>
      <c r="X89" s="37">
        <v>1711</v>
      </c>
      <c r="Y89" s="39">
        <v>1754</v>
      </c>
      <c r="Z89" s="36">
        <v>12751</v>
      </c>
      <c r="AA89" s="36">
        <v>623</v>
      </c>
      <c r="AB89" s="37">
        <v>13374</v>
      </c>
      <c r="AC89" s="38">
        <v>17851</v>
      </c>
      <c r="AD89" s="38">
        <v>1495</v>
      </c>
      <c r="AE89" s="39">
        <v>19346</v>
      </c>
      <c r="AF89" s="36">
        <v>0</v>
      </c>
      <c r="AG89" s="36">
        <v>0</v>
      </c>
      <c r="AH89" s="36">
        <v>0</v>
      </c>
      <c r="AI89" s="36">
        <v>0</v>
      </c>
      <c r="AJ89" s="40">
        <v>42692</v>
      </c>
      <c r="AK89" s="40">
        <v>43315</v>
      </c>
      <c r="AL89" s="38">
        <v>13088</v>
      </c>
      <c r="AM89" s="38">
        <v>0</v>
      </c>
      <c r="AN89" s="38">
        <v>4386</v>
      </c>
      <c r="AO89" s="38">
        <v>0</v>
      </c>
      <c r="AP89" s="38">
        <v>0</v>
      </c>
      <c r="AQ89" s="36">
        <v>100</v>
      </c>
      <c r="AR89" s="36">
        <v>0</v>
      </c>
      <c r="AS89" s="36">
        <v>0</v>
      </c>
      <c r="AT89" s="36">
        <v>0</v>
      </c>
      <c r="AU89" s="36">
        <v>140</v>
      </c>
      <c r="AV89" s="36">
        <v>-622</v>
      </c>
      <c r="AW89" s="36">
        <v>1110</v>
      </c>
      <c r="AX89" s="36">
        <v>0</v>
      </c>
      <c r="AY89" s="36">
        <v>0</v>
      </c>
      <c r="AZ89" s="40">
        <v>60894</v>
      </c>
      <c r="BA89" s="40">
        <v>61517</v>
      </c>
      <c r="BB89" s="36">
        <v>89</v>
      </c>
      <c r="BC89" s="36">
        <v>1</v>
      </c>
      <c r="BD89" s="36">
        <v>1783</v>
      </c>
      <c r="BE89" s="36">
        <v>-367</v>
      </c>
    </row>
    <row r="90" spans="1:57" x14ac:dyDescent="0.2">
      <c r="A90" s="35" t="s">
        <v>600</v>
      </c>
      <c r="B90" s="35" t="s">
        <v>1152</v>
      </c>
      <c r="C90" s="35" t="s">
        <v>599</v>
      </c>
      <c r="D90" s="293"/>
      <c r="E90" s="35" t="s">
        <v>34</v>
      </c>
      <c r="F90" s="36">
        <v>89</v>
      </c>
      <c r="G90" s="36">
        <v>1161</v>
      </c>
      <c r="H90" s="37">
        <v>1250</v>
      </c>
      <c r="I90" s="39">
        <v>40</v>
      </c>
      <c r="J90" s="36">
        <v>83</v>
      </c>
      <c r="K90" s="36">
        <v>0</v>
      </c>
      <c r="L90" s="37">
        <v>83</v>
      </c>
      <c r="M90" s="38">
        <v>1756</v>
      </c>
      <c r="N90" s="38">
        <v>0</v>
      </c>
      <c r="O90" s="38">
        <v>193</v>
      </c>
      <c r="P90" s="39">
        <v>1949</v>
      </c>
      <c r="Q90" s="37">
        <v>3361</v>
      </c>
      <c r="R90" s="38">
        <v>239</v>
      </c>
      <c r="S90" s="38">
        <v>431</v>
      </c>
      <c r="T90" s="38">
        <v>396</v>
      </c>
      <c r="U90" s="39">
        <v>1066</v>
      </c>
      <c r="V90" s="36">
        <v>1485</v>
      </c>
      <c r="W90" s="36">
        <v>1349</v>
      </c>
      <c r="X90" s="37">
        <v>2834</v>
      </c>
      <c r="Y90" s="39">
        <v>803</v>
      </c>
      <c r="Z90" s="36">
        <v>13599</v>
      </c>
      <c r="AA90" s="36">
        <v>4223</v>
      </c>
      <c r="AB90" s="37">
        <v>17822</v>
      </c>
      <c r="AC90" s="38">
        <v>17359</v>
      </c>
      <c r="AD90" s="38">
        <v>469</v>
      </c>
      <c r="AE90" s="39">
        <v>17828</v>
      </c>
      <c r="AF90" s="36">
        <v>587</v>
      </c>
      <c r="AG90" s="36">
        <v>0</v>
      </c>
      <c r="AH90" s="36">
        <v>0</v>
      </c>
      <c r="AI90" s="36">
        <v>83</v>
      </c>
      <c r="AJ90" s="40">
        <v>43483</v>
      </c>
      <c r="AK90" s="40">
        <v>47706</v>
      </c>
      <c r="AL90" s="38">
        <v>8018</v>
      </c>
      <c r="AM90" s="38">
        <v>0</v>
      </c>
      <c r="AN90" s="38">
        <v>5978</v>
      </c>
      <c r="AO90" s="38">
        <v>0</v>
      </c>
      <c r="AP90" s="38">
        <v>0</v>
      </c>
      <c r="AQ90" s="36">
        <v>0</v>
      </c>
      <c r="AR90" s="36">
        <v>0</v>
      </c>
      <c r="AS90" s="36">
        <v>0</v>
      </c>
      <c r="AT90" s="36">
        <v>0</v>
      </c>
      <c r="AU90" s="36">
        <v>142</v>
      </c>
      <c r="AV90" s="36">
        <v>0</v>
      </c>
      <c r="AW90" s="36">
        <v>-234</v>
      </c>
      <c r="AX90" s="36">
        <v>0</v>
      </c>
      <c r="AY90" s="36">
        <v>0</v>
      </c>
      <c r="AZ90" s="40">
        <v>57387</v>
      </c>
      <c r="BA90" s="40">
        <v>61610</v>
      </c>
      <c r="BB90" s="36">
        <v>0</v>
      </c>
      <c r="BC90" s="36">
        <v>0</v>
      </c>
      <c r="BD90" s="36">
        <v>1187</v>
      </c>
      <c r="BE90" s="36">
        <v>-1313</v>
      </c>
    </row>
    <row r="91" spans="1:57" x14ac:dyDescent="0.2">
      <c r="A91" s="35" t="s">
        <v>209</v>
      </c>
      <c r="B91" s="35" t="s">
        <v>1153</v>
      </c>
      <c r="C91" s="35" t="s">
        <v>901</v>
      </c>
      <c r="D91" s="293"/>
      <c r="E91" s="35" t="s">
        <v>729</v>
      </c>
      <c r="F91" s="36">
        <v>715</v>
      </c>
      <c r="G91" s="36">
        <v>7242</v>
      </c>
      <c r="H91" s="37">
        <v>7957</v>
      </c>
      <c r="I91" s="39">
        <v>560</v>
      </c>
      <c r="J91" s="36">
        <v>369</v>
      </c>
      <c r="K91" s="36">
        <v>428</v>
      </c>
      <c r="L91" s="37">
        <v>797</v>
      </c>
      <c r="M91" s="38">
        <v>19308</v>
      </c>
      <c r="N91" s="38">
        <v>0</v>
      </c>
      <c r="O91" s="38">
        <v>1166</v>
      </c>
      <c r="P91" s="39">
        <v>20474</v>
      </c>
      <c r="Q91" s="37">
        <v>18103</v>
      </c>
      <c r="R91" s="38">
        <v>1153</v>
      </c>
      <c r="S91" s="38">
        <v>-9</v>
      </c>
      <c r="T91" s="38">
        <v>551</v>
      </c>
      <c r="U91" s="39">
        <v>1695</v>
      </c>
      <c r="V91" s="36">
        <v>7415</v>
      </c>
      <c r="W91" s="36">
        <v>5435</v>
      </c>
      <c r="X91" s="37">
        <v>12850</v>
      </c>
      <c r="Y91" s="39">
        <v>6043</v>
      </c>
      <c r="Z91" s="36">
        <v>105716</v>
      </c>
      <c r="AA91" s="36">
        <v>53847</v>
      </c>
      <c r="AB91" s="37">
        <v>159563</v>
      </c>
      <c r="AC91" s="38">
        <v>134385</v>
      </c>
      <c r="AD91" s="38">
        <v>0</v>
      </c>
      <c r="AE91" s="39">
        <v>134385</v>
      </c>
      <c r="AF91" s="36">
        <v>191</v>
      </c>
      <c r="AG91" s="36">
        <v>13</v>
      </c>
      <c r="AH91" s="36">
        <v>0</v>
      </c>
      <c r="AI91" s="36">
        <v>0</v>
      </c>
      <c r="AJ91" s="40">
        <v>308784</v>
      </c>
      <c r="AK91" s="40">
        <v>362631</v>
      </c>
      <c r="AL91" s="38">
        <v>0</v>
      </c>
      <c r="AM91" s="38">
        <v>0</v>
      </c>
      <c r="AN91" s="38">
        <v>0</v>
      </c>
      <c r="AO91" s="38">
        <v>0</v>
      </c>
      <c r="AP91" s="38">
        <v>0</v>
      </c>
      <c r="AQ91" s="36">
        <v>0</v>
      </c>
      <c r="AR91" s="36">
        <v>0</v>
      </c>
      <c r="AS91" s="36">
        <v>0</v>
      </c>
      <c r="AT91" s="36">
        <v>0</v>
      </c>
      <c r="AU91" s="36">
        <v>833</v>
      </c>
      <c r="AV91" s="36">
        <v>0</v>
      </c>
      <c r="AW91" s="36">
        <v>-7198</v>
      </c>
      <c r="AX91" s="36">
        <v>0</v>
      </c>
      <c r="AY91" s="36">
        <v>0</v>
      </c>
      <c r="AZ91" s="40">
        <v>302419</v>
      </c>
      <c r="BA91" s="40">
        <v>356266</v>
      </c>
      <c r="BB91" s="36">
        <v>0</v>
      </c>
      <c r="BC91" s="36">
        <v>0</v>
      </c>
      <c r="BD91" s="36">
        <v>4790</v>
      </c>
      <c r="BE91" s="36">
        <v>-705</v>
      </c>
    </row>
    <row r="92" spans="1:57" x14ac:dyDescent="0.2">
      <c r="A92" s="35" t="s">
        <v>27</v>
      </c>
      <c r="B92" s="35" t="s">
        <v>1154</v>
      </c>
      <c r="C92" s="35" t="s">
        <v>26</v>
      </c>
      <c r="D92" s="293"/>
      <c r="E92" s="35" t="s">
        <v>3</v>
      </c>
      <c r="F92" s="36">
        <v>-12</v>
      </c>
      <c r="G92" s="36">
        <v>8144</v>
      </c>
      <c r="H92" s="37">
        <v>8132</v>
      </c>
      <c r="I92" s="39">
        <v>39</v>
      </c>
      <c r="J92" s="36">
        <v>69</v>
      </c>
      <c r="K92" s="36">
        <v>0</v>
      </c>
      <c r="L92" s="37">
        <v>69</v>
      </c>
      <c r="M92" s="38">
        <v>97</v>
      </c>
      <c r="N92" s="38">
        <v>0</v>
      </c>
      <c r="O92" s="38">
        <v>854</v>
      </c>
      <c r="P92" s="39">
        <v>951</v>
      </c>
      <c r="Q92" s="37">
        <v>1013</v>
      </c>
      <c r="R92" s="38">
        <v>38</v>
      </c>
      <c r="S92" s="38">
        <v>0</v>
      </c>
      <c r="T92" s="38">
        <v>500</v>
      </c>
      <c r="U92" s="39">
        <v>538</v>
      </c>
      <c r="V92" s="36">
        <v>0</v>
      </c>
      <c r="W92" s="36">
        <v>0</v>
      </c>
      <c r="X92" s="37">
        <v>0</v>
      </c>
      <c r="Y92" s="39">
        <v>2185</v>
      </c>
      <c r="Z92" s="36">
        <v>0</v>
      </c>
      <c r="AA92" s="36">
        <v>0</v>
      </c>
      <c r="AB92" s="37">
        <v>0</v>
      </c>
      <c r="AC92" s="38">
        <v>315</v>
      </c>
      <c r="AD92" s="38">
        <v>1435</v>
      </c>
      <c r="AE92" s="39">
        <v>1750</v>
      </c>
      <c r="AF92" s="36">
        <v>98</v>
      </c>
      <c r="AG92" s="36">
        <v>0</v>
      </c>
      <c r="AH92" s="36">
        <v>0</v>
      </c>
      <c r="AI92" s="36">
        <v>0</v>
      </c>
      <c r="AJ92" s="40">
        <v>14775</v>
      </c>
      <c r="AK92" s="40">
        <v>14775</v>
      </c>
      <c r="AL92" s="38">
        <v>8092</v>
      </c>
      <c r="AM92" s="38">
        <v>0</v>
      </c>
      <c r="AN92" s="38">
        <v>6366</v>
      </c>
      <c r="AO92" s="38">
        <v>0</v>
      </c>
      <c r="AP92" s="38">
        <v>0</v>
      </c>
      <c r="AQ92" s="36">
        <v>191</v>
      </c>
      <c r="AR92" s="36">
        <v>0</v>
      </c>
      <c r="AS92" s="36">
        <v>0</v>
      </c>
      <c r="AT92" s="36">
        <v>0</v>
      </c>
      <c r="AU92" s="36">
        <v>0</v>
      </c>
      <c r="AV92" s="36">
        <v>-1471</v>
      </c>
      <c r="AW92" s="36">
        <v>1077</v>
      </c>
      <c r="AX92" s="36">
        <v>0</v>
      </c>
      <c r="AY92" s="36">
        <v>0</v>
      </c>
      <c r="AZ92" s="40">
        <v>29030</v>
      </c>
      <c r="BA92" s="40">
        <v>29030</v>
      </c>
      <c r="BB92" s="36">
        <v>184</v>
      </c>
      <c r="BC92" s="36">
        <v>1</v>
      </c>
      <c r="BD92" s="36">
        <v>2426</v>
      </c>
      <c r="BE92" s="36">
        <v>-67</v>
      </c>
    </row>
    <row r="93" spans="1:57" x14ac:dyDescent="0.2">
      <c r="A93" s="35" t="s">
        <v>59</v>
      </c>
      <c r="B93" s="35" t="s">
        <v>1155</v>
      </c>
      <c r="C93" s="35" t="s">
        <v>58</v>
      </c>
      <c r="D93" s="293"/>
      <c r="E93" s="35" t="s">
        <v>3</v>
      </c>
      <c r="F93" s="36">
        <v>66</v>
      </c>
      <c r="G93" s="36">
        <v>1144</v>
      </c>
      <c r="H93" s="37">
        <v>1210</v>
      </c>
      <c r="I93" s="39">
        <v>15</v>
      </c>
      <c r="J93" s="36">
        <v>61</v>
      </c>
      <c r="K93" s="36">
        <v>0</v>
      </c>
      <c r="L93" s="37">
        <v>61</v>
      </c>
      <c r="M93" s="38">
        <v>-147</v>
      </c>
      <c r="N93" s="38">
        <v>0</v>
      </c>
      <c r="O93" s="38">
        <v>174</v>
      </c>
      <c r="P93" s="39">
        <v>27</v>
      </c>
      <c r="Q93" s="37">
        <v>1290</v>
      </c>
      <c r="R93" s="38">
        <v>0</v>
      </c>
      <c r="S93" s="38">
        <v>170</v>
      </c>
      <c r="T93" s="38">
        <v>324</v>
      </c>
      <c r="U93" s="39">
        <v>494</v>
      </c>
      <c r="V93" s="36">
        <v>0</v>
      </c>
      <c r="W93" s="36">
        <v>0</v>
      </c>
      <c r="X93" s="37">
        <v>0</v>
      </c>
      <c r="Y93" s="39">
        <v>420</v>
      </c>
      <c r="Z93" s="36">
        <v>0</v>
      </c>
      <c r="AA93" s="36">
        <v>0</v>
      </c>
      <c r="AB93" s="37">
        <v>0</v>
      </c>
      <c r="AC93" s="38">
        <v>0</v>
      </c>
      <c r="AD93" s="38">
        <v>344</v>
      </c>
      <c r="AE93" s="39">
        <v>344</v>
      </c>
      <c r="AF93" s="36">
        <v>1213</v>
      </c>
      <c r="AG93" s="36">
        <v>0</v>
      </c>
      <c r="AH93" s="36">
        <v>0</v>
      </c>
      <c r="AI93" s="36">
        <v>-112</v>
      </c>
      <c r="AJ93" s="40">
        <v>4962</v>
      </c>
      <c r="AK93" s="40">
        <v>4962</v>
      </c>
      <c r="AL93" s="38">
        <v>9557</v>
      </c>
      <c r="AM93" s="38">
        <v>0</v>
      </c>
      <c r="AN93" s="38">
        <v>0</v>
      </c>
      <c r="AO93" s="38">
        <v>0</v>
      </c>
      <c r="AP93" s="38">
        <v>0</v>
      </c>
      <c r="AQ93" s="36">
        <v>488</v>
      </c>
      <c r="AR93" s="36">
        <v>0</v>
      </c>
      <c r="AS93" s="36">
        <v>0</v>
      </c>
      <c r="AT93" s="36">
        <v>0</v>
      </c>
      <c r="AU93" s="36">
        <v>0</v>
      </c>
      <c r="AV93" s="36">
        <v>-499</v>
      </c>
      <c r="AW93" s="36">
        <v>0</v>
      </c>
      <c r="AX93" s="36">
        <v>0</v>
      </c>
      <c r="AY93" s="36">
        <v>0</v>
      </c>
      <c r="AZ93" s="40">
        <v>14508</v>
      </c>
      <c r="BA93" s="40">
        <v>14508</v>
      </c>
      <c r="BB93" s="36">
        <v>0</v>
      </c>
      <c r="BC93" s="36">
        <v>0</v>
      </c>
      <c r="BD93" s="36">
        <v>71</v>
      </c>
      <c r="BE93" s="36">
        <v>-190</v>
      </c>
    </row>
    <row r="94" spans="1:57" x14ac:dyDescent="0.2">
      <c r="A94" s="35" t="s">
        <v>65</v>
      </c>
      <c r="B94" s="35" t="s">
        <v>1156</v>
      </c>
      <c r="C94" s="35" t="s">
        <v>64</v>
      </c>
      <c r="D94" s="293"/>
      <c r="E94" s="35" t="s">
        <v>3</v>
      </c>
      <c r="F94" s="36">
        <v>34</v>
      </c>
      <c r="G94" s="36">
        <v>990</v>
      </c>
      <c r="H94" s="37">
        <v>1024</v>
      </c>
      <c r="I94" s="39">
        <v>0</v>
      </c>
      <c r="J94" s="36">
        <v>91</v>
      </c>
      <c r="K94" s="36">
        <v>0</v>
      </c>
      <c r="L94" s="37">
        <v>91</v>
      </c>
      <c r="M94" s="38">
        <v>-76</v>
      </c>
      <c r="N94" s="38">
        <v>0</v>
      </c>
      <c r="O94" s="38">
        <v>197</v>
      </c>
      <c r="P94" s="39">
        <v>121</v>
      </c>
      <c r="Q94" s="37">
        <v>-104</v>
      </c>
      <c r="R94" s="38">
        <v>0</v>
      </c>
      <c r="S94" s="38">
        <v>76</v>
      </c>
      <c r="T94" s="38">
        <v>441</v>
      </c>
      <c r="U94" s="39">
        <v>517</v>
      </c>
      <c r="V94" s="36">
        <v>0</v>
      </c>
      <c r="W94" s="36">
        <v>2</v>
      </c>
      <c r="X94" s="37">
        <v>2</v>
      </c>
      <c r="Y94" s="39">
        <v>365</v>
      </c>
      <c r="Z94" s="36">
        <v>0</v>
      </c>
      <c r="AA94" s="36">
        <v>0</v>
      </c>
      <c r="AB94" s="37">
        <v>0</v>
      </c>
      <c r="AC94" s="38">
        <v>0</v>
      </c>
      <c r="AD94" s="38">
        <v>137</v>
      </c>
      <c r="AE94" s="39">
        <v>137</v>
      </c>
      <c r="AF94" s="36">
        <v>0</v>
      </c>
      <c r="AG94" s="36">
        <v>0</v>
      </c>
      <c r="AH94" s="36">
        <v>0</v>
      </c>
      <c r="AI94" s="36">
        <v>0</v>
      </c>
      <c r="AJ94" s="40">
        <v>2153</v>
      </c>
      <c r="AK94" s="40">
        <v>2153</v>
      </c>
      <c r="AL94" s="38">
        <v>2206</v>
      </c>
      <c r="AM94" s="38">
        <v>82</v>
      </c>
      <c r="AN94" s="38">
        <v>1488</v>
      </c>
      <c r="AO94" s="38">
        <v>0</v>
      </c>
      <c r="AP94" s="38">
        <v>0</v>
      </c>
      <c r="AQ94" s="36">
        <v>230</v>
      </c>
      <c r="AR94" s="36">
        <v>0</v>
      </c>
      <c r="AS94" s="36">
        <v>0</v>
      </c>
      <c r="AT94" s="36">
        <v>0</v>
      </c>
      <c r="AU94" s="36">
        <v>0</v>
      </c>
      <c r="AV94" s="36">
        <v>0</v>
      </c>
      <c r="AW94" s="36">
        <v>0</v>
      </c>
      <c r="AX94" s="36">
        <v>0</v>
      </c>
      <c r="AY94" s="36">
        <v>0</v>
      </c>
      <c r="AZ94" s="40">
        <v>6159</v>
      </c>
      <c r="BA94" s="40">
        <v>6159</v>
      </c>
      <c r="BB94" s="36">
        <v>0</v>
      </c>
      <c r="BC94" s="36">
        <v>0</v>
      </c>
      <c r="BD94" s="36">
        <v>39</v>
      </c>
      <c r="BE94" s="36">
        <v>-96</v>
      </c>
    </row>
    <row r="95" spans="1:57" x14ac:dyDescent="0.2">
      <c r="A95" s="35" t="s">
        <v>101</v>
      </c>
      <c r="B95" s="35" t="s">
        <v>1157</v>
      </c>
      <c r="C95" s="35" t="s">
        <v>100</v>
      </c>
      <c r="D95" s="293"/>
      <c r="E95" s="35" t="s">
        <v>3</v>
      </c>
      <c r="F95" s="36">
        <v>65</v>
      </c>
      <c r="G95" s="36">
        <v>-86</v>
      </c>
      <c r="H95" s="37">
        <v>-21</v>
      </c>
      <c r="I95" s="39">
        <v>12</v>
      </c>
      <c r="J95" s="36">
        <v>24</v>
      </c>
      <c r="K95" s="36">
        <v>0</v>
      </c>
      <c r="L95" s="37">
        <v>24</v>
      </c>
      <c r="M95" s="38">
        <v>93</v>
      </c>
      <c r="N95" s="38">
        <v>0</v>
      </c>
      <c r="O95" s="38">
        <v>121</v>
      </c>
      <c r="P95" s="39">
        <v>214</v>
      </c>
      <c r="Q95" s="37">
        <v>412</v>
      </c>
      <c r="R95" s="38">
        <v>0</v>
      </c>
      <c r="S95" s="38">
        <v>10</v>
      </c>
      <c r="T95" s="38">
        <v>115</v>
      </c>
      <c r="U95" s="39">
        <v>125</v>
      </c>
      <c r="V95" s="36">
        <v>0</v>
      </c>
      <c r="W95" s="36">
        <v>0</v>
      </c>
      <c r="X95" s="37">
        <v>0</v>
      </c>
      <c r="Y95" s="39">
        <v>875</v>
      </c>
      <c r="Z95" s="36">
        <v>0</v>
      </c>
      <c r="AA95" s="36">
        <v>0</v>
      </c>
      <c r="AB95" s="37">
        <v>0</v>
      </c>
      <c r="AC95" s="38">
        <v>0</v>
      </c>
      <c r="AD95" s="38">
        <v>570</v>
      </c>
      <c r="AE95" s="39">
        <v>570</v>
      </c>
      <c r="AF95" s="36">
        <v>642</v>
      </c>
      <c r="AG95" s="36">
        <v>5</v>
      </c>
      <c r="AH95" s="36">
        <v>0</v>
      </c>
      <c r="AI95" s="36">
        <v>1</v>
      </c>
      <c r="AJ95" s="40">
        <v>2859</v>
      </c>
      <c r="AK95" s="40">
        <v>2859</v>
      </c>
      <c r="AL95" s="38">
        <v>3430</v>
      </c>
      <c r="AM95" s="38">
        <v>265</v>
      </c>
      <c r="AN95" s="38">
        <v>897</v>
      </c>
      <c r="AO95" s="38">
        <v>0</v>
      </c>
      <c r="AP95" s="38">
        <v>0</v>
      </c>
      <c r="AQ95" s="36">
        <v>61</v>
      </c>
      <c r="AR95" s="36">
        <v>0</v>
      </c>
      <c r="AS95" s="36">
        <v>0</v>
      </c>
      <c r="AT95" s="36">
        <v>0</v>
      </c>
      <c r="AU95" s="36">
        <v>0</v>
      </c>
      <c r="AV95" s="36">
        <v>0</v>
      </c>
      <c r="AW95" s="36">
        <v>0</v>
      </c>
      <c r="AX95" s="36">
        <v>0</v>
      </c>
      <c r="AY95" s="36">
        <v>0</v>
      </c>
      <c r="AZ95" s="40">
        <v>7512</v>
      </c>
      <c r="BA95" s="40">
        <v>7512</v>
      </c>
      <c r="BB95" s="36">
        <v>0</v>
      </c>
      <c r="BC95" s="36">
        <v>0</v>
      </c>
      <c r="BD95" s="36">
        <v>52</v>
      </c>
      <c r="BE95" s="36">
        <v>-18</v>
      </c>
    </row>
    <row r="96" spans="1:57" x14ac:dyDescent="0.2">
      <c r="A96" s="35" t="s">
        <v>105</v>
      </c>
      <c r="B96" s="35" t="s">
        <v>1158</v>
      </c>
      <c r="C96" s="35" t="s">
        <v>104</v>
      </c>
      <c r="D96" s="293"/>
      <c r="E96" s="35" t="s">
        <v>3</v>
      </c>
      <c r="F96" s="36">
        <v>-189</v>
      </c>
      <c r="G96" s="36">
        <v>1964</v>
      </c>
      <c r="H96" s="37">
        <v>1775</v>
      </c>
      <c r="I96" s="39">
        <v>1</v>
      </c>
      <c r="J96" s="36">
        <v>192</v>
      </c>
      <c r="K96" s="36">
        <v>0</v>
      </c>
      <c r="L96" s="37">
        <v>192</v>
      </c>
      <c r="M96" s="38">
        <v>-369</v>
      </c>
      <c r="N96" s="38">
        <v>0</v>
      </c>
      <c r="O96" s="38">
        <v>110</v>
      </c>
      <c r="P96" s="39">
        <v>-259</v>
      </c>
      <c r="Q96" s="37">
        <v>1399</v>
      </c>
      <c r="R96" s="38">
        <v>10</v>
      </c>
      <c r="S96" s="38">
        <v>188</v>
      </c>
      <c r="T96" s="38">
        <v>473</v>
      </c>
      <c r="U96" s="39">
        <v>671</v>
      </c>
      <c r="V96" s="36">
        <v>0</v>
      </c>
      <c r="W96" s="36">
        <v>0</v>
      </c>
      <c r="X96" s="37">
        <v>0</v>
      </c>
      <c r="Y96" s="39">
        <v>875</v>
      </c>
      <c r="Z96" s="36">
        <v>0</v>
      </c>
      <c r="AA96" s="36">
        <v>0</v>
      </c>
      <c r="AB96" s="37">
        <v>0</v>
      </c>
      <c r="AC96" s="38">
        <v>0</v>
      </c>
      <c r="AD96" s="38">
        <v>846</v>
      </c>
      <c r="AE96" s="39">
        <v>846</v>
      </c>
      <c r="AF96" s="36">
        <v>466</v>
      </c>
      <c r="AG96" s="36">
        <v>0</v>
      </c>
      <c r="AH96" s="36">
        <v>0</v>
      </c>
      <c r="AI96" s="36">
        <v>91</v>
      </c>
      <c r="AJ96" s="40">
        <v>6057</v>
      </c>
      <c r="AK96" s="40">
        <v>6057</v>
      </c>
      <c r="AL96" s="38">
        <v>10399</v>
      </c>
      <c r="AM96" s="38">
        <v>677</v>
      </c>
      <c r="AN96" s="38">
        <v>0</v>
      </c>
      <c r="AO96" s="38">
        <v>0</v>
      </c>
      <c r="AP96" s="38">
        <v>0</v>
      </c>
      <c r="AQ96" s="36">
        <v>598</v>
      </c>
      <c r="AR96" s="36">
        <v>0</v>
      </c>
      <c r="AS96" s="36">
        <v>0</v>
      </c>
      <c r="AT96" s="36">
        <v>0</v>
      </c>
      <c r="AU96" s="36">
        <v>0</v>
      </c>
      <c r="AV96" s="36">
        <v>-1179</v>
      </c>
      <c r="AW96" s="36">
        <v>122</v>
      </c>
      <c r="AX96" s="36">
        <v>0</v>
      </c>
      <c r="AY96" s="36">
        <v>0</v>
      </c>
      <c r="AZ96" s="40">
        <v>16674</v>
      </c>
      <c r="BA96" s="40">
        <v>16674</v>
      </c>
      <c r="BB96" s="36">
        <v>58</v>
      </c>
      <c r="BC96" s="36">
        <v>48</v>
      </c>
      <c r="BD96" s="36">
        <v>0</v>
      </c>
      <c r="BE96" s="36">
        <v>-177</v>
      </c>
    </row>
    <row r="97" spans="1:57" x14ac:dyDescent="0.2">
      <c r="A97" s="35" t="s">
        <v>127</v>
      </c>
      <c r="B97" s="35" t="s">
        <v>1159</v>
      </c>
      <c r="C97" s="35" t="s">
        <v>126</v>
      </c>
      <c r="D97" s="293"/>
      <c r="E97" s="35" t="s">
        <v>3</v>
      </c>
      <c r="F97" s="36">
        <v>-110</v>
      </c>
      <c r="G97" s="36">
        <v>859</v>
      </c>
      <c r="H97" s="37">
        <v>749</v>
      </c>
      <c r="I97" s="39">
        <v>9</v>
      </c>
      <c r="J97" s="36">
        <v>268</v>
      </c>
      <c r="K97" s="36">
        <v>0</v>
      </c>
      <c r="L97" s="37">
        <v>268</v>
      </c>
      <c r="M97" s="38">
        <v>935</v>
      </c>
      <c r="N97" s="38">
        <v>0</v>
      </c>
      <c r="O97" s="38">
        <v>-466</v>
      </c>
      <c r="P97" s="39">
        <v>469</v>
      </c>
      <c r="Q97" s="37">
        <v>2431</v>
      </c>
      <c r="R97" s="38">
        <v>10</v>
      </c>
      <c r="S97" s="38">
        <v>263</v>
      </c>
      <c r="T97" s="38">
        <v>783</v>
      </c>
      <c r="U97" s="39">
        <v>1056</v>
      </c>
      <c r="V97" s="36">
        <v>0</v>
      </c>
      <c r="W97" s="36">
        <v>0</v>
      </c>
      <c r="X97" s="37">
        <v>0</v>
      </c>
      <c r="Y97" s="39">
        <v>1860</v>
      </c>
      <c r="Z97" s="36">
        <v>0</v>
      </c>
      <c r="AA97" s="36">
        <v>0</v>
      </c>
      <c r="AB97" s="37">
        <v>0</v>
      </c>
      <c r="AC97" s="38">
        <v>-263</v>
      </c>
      <c r="AD97" s="38">
        <v>-359</v>
      </c>
      <c r="AE97" s="39">
        <v>-622</v>
      </c>
      <c r="AF97" s="36">
        <v>5597</v>
      </c>
      <c r="AG97" s="36">
        <v>0</v>
      </c>
      <c r="AH97" s="36">
        <v>0</v>
      </c>
      <c r="AI97" s="36">
        <v>0</v>
      </c>
      <c r="AJ97" s="40">
        <v>11817</v>
      </c>
      <c r="AK97" s="40">
        <v>11817</v>
      </c>
      <c r="AL97" s="38">
        <v>9045</v>
      </c>
      <c r="AM97" s="38">
        <v>0</v>
      </c>
      <c r="AN97" s="38">
        <v>4164</v>
      </c>
      <c r="AO97" s="38">
        <v>0</v>
      </c>
      <c r="AP97" s="38">
        <v>0</v>
      </c>
      <c r="AQ97" s="36">
        <v>773</v>
      </c>
      <c r="AR97" s="36">
        <v>0</v>
      </c>
      <c r="AS97" s="36">
        <v>0</v>
      </c>
      <c r="AT97" s="36">
        <v>0</v>
      </c>
      <c r="AU97" s="36">
        <v>0</v>
      </c>
      <c r="AV97" s="36">
        <v>-156</v>
      </c>
      <c r="AW97" s="36">
        <v>0</v>
      </c>
      <c r="AX97" s="36">
        <v>0</v>
      </c>
      <c r="AY97" s="36">
        <v>0</v>
      </c>
      <c r="AZ97" s="40">
        <v>25643</v>
      </c>
      <c r="BA97" s="40">
        <v>25643</v>
      </c>
      <c r="BB97" s="36">
        <v>0</v>
      </c>
      <c r="BC97" s="36">
        <v>0</v>
      </c>
      <c r="BD97" s="36">
        <v>292</v>
      </c>
      <c r="BE97" s="36">
        <v>15</v>
      </c>
    </row>
    <row r="98" spans="1:57" x14ac:dyDescent="0.2">
      <c r="A98" s="35" t="s">
        <v>204</v>
      </c>
      <c r="B98" s="35" t="s">
        <v>1160</v>
      </c>
      <c r="C98" s="35" t="s">
        <v>203</v>
      </c>
      <c r="D98" s="293"/>
      <c r="E98" s="35" t="s">
        <v>3</v>
      </c>
      <c r="F98" s="36">
        <v>21</v>
      </c>
      <c r="G98" s="36">
        <v>1336</v>
      </c>
      <c r="H98" s="37">
        <v>1357</v>
      </c>
      <c r="I98" s="39">
        <v>18</v>
      </c>
      <c r="J98" s="36">
        <v>64</v>
      </c>
      <c r="K98" s="36">
        <v>0</v>
      </c>
      <c r="L98" s="37">
        <v>64</v>
      </c>
      <c r="M98" s="38">
        <v>-60</v>
      </c>
      <c r="N98" s="38">
        <v>0</v>
      </c>
      <c r="O98" s="38">
        <v>278</v>
      </c>
      <c r="P98" s="39">
        <v>218</v>
      </c>
      <c r="Q98" s="37">
        <v>1458</v>
      </c>
      <c r="R98" s="38">
        <v>0</v>
      </c>
      <c r="S98" s="38">
        <v>239</v>
      </c>
      <c r="T98" s="38">
        <v>691</v>
      </c>
      <c r="U98" s="39">
        <v>930</v>
      </c>
      <c r="V98" s="36">
        <v>0</v>
      </c>
      <c r="W98" s="36">
        <v>0</v>
      </c>
      <c r="X98" s="37">
        <v>0</v>
      </c>
      <c r="Y98" s="39">
        <v>272</v>
      </c>
      <c r="Z98" s="36">
        <v>0</v>
      </c>
      <c r="AA98" s="36">
        <v>0</v>
      </c>
      <c r="AB98" s="37">
        <v>0</v>
      </c>
      <c r="AC98" s="38">
        <v>0</v>
      </c>
      <c r="AD98" s="38">
        <v>381</v>
      </c>
      <c r="AE98" s="39">
        <v>381</v>
      </c>
      <c r="AF98" s="36">
        <v>0</v>
      </c>
      <c r="AG98" s="36">
        <v>0</v>
      </c>
      <c r="AH98" s="36">
        <v>0</v>
      </c>
      <c r="AI98" s="36">
        <v>0</v>
      </c>
      <c r="AJ98" s="40">
        <v>4698</v>
      </c>
      <c r="AK98" s="40">
        <v>4698</v>
      </c>
      <c r="AL98" s="38">
        <v>4821</v>
      </c>
      <c r="AM98" s="38">
        <v>87</v>
      </c>
      <c r="AN98" s="38">
        <v>3671</v>
      </c>
      <c r="AO98" s="38">
        <v>0</v>
      </c>
      <c r="AP98" s="38">
        <v>0</v>
      </c>
      <c r="AQ98" s="36">
        <v>1872</v>
      </c>
      <c r="AR98" s="36">
        <v>0</v>
      </c>
      <c r="AS98" s="36">
        <v>0</v>
      </c>
      <c r="AT98" s="36">
        <v>0</v>
      </c>
      <c r="AU98" s="36">
        <v>134</v>
      </c>
      <c r="AV98" s="36">
        <v>0</v>
      </c>
      <c r="AW98" s="36">
        <v>-1569</v>
      </c>
      <c r="AX98" s="36">
        <v>0</v>
      </c>
      <c r="AY98" s="36">
        <v>0</v>
      </c>
      <c r="AZ98" s="40">
        <v>13714</v>
      </c>
      <c r="BA98" s="40">
        <v>13714</v>
      </c>
      <c r="BB98" s="36">
        <v>0</v>
      </c>
      <c r="BC98" s="36">
        <v>0</v>
      </c>
      <c r="BD98" s="36">
        <v>0</v>
      </c>
      <c r="BE98" s="36">
        <v>-29</v>
      </c>
    </row>
    <row r="99" spans="1:57" x14ac:dyDescent="0.2">
      <c r="A99" s="35" t="s">
        <v>262</v>
      </c>
      <c r="B99" s="35" t="s">
        <v>1161</v>
      </c>
      <c r="C99" s="35" t="s">
        <v>261</v>
      </c>
      <c r="D99" s="293"/>
      <c r="E99" s="35" t="s">
        <v>3</v>
      </c>
      <c r="F99" s="36">
        <v>7</v>
      </c>
      <c r="G99" s="36">
        <v>1661</v>
      </c>
      <c r="H99" s="37">
        <v>1668</v>
      </c>
      <c r="I99" s="39">
        <v>2</v>
      </c>
      <c r="J99" s="36">
        <v>96</v>
      </c>
      <c r="K99" s="36">
        <v>0</v>
      </c>
      <c r="L99" s="37">
        <v>96</v>
      </c>
      <c r="M99" s="38">
        <v>133</v>
      </c>
      <c r="N99" s="38">
        <v>0</v>
      </c>
      <c r="O99" s="38">
        <v>-1311</v>
      </c>
      <c r="P99" s="39">
        <v>-1178</v>
      </c>
      <c r="Q99" s="37">
        <v>522</v>
      </c>
      <c r="R99" s="38">
        <v>0</v>
      </c>
      <c r="S99" s="38">
        <v>5</v>
      </c>
      <c r="T99" s="38">
        <v>170</v>
      </c>
      <c r="U99" s="39">
        <v>175</v>
      </c>
      <c r="V99" s="36">
        <v>0</v>
      </c>
      <c r="W99" s="36">
        <v>0</v>
      </c>
      <c r="X99" s="37">
        <v>0</v>
      </c>
      <c r="Y99" s="39">
        <v>587</v>
      </c>
      <c r="Z99" s="36">
        <v>0</v>
      </c>
      <c r="AA99" s="36">
        <v>0</v>
      </c>
      <c r="AB99" s="37">
        <v>0</v>
      </c>
      <c r="AC99" s="38">
        <v>101</v>
      </c>
      <c r="AD99" s="38">
        <v>196</v>
      </c>
      <c r="AE99" s="39">
        <v>297</v>
      </c>
      <c r="AF99" s="36">
        <v>2549</v>
      </c>
      <c r="AG99" s="36">
        <v>0</v>
      </c>
      <c r="AH99" s="36">
        <v>0</v>
      </c>
      <c r="AI99" s="36">
        <v>69</v>
      </c>
      <c r="AJ99" s="40">
        <v>4787</v>
      </c>
      <c r="AK99" s="40">
        <v>4787</v>
      </c>
      <c r="AL99" s="38">
        <v>3600</v>
      </c>
      <c r="AM99" s="38">
        <v>0</v>
      </c>
      <c r="AN99" s="38">
        <v>4873</v>
      </c>
      <c r="AO99" s="38">
        <v>0</v>
      </c>
      <c r="AP99" s="38">
        <v>132</v>
      </c>
      <c r="AQ99" s="36">
        <v>0</v>
      </c>
      <c r="AR99" s="36">
        <v>0</v>
      </c>
      <c r="AS99" s="36">
        <v>0</v>
      </c>
      <c r="AT99" s="36">
        <v>0</v>
      </c>
      <c r="AU99" s="36">
        <v>0</v>
      </c>
      <c r="AV99" s="36">
        <v>0</v>
      </c>
      <c r="AW99" s="36">
        <v>0</v>
      </c>
      <c r="AX99" s="36">
        <v>0</v>
      </c>
      <c r="AY99" s="36">
        <v>0</v>
      </c>
      <c r="AZ99" s="40">
        <v>13392</v>
      </c>
      <c r="BA99" s="40">
        <v>13392</v>
      </c>
      <c r="BB99" s="36">
        <v>0</v>
      </c>
      <c r="BC99" s="36">
        <v>0</v>
      </c>
      <c r="BD99" s="36">
        <v>0</v>
      </c>
      <c r="BE99" s="36">
        <v>0</v>
      </c>
    </row>
    <row r="100" spans="1:57" x14ac:dyDescent="0.2">
      <c r="A100" s="35" t="s">
        <v>346</v>
      </c>
      <c r="B100" s="35" t="s">
        <v>1162</v>
      </c>
      <c r="C100" s="35" t="s">
        <v>902</v>
      </c>
      <c r="D100" s="293"/>
      <c r="E100" s="35" t="s">
        <v>3</v>
      </c>
      <c r="F100" s="36">
        <v>25</v>
      </c>
      <c r="G100" s="36">
        <v>850</v>
      </c>
      <c r="H100" s="37">
        <v>875</v>
      </c>
      <c r="I100" s="39">
        <v>14</v>
      </c>
      <c r="J100" s="36">
        <v>44</v>
      </c>
      <c r="K100" s="36">
        <v>0</v>
      </c>
      <c r="L100" s="37">
        <v>44</v>
      </c>
      <c r="M100" s="38">
        <v>-278</v>
      </c>
      <c r="N100" s="38">
        <v>0</v>
      </c>
      <c r="O100" s="38">
        <v>169</v>
      </c>
      <c r="P100" s="39">
        <v>-109</v>
      </c>
      <c r="Q100" s="37">
        <v>569</v>
      </c>
      <c r="R100" s="38">
        <v>0</v>
      </c>
      <c r="S100" s="38">
        <v>91</v>
      </c>
      <c r="T100" s="38">
        <v>305</v>
      </c>
      <c r="U100" s="39">
        <v>396</v>
      </c>
      <c r="V100" s="36">
        <v>0</v>
      </c>
      <c r="W100" s="36">
        <v>0</v>
      </c>
      <c r="X100" s="37">
        <v>0</v>
      </c>
      <c r="Y100" s="39">
        <v>124</v>
      </c>
      <c r="Z100" s="36">
        <v>0</v>
      </c>
      <c r="AA100" s="36">
        <v>0</v>
      </c>
      <c r="AB100" s="37">
        <v>0</v>
      </c>
      <c r="AC100" s="38">
        <v>0</v>
      </c>
      <c r="AD100" s="38">
        <v>180</v>
      </c>
      <c r="AE100" s="39">
        <v>180</v>
      </c>
      <c r="AF100" s="36">
        <v>0</v>
      </c>
      <c r="AG100" s="36">
        <v>0</v>
      </c>
      <c r="AH100" s="36">
        <v>0</v>
      </c>
      <c r="AI100" s="36">
        <v>-18</v>
      </c>
      <c r="AJ100" s="40">
        <v>2075</v>
      </c>
      <c r="AK100" s="40">
        <v>2075</v>
      </c>
      <c r="AL100" s="38">
        <v>3489</v>
      </c>
      <c r="AM100" s="38">
        <v>0</v>
      </c>
      <c r="AN100" s="38">
        <v>0</v>
      </c>
      <c r="AO100" s="38">
        <v>0</v>
      </c>
      <c r="AP100" s="38">
        <v>0</v>
      </c>
      <c r="AQ100" s="36">
        <v>346</v>
      </c>
      <c r="AR100" s="36">
        <v>0</v>
      </c>
      <c r="AS100" s="36">
        <v>0</v>
      </c>
      <c r="AT100" s="36">
        <v>0</v>
      </c>
      <c r="AU100" s="36">
        <v>0</v>
      </c>
      <c r="AV100" s="36">
        <v>-8</v>
      </c>
      <c r="AW100" s="36">
        <v>0</v>
      </c>
      <c r="AX100" s="36">
        <v>0</v>
      </c>
      <c r="AY100" s="36">
        <v>0</v>
      </c>
      <c r="AZ100" s="40">
        <v>5902</v>
      </c>
      <c r="BA100" s="40">
        <v>5902</v>
      </c>
      <c r="BB100" s="36">
        <v>0</v>
      </c>
      <c r="BC100" s="36">
        <v>0</v>
      </c>
      <c r="BD100" s="36">
        <v>0</v>
      </c>
      <c r="BE100" s="36">
        <v>-28</v>
      </c>
    </row>
    <row r="101" spans="1:57" x14ac:dyDescent="0.2">
      <c r="A101" s="35" t="s">
        <v>465</v>
      </c>
      <c r="B101" s="35" t="s">
        <v>1163</v>
      </c>
      <c r="C101" s="35" t="s">
        <v>464</v>
      </c>
      <c r="D101" s="293"/>
      <c r="E101" s="35" t="s">
        <v>3</v>
      </c>
      <c r="F101" s="36">
        <v>-39</v>
      </c>
      <c r="G101" s="36">
        <v>1307</v>
      </c>
      <c r="H101" s="37">
        <v>1268</v>
      </c>
      <c r="I101" s="39">
        <v>10</v>
      </c>
      <c r="J101" s="36">
        <v>0</v>
      </c>
      <c r="K101" s="36">
        <v>0</v>
      </c>
      <c r="L101" s="37">
        <v>0</v>
      </c>
      <c r="M101" s="38">
        <v>-125</v>
      </c>
      <c r="N101" s="38">
        <v>0</v>
      </c>
      <c r="O101" s="38">
        <v>-3</v>
      </c>
      <c r="P101" s="39">
        <v>-128</v>
      </c>
      <c r="Q101" s="37">
        <v>97</v>
      </c>
      <c r="R101" s="38">
        <v>0</v>
      </c>
      <c r="S101" s="38">
        <v>0</v>
      </c>
      <c r="T101" s="38">
        <v>-72</v>
      </c>
      <c r="U101" s="39">
        <v>-72</v>
      </c>
      <c r="V101" s="36">
        <v>0</v>
      </c>
      <c r="W101" s="36">
        <v>0</v>
      </c>
      <c r="X101" s="37">
        <v>0</v>
      </c>
      <c r="Y101" s="39">
        <v>136</v>
      </c>
      <c r="Z101" s="36">
        <v>0</v>
      </c>
      <c r="AA101" s="36">
        <v>0</v>
      </c>
      <c r="AB101" s="37">
        <v>0</v>
      </c>
      <c r="AC101" s="38">
        <v>0</v>
      </c>
      <c r="AD101" s="38">
        <v>-38</v>
      </c>
      <c r="AE101" s="39">
        <v>-38</v>
      </c>
      <c r="AF101" s="36">
        <v>0</v>
      </c>
      <c r="AG101" s="36">
        <v>0</v>
      </c>
      <c r="AH101" s="36">
        <v>0</v>
      </c>
      <c r="AI101" s="36">
        <v>0</v>
      </c>
      <c r="AJ101" s="40">
        <v>1273</v>
      </c>
      <c r="AK101" s="40">
        <v>1273</v>
      </c>
      <c r="AL101" s="38">
        <v>3400</v>
      </c>
      <c r="AM101" s="38">
        <v>0</v>
      </c>
      <c r="AN101" s="38">
        <v>0</v>
      </c>
      <c r="AO101" s="38">
        <v>0</v>
      </c>
      <c r="AP101" s="38">
        <v>0</v>
      </c>
      <c r="AQ101" s="36">
        <v>355</v>
      </c>
      <c r="AR101" s="36">
        <v>0</v>
      </c>
      <c r="AS101" s="36">
        <v>0</v>
      </c>
      <c r="AT101" s="36">
        <v>0</v>
      </c>
      <c r="AU101" s="36">
        <v>0</v>
      </c>
      <c r="AV101" s="36">
        <v>0</v>
      </c>
      <c r="AW101" s="36">
        <v>0</v>
      </c>
      <c r="AX101" s="36">
        <v>0</v>
      </c>
      <c r="AY101" s="36">
        <v>0</v>
      </c>
      <c r="AZ101" s="40">
        <v>5028</v>
      </c>
      <c r="BA101" s="40">
        <v>5028</v>
      </c>
      <c r="BB101" s="36">
        <v>0</v>
      </c>
      <c r="BC101" s="36">
        <v>0</v>
      </c>
      <c r="BD101" s="36">
        <v>0</v>
      </c>
      <c r="BE101" s="36">
        <v>-2</v>
      </c>
    </row>
    <row r="102" spans="1:57" x14ac:dyDescent="0.2">
      <c r="A102" s="35" t="s">
        <v>590</v>
      </c>
      <c r="B102" s="35" t="s">
        <v>1164</v>
      </c>
      <c r="C102" s="35" t="s">
        <v>903</v>
      </c>
      <c r="D102" s="293"/>
      <c r="E102" s="35" t="s">
        <v>3</v>
      </c>
      <c r="F102" s="36">
        <v>-142</v>
      </c>
      <c r="G102" s="36">
        <v>937</v>
      </c>
      <c r="H102" s="37">
        <v>795</v>
      </c>
      <c r="I102" s="39">
        <v>12</v>
      </c>
      <c r="J102" s="36">
        <v>87</v>
      </c>
      <c r="K102" s="36">
        <v>0</v>
      </c>
      <c r="L102" s="37">
        <v>87</v>
      </c>
      <c r="M102" s="38">
        <v>7</v>
      </c>
      <c r="N102" s="38">
        <v>0</v>
      </c>
      <c r="O102" s="38">
        <v>468</v>
      </c>
      <c r="P102" s="39">
        <v>475</v>
      </c>
      <c r="Q102" s="37">
        <v>704</v>
      </c>
      <c r="R102" s="38">
        <v>4</v>
      </c>
      <c r="S102" s="38">
        <v>91</v>
      </c>
      <c r="T102" s="38">
        <v>286</v>
      </c>
      <c r="U102" s="39">
        <v>381</v>
      </c>
      <c r="V102" s="36">
        <v>0</v>
      </c>
      <c r="W102" s="36">
        <v>0</v>
      </c>
      <c r="X102" s="37">
        <v>0</v>
      </c>
      <c r="Y102" s="39">
        <v>12</v>
      </c>
      <c r="Z102" s="36">
        <v>0</v>
      </c>
      <c r="AA102" s="36">
        <v>0</v>
      </c>
      <c r="AB102" s="37">
        <v>0</v>
      </c>
      <c r="AC102" s="38">
        <v>35</v>
      </c>
      <c r="AD102" s="38">
        <v>465</v>
      </c>
      <c r="AE102" s="39">
        <v>500</v>
      </c>
      <c r="AF102" s="36">
        <v>3905</v>
      </c>
      <c r="AG102" s="36">
        <v>2</v>
      </c>
      <c r="AH102" s="36">
        <v>0</v>
      </c>
      <c r="AI102" s="36">
        <v>0</v>
      </c>
      <c r="AJ102" s="40">
        <v>6873</v>
      </c>
      <c r="AK102" s="40">
        <v>6873</v>
      </c>
      <c r="AL102" s="38">
        <v>12438</v>
      </c>
      <c r="AM102" s="38">
        <v>29</v>
      </c>
      <c r="AN102" s="38">
        <v>1884</v>
      </c>
      <c r="AO102" s="38">
        <v>0</v>
      </c>
      <c r="AP102" s="38">
        <v>0</v>
      </c>
      <c r="AQ102" s="36">
        <v>400</v>
      </c>
      <c r="AR102" s="36">
        <v>0</v>
      </c>
      <c r="AS102" s="36">
        <v>0</v>
      </c>
      <c r="AT102" s="36">
        <v>0</v>
      </c>
      <c r="AU102" s="36">
        <v>0</v>
      </c>
      <c r="AV102" s="36">
        <v>0</v>
      </c>
      <c r="AW102" s="36">
        <v>0</v>
      </c>
      <c r="AX102" s="36">
        <v>0</v>
      </c>
      <c r="AY102" s="36">
        <v>0</v>
      </c>
      <c r="AZ102" s="40">
        <v>21624</v>
      </c>
      <c r="BA102" s="40">
        <v>21624</v>
      </c>
      <c r="BB102" s="36">
        <v>0</v>
      </c>
      <c r="BC102" s="36">
        <v>0</v>
      </c>
      <c r="BD102" s="36">
        <v>0</v>
      </c>
      <c r="BE102" s="36">
        <v>-70</v>
      </c>
    </row>
    <row r="103" spans="1:57" x14ac:dyDescent="0.2">
      <c r="A103" s="35" t="s">
        <v>615</v>
      </c>
      <c r="B103" s="35" t="s">
        <v>1165</v>
      </c>
      <c r="C103" s="35" t="s">
        <v>614</v>
      </c>
      <c r="D103" s="293"/>
      <c r="E103" s="35" t="s">
        <v>3</v>
      </c>
      <c r="F103" s="36">
        <v>0</v>
      </c>
      <c r="G103" s="36">
        <v>937</v>
      </c>
      <c r="H103" s="37">
        <v>937</v>
      </c>
      <c r="I103" s="39">
        <v>20</v>
      </c>
      <c r="J103" s="36">
        <v>26</v>
      </c>
      <c r="K103" s="36">
        <v>0</v>
      </c>
      <c r="L103" s="37">
        <v>26</v>
      </c>
      <c r="M103" s="38">
        <v>-131</v>
      </c>
      <c r="N103" s="38">
        <v>0</v>
      </c>
      <c r="O103" s="38">
        <v>39</v>
      </c>
      <c r="P103" s="39">
        <v>-92</v>
      </c>
      <c r="Q103" s="37">
        <v>604</v>
      </c>
      <c r="R103" s="38">
        <v>0</v>
      </c>
      <c r="S103" s="38">
        <v>12</v>
      </c>
      <c r="T103" s="38">
        <v>430</v>
      </c>
      <c r="U103" s="39">
        <v>442</v>
      </c>
      <c r="V103" s="36">
        <v>0</v>
      </c>
      <c r="W103" s="36">
        <v>0</v>
      </c>
      <c r="X103" s="37">
        <v>0</v>
      </c>
      <c r="Y103" s="39">
        <v>319</v>
      </c>
      <c r="Z103" s="36">
        <v>0</v>
      </c>
      <c r="AA103" s="36">
        <v>0</v>
      </c>
      <c r="AB103" s="37">
        <v>0</v>
      </c>
      <c r="AC103" s="38">
        <v>28</v>
      </c>
      <c r="AD103" s="38">
        <v>201</v>
      </c>
      <c r="AE103" s="39">
        <v>229</v>
      </c>
      <c r="AF103" s="36">
        <v>216</v>
      </c>
      <c r="AG103" s="36">
        <v>0</v>
      </c>
      <c r="AH103" s="36">
        <v>0</v>
      </c>
      <c r="AI103" s="36">
        <v>0</v>
      </c>
      <c r="AJ103" s="40">
        <v>2701</v>
      </c>
      <c r="AK103" s="40">
        <v>2701</v>
      </c>
      <c r="AL103" s="38">
        <v>2348</v>
      </c>
      <c r="AM103" s="38">
        <v>0</v>
      </c>
      <c r="AN103" s="38">
        <v>1753</v>
      </c>
      <c r="AO103" s="38">
        <v>0</v>
      </c>
      <c r="AP103" s="38">
        <v>0</v>
      </c>
      <c r="AQ103" s="36">
        <v>721</v>
      </c>
      <c r="AR103" s="36">
        <v>0</v>
      </c>
      <c r="AS103" s="36">
        <v>0</v>
      </c>
      <c r="AT103" s="36">
        <v>0</v>
      </c>
      <c r="AU103" s="36">
        <v>0</v>
      </c>
      <c r="AV103" s="36">
        <v>0</v>
      </c>
      <c r="AW103" s="36">
        <v>0</v>
      </c>
      <c r="AX103" s="36">
        <v>0</v>
      </c>
      <c r="AY103" s="36">
        <v>0</v>
      </c>
      <c r="AZ103" s="40">
        <v>7523</v>
      </c>
      <c r="BA103" s="40">
        <v>7523</v>
      </c>
      <c r="BB103" s="36">
        <v>0</v>
      </c>
      <c r="BC103" s="36">
        <v>0</v>
      </c>
      <c r="BD103" s="36">
        <v>7</v>
      </c>
      <c r="BE103" s="36">
        <v>-311</v>
      </c>
    </row>
    <row r="104" spans="1:57" x14ac:dyDescent="0.2">
      <c r="A104" s="35" t="s">
        <v>231</v>
      </c>
      <c r="B104" s="35" t="s">
        <v>1166</v>
      </c>
      <c r="C104" s="35" t="s">
        <v>904</v>
      </c>
      <c r="D104" s="293"/>
      <c r="E104" s="35" t="s">
        <v>729</v>
      </c>
      <c r="F104" s="36">
        <v>272</v>
      </c>
      <c r="G104" s="36">
        <v>1223</v>
      </c>
      <c r="H104" s="37">
        <v>1495</v>
      </c>
      <c r="I104" s="39">
        <v>61</v>
      </c>
      <c r="J104" s="36">
        <v>35</v>
      </c>
      <c r="K104" s="36">
        <v>6618</v>
      </c>
      <c r="L104" s="37">
        <v>6653</v>
      </c>
      <c r="M104" s="38">
        <v>10516</v>
      </c>
      <c r="N104" s="38">
        <v>0</v>
      </c>
      <c r="O104" s="38">
        <v>584</v>
      </c>
      <c r="P104" s="39">
        <v>11100</v>
      </c>
      <c r="Q104" s="37">
        <v>4787</v>
      </c>
      <c r="R104" s="38">
        <v>1113</v>
      </c>
      <c r="S104" s="38">
        <v>31</v>
      </c>
      <c r="T104" s="38">
        <v>-502</v>
      </c>
      <c r="U104" s="39">
        <v>642</v>
      </c>
      <c r="V104" s="36">
        <v>401</v>
      </c>
      <c r="W104" s="36">
        <v>2772</v>
      </c>
      <c r="X104" s="37">
        <v>3173</v>
      </c>
      <c r="Y104" s="39">
        <v>1547</v>
      </c>
      <c r="Z104" s="36">
        <v>50126</v>
      </c>
      <c r="AA104" s="36">
        <v>51716</v>
      </c>
      <c r="AB104" s="37">
        <v>101842</v>
      </c>
      <c r="AC104" s="38">
        <v>52664</v>
      </c>
      <c r="AD104" s="38">
        <v>0</v>
      </c>
      <c r="AE104" s="39">
        <v>52664</v>
      </c>
      <c r="AF104" s="36">
        <v>2128</v>
      </c>
      <c r="AG104" s="36">
        <v>127</v>
      </c>
      <c r="AH104" s="36">
        <v>0</v>
      </c>
      <c r="AI104" s="36">
        <v>0</v>
      </c>
      <c r="AJ104" s="40">
        <v>134503</v>
      </c>
      <c r="AK104" s="40">
        <v>186219</v>
      </c>
      <c r="AL104" s="38">
        <v>0</v>
      </c>
      <c r="AM104" s="38">
        <v>0</v>
      </c>
      <c r="AN104" s="38">
        <v>0</v>
      </c>
      <c r="AO104" s="38">
        <v>0</v>
      </c>
      <c r="AP104" s="38">
        <v>0</v>
      </c>
      <c r="AQ104" s="36">
        <v>0</v>
      </c>
      <c r="AR104" s="36">
        <v>0</v>
      </c>
      <c r="AS104" s="36">
        <v>0</v>
      </c>
      <c r="AT104" s="36">
        <v>0</v>
      </c>
      <c r="AU104" s="36">
        <v>0</v>
      </c>
      <c r="AV104" s="36">
        <v>0</v>
      </c>
      <c r="AW104" s="36">
        <v>0</v>
      </c>
      <c r="AX104" s="36">
        <v>0</v>
      </c>
      <c r="AY104" s="36">
        <v>0</v>
      </c>
      <c r="AZ104" s="40">
        <v>134503</v>
      </c>
      <c r="BA104" s="40">
        <v>186219</v>
      </c>
      <c r="BB104" s="36">
        <v>0</v>
      </c>
      <c r="BC104" s="36">
        <v>0</v>
      </c>
      <c r="BD104" s="36">
        <v>2640</v>
      </c>
      <c r="BE104" s="36">
        <v>-998</v>
      </c>
    </row>
    <row r="105" spans="1:57" x14ac:dyDescent="0.2">
      <c r="A105" s="35" t="s">
        <v>107</v>
      </c>
      <c r="B105" s="35" t="s">
        <v>1167</v>
      </c>
      <c r="C105" s="35" t="s">
        <v>106</v>
      </c>
      <c r="D105" s="293"/>
      <c r="E105" s="35" t="s">
        <v>3</v>
      </c>
      <c r="F105" s="36">
        <v>-178</v>
      </c>
      <c r="G105" s="36">
        <v>750</v>
      </c>
      <c r="H105" s="37">
        <v>572</v>
      </c>
      <c r="I105" s="39">
        <v>16</v>
      </c>
      <c r="J105" s="36">
        <v>21</v>
      </c>
      <c r="K105" s="36">
        <v>0</v>
      </c>
      <c r="L105" s="37">
        <v>21</v>
      </c>
      <c r="M105" s="38">
        <v>-299</v>
      </c>
      <c r="N105" s="38">
        <v>0</v>
      </c>
      <c r="O105" s="38">
        <v>168</v>
      </c>
      <c r="P105" s="39">
        <v>-131</v>
      </c>
      <c r="Q105" s="37">
        <v>1282</v>
      </c>
      <c r="R105" s="38">
        <v>0</v>
      </c>
      <c r="S105" s="38">
        <v>62</v>
      </c>
      <c r="T105" s="38">
        <v>522</v>
      </c>
      <c r="U105" s="39">
        <v>584</v>
      </c>
      <c r="V105" s="36">
        <v>0</v>
      </c>
      <c r="W105" s="36">
        <v>0</v>
      </c>
      <c r="X105" s="37">
        <v>0</v>
      </c>
      <c r="Y105" s="39">
        <v>585</v>
      </c>
      <c r="Z105" s="36">
        <v>0</v>
      </c>
      <c r="AA105" s="36">
        <v>0</v>
      </c>
      <c r="AB105" s="37">
        <v>0</v>
      </c>
      <c r="AC105" s="38">
        <v>0</v>
      </c>
      <c r="AD105" s="38">
        <v>164</v>
      </c>
      <c r="AE105" s="39">
        <v>164</v>
      </c>
      <c r="AF105" s="36">
        <v>742</v>
      </c>
      <c r="AG105" s="36">
        <v>0</v>
      </c>
      <c r="AH105" s="36">
        <v>0</v>
      </c>
      <c r="AI105" s="36">
        <v>0</v>
      </c>
      <c r="AJ105" s="40">
        <v>3835</v>
      </c>
      <c r="AK105" s="40">
        <v>3835</v>
      </c>
      <c r="AL105" s="38">
        <v>4362</v>
      </c>
      <c r="AM105" s="38">
        <v>0</v>
      </c>
      <c r="AN105" s="38">
        <v>2481</v>
      </c>
      <c r="AO105" s="38">
        <v>0</v>
      </c>
      <c r="AP105" s="38">
        <v>0</v>
      </c>
      <c r="AQ105" s="36">
        <v>50</v>
      </c>
      <c r="AR105" s="36">
        <v>0</v>
      </c>
      <c r="AS105" s="36">
        <v>0</v>
      </c>
      <c r="AT105" s="36">
        <v>0</v>
      </c>
      <c r="AU105" s="36">
        <v>0</v>
      </c>
      <c r="AV105" s="36">
        <v>0</v>
      </c>
      <c r="AW105" s="36">
        <v>0</v>
      </c>
      <c r="AX105" s="36">
        <v>0</v>
      </c>
      <c r="AY105" s="36">
        <v>0</v>
      </c>
      <c r="AZ105" s="40">
        <v>10728</v>
      </c>
      <c r="BA105" s="40">
        <v>10728</v>
      </c>
      <c r="BB105" s="36">
        <v>0</v>
      </c>
      <c r="BC105" s="36">
        <v>0</v>
      </c>
      <c r="BD105" s="36">
        <v>607</v>
      </c>
      <c r="BE105" s="36">
        <v>-512</v>
      </c>
    </row>
    <row r="106" spans="1:57" x14ac:dyDescent="0.2">
      <c r="A106" s="35" t="s">
        <v>134</v>
      </c>
      <c r="B106" s="35" t="s">
        <v>1168</v>
      </c>
      <c r="C106" s="35" t="s">
        <v>133</v>
      </c>
      <c r="D106" s="293"/>
      <c r="E106" s="35" t="s">
        <v>3</v>
      </c>
      <c r="F106" s="36">
        <v>2</v>
      </c>
      <c r="G106" s="36">
        <v>981</v>
      </c>
      <c r="H106" s="37">
        <v>983</v>
      </c>
      <c r="I106" s="39">
        <v>3</v>
      </c>
      <c r="J106" s="36">
        <v>12</v>
      </c>
      <c r="K106" s="36">
        <v>0</v>
      </c>
      <c r="L106" s="37">
        <v>12</v>
      </c>
      <c r="M106" s="38">
        <v>-342</v>
      </c>
      <c r="N106" s="38">
        <v>0</v>
      </c>
      <c r="O106" s="38">
        <v>348</v>
      </c>
      <c r="P106" s="39">
        <v>6</v>
      </c>
      <c r="Q106" s="37">
        <v>1198</v>
      </c>
      <c r="R106" s="38">
        <v>0</v>
      </c>
      <c r="S106" s="38">
        <v>0</v>
      </c>
      <c r="T106" s="38">
        <v>199</v>
      </c>
      <c r="U106" s="39">
        <v>199</v>
      </c>
      <c r="V106" s="36">
        <v>0</v>
      </c>
      <c r="W106" s="36">
        <v>0</v>
      </c>
      <c r="X106" s="37">
        <v>0</v>
      </c>
      <c r="Y106" s="39">
        <v>101</v>
      </c>
      <c r="Z106" s="36">
        <v>0</v>
      </c>
      <c r="AA106" s="36">
        <v>0</v>
      </c>
      <c r="AB106" s="37">
        <v>0</v>
      </c>
      <c r="AC106" s="38">
        <v>0</v>
      </c>
      <c r="AD106" s="38">
        <v>48</v>
      </c>
      <c r="AE106" s="39">
        <v>48</v>
      </c>
      <c r="AF106" s="36">
        <v>485</v>
      </c>
      <c r="AG106" s="36">
        <v>0</v>
      </c>
      <c r="AH106" s="36">
        <v>0</v>
      </c>
      <c r="AI106" s="36">
        <v>0</v>
      </c>
      <c r="AJ106" s="40">
        <v>3035</v>
      </c>
      <c r="AK106" s="40">
        <v>3035</v>
      </c>
      <c r="AL106" s="38">
        <v>4506</v>
      </c>
      <c r="AM106" s="38">
        <v>0</v>
      </c>
      <c r="AN106" s="38">
        <v>0</v>
      </c>
      <c r="AO106" s="38">
        <v>0</v>
      </c>
      <c r="AP106" s="38">
        <v>0</v>
      </c>
      <c r="AQ106" s="36">
        <v>509</v>
      </c>
      <c r="AR106" s="36">
        <v>0</v>
      </c>
      <c r="AS106" s="36">
        <v>0</v>
      </c>
      <c r="AT106" s="36">
        <v>0</v>
      </c>
      <c r="AU106" s="36">
        <v>0</v>
      </c>
      <c r="AV106" s="36">
        <v>-156</v>
      </c>
      <c r="AW106" s="36">
        <v>0</v>
      </c>
      <c r="AX106" s="36">
        <v>0</v>
      </c>
      <c r="AY106" s="36">
        <v>0</v>
      </c>
      <c r="AZ106" s="40">
        <v>7894</v>
      </c>
      <c r="BA106" s="40">
        <v>7894</v>
      </c>
      <c r="BB106" s="36">
        <v>0</v>
      </c>
      <c r="BC106" s="36">
        <v>0</v>
      </c>
      <c r="BD106" s="36">
        <v>0</v>
      </c>
      <c r="BE106" s="36">
        <v>-58</v>
      </c>
    </row>
    <row r="107" spans="1:57" x14ac:dyDescent="0.2">
      <c r="A107" s="35" t="s">
        <v>222</v>
      </c>
      <c r="B107" s="35" t="s">
        <v>1169</v>
      </c>
      <c r="C107" s="35" t="s">
        <v>221</v>
      </c>
      <c r="D107" s="293"/>
      <c r="E107" s="35" t="s">
        <v>3</v>
      </c>
      <c r="F107" s="36">
        <v>73</v>
      </c>
      <c r="G107" s="36">
        <v>-107</v>
      </c>
      <c r="H107" s="37">
        <v>-34</v>
      </c>
      <c r="I107" s="39">
        <v>31</v>
      </c>
      <c r="J107" s="36">
        <v>139</v>
      </c>
      <c r="K107" s="36">
        <v>0</v>
      </c>
      <c r="L107" s="37">
        <v>139</v>
      </c>
      <c r="M107" s="38">
        <v>13</v>
      </c>
      <c r="N107" s="38">
        <v>0</v>
      </c>
      <c r="O107" s="38">
        <v>196</v>
      </c>
      <c r="P107" s="39">
        <v>209</v>
      </c>
      <c r="Q107" s="37">
        <v>394</v>
      </c>
      <c r="R107" s="38">
        <v>0</v>
      </c>
      <c r="S107" s="38">
        <v>218</v>
      </c>
      <c r="T107" s="38">
        <v>473</v>
      </c>
      <c r="U107" s="39">
        <v>691</v>
      </c>
      <c r="V107" s="36">
        <v>0</v>
      </c>
      <c r="W107" s="36">
        <v>0</v>
      </c>
      <c r="X107" s="37">
        <v>0</v>
      </c>
      <c r="Y107" s="39">
        <v>113</v>
      </c>
      <c r="Z107" s="36">
        <v>0</v>
      </c>
      <c r="AA107" s="36">
        <v>0</v>
      </c>
      <c r="AB107" s="37">
        <v>0</v>
      </c>
      <c r="AC107" s="38">
        <v>0</v>
      </c>
      <c r="AD107" s="38">
        <v>89</v>
      </c>
      <c r="AE107" s="39">
        <v>89</v>
      </c>
      <c r="AF107" s="36">
        <v>296</v>
      </c>
      <c r="AG107" s="36">
        <v>0</v>
      </c>
      <c r="AH107" s="36">
        <v>0</v>
      </c>
      <c r="AI107" s="36">
        <v>0</v>
      </c>
      <c r="AJ107" s="40">
        <v>1928</v>
      </c>
      <c r="AK107" s="40">
        <v>1928</v>
      </c>
      <c r="AL107" s="38">
        <v>5318</v>
      </c>
      <c r="AM107" s="38">
        <v>0</v>
      </c>
      <c r="AN107" s="38">
        <v>0</v>
      </c>
      <c r="AO107" s="38">
        <v>0</v>
      </c>
      <c r="AP107" s="38">
        <v>0</v>
      </c>
      <c r="AQ107" s="36">
        <v>521</v>
      </c>
      <c r="AR107" s="36">
        <v>0</v>
      </c>
      <c r="AS107" s="36">
        <v>0</v>
      </c>
      <c r="AT107" s="36">
        <v>0</v>
      </c>
      <c r="AU107" s="36">
        <v>0</v>
      </c>
      <c r="AV107" s="36">
        <v>0</v>
      </c>
      <c r="AW107" s="36">
        <v>0</v>
      </c>
      <c r="AX107" s="36">
        <v>0</v>
      </c>
      <c r="AY107" s="36">
        <v>0</v>
      </c>
      <c r="AZ107" s="40">
        <v>7767</v>
      </c>
      <c r="BA107" s="40">
        <v>7767</v>
      </c>
      <c r="BB107" s="36">
        <v>0</v>
      </c>
      <c r="BC107" s="36">
        <v>0</v>
      </c>
      <c r="BD107" s="36">
        <v>0</v>
      </c>
      <c r="BE107" s="36">
        <v>-25</v>
      </c>
    </row>
    <row r="108" spans="1:57" x14ac:dyDescent="0.2">
      <c r="A108" s="35" t="s">
        <v>230</v>
      </c>
      <c r="B108" s="35" t="s">
        <v>1170</v>
      </c>
      <c r="C108" s="35" t="s">
        <v>229</v>
      </c>
      <c r="D108" s="293"/>
      <c r="E108" s="35" t="s">
        <v>3</v>
      </c>
      <c r="F108" s="36">
        <v>-284</v>
      </c>
      <c r="G108" s="36">
        <v>2092</v>
      </c>
      <c r="H108" s="37">
        <v>1808</v>
      </c>
      <c r="I108" s="39">
        <v>0</v>
      </c>
      <c r="J108" s="36">
        <v>19</v>
      </c>
      <c r="K108" s="36">
        <v>0</v>
      </c>
      <c r="L108" s="37">
        <v>19</v>
      </c>
      <c r="M108" s="38">
        <v>4</v>
      </c>
      <c r="N108" s="38">
        <v>0</v>
      </c>
      <c r="O108" s="38">
        <v>136</v>
      </c>
      <c r="P108" s="39">
        <v>140</v>
      </c>
      <c r="Q108" s="37">
        <v>1424</v>
      </c>
      <c r="R108" s="38">
        <v>22</v>
      </c>
      <c r="S108" s="38">
        <v>21</v>
      </c>
      <c r="T108" s="38">
        <v>11</v>
      </c>
      <c r="U108" s="39">
        <v>54</v>
      </c>
      <c r="V108" s="36">
        <v>0</v>
      </c>
      <c r="W108" s="36">
        <v>0</v>
      </c>
      <c r="X108" s="37">
        <v>0</v>
      </c>
      <c r="Y108" s="39">
        <v>551</v>
      </c>
      <c r="Z108" s="36">
        <v>0</v>
      </c>
      <c r="AA108" s="36">
        <v>0</v>
      </c>
      <c r="AB108" s="37">
        <v>0</v>
      </c>
      <c r="AC108" s="38">
        <v>0</v>
      </c>
      <c r="AD108" s="38">
        <v>240</v>
      </c>
      <c r="AE108" s="39">
        <v>240</v>
      </c>
      <c r="AF108" s="36">
        <v>0</v>
      </c>
      <c r="AG108" s="36">
        <v>0</v>
      </c>
      <c r="AH108" s="36">
        <v>0</v>
      </c>
      <c r="AI108" s="36">
        <v>0</v>
      </c>
      <c r="AJ108" s="40">
        <v>4236</v>
      </c>
      <c r="AK108" s="40">
        <v>4236</v>
      </c>
      <c r="AL108" s="38">
        <v>9950</v>
      </c>
      <c r="AM108" s="38">
        <v>0</v>
      </c>
      <c r="AN108" s="38">
        <v>0</v>
      </c>
      <c r="AO108" s="38">
        <v>0</v>
      </c>
      <c r="AP108" s="38">
        <v>0</v>
      </c>
      <c r="AQ108" s="36">
        <v>236</v>
      </c>
      <c r="AR108" s="36">
        <v>0</v>
      </c>
      <c r="AS108" s="36">
        <v>0</v>
      </c>
      <c r="AT108" s="36">
        <v>0</v>
      </c>
      <c r="AU108" s="36">
        <v>0</v>
      </c>
      <c r="AV108" s="36">
        <v>0</v>
      </c>
      <c r="AW108" s="36">
        <v>0</v>
      </c>
      <c r="AX108" s="36">
        <v>0</v>
      </c>
      <c r="AY108" s="36">
        <v>0</v>
      </c>
      <c r="AZ108" s="40">
        <v>14422</v>
      </c>
      <c r="BA108" s="40">
        <v>14422</v>
      </c>
      <c r="BB108" s="36">
        <v>0</v>
      </c>
      <c r="BC108" s="36">
        <v>0</v>
      </c>
      <c r="BD108" s="36">
        <v>10</v>
      </c>
      <c r="BE108" s="36">
        <v>-611</v>
      </c>
    </row>
    <row r="109" spans="1:57" x14ac:dyDescent="0.2">
      <c r="A109" s="35" t="s">
        <v>564</v>
      </c>
      <c r="B109" s="35" t="s">
        <v>1171</v>
      </c>
      <c r="C109" s="35" t="s">
        <v>563</v>
      </c>
      <c r="D109" s="293"/>
      <c r="E109" s="35" t="s">
        <v>3</v>
      </c>
      <c r="F109" s="36">
        <v>157</v>
      </c>
      <c r="G109" s="36">
        <v>-1691</v>
      </c>
      <c r="H109" s="37">
        <v>-1534</v>
      </c>
      <c r="I109" s="39">
        <v>16</v>
      </c>
      <c r="J109" s="36">
        <v>220</v>
      </c>
      <c r="K109" s="36">
        <v>0</v>
      </c>
      <c r="L109" s="37">
        <v>220</v>
      </c>
      <c r="M109" s="38">
        <v>-18</v>
      </c>
      <c r="N109" s="38">
        <v>0</v>
      </c>
      <c r="O109" s="38">
        <v>684</v>
      </c>
      <c r="P109" s="39">
        <v>666</v>
      </c>
      <c r="Q109" s="37">
        <v>1159</v>
      </c>
      <c r="R109" s="38">
        <v>0</v>
      </c>
      <c r="S109" s="38">
        <v>123</v>
      </c>
      <c r="T109" s="38">
        <v>694</v>
      </c>
      <c r="U109" s="39">
        <v>817</v>
      </c>
      <c r="V109" s="36">
        <v>0</v>
      </c>
      <c r="W109" s="36">
        <v>0</v>
      </c>
      <c r="X109" s="37">
        <v>0</v>
      </c>
      <c r="Y109" s="39">
        <v>824</v>
      </c>
      <c r="Z109" s="36">
        <v>0</v>
      </c>
      <c r="AA109" s="36">
        <v>0</v>
      </c>
      <c r="AB109" s="37">
        <v>0</v>
      </c>
      <c r="AC109" s="38">
        <v>0</v>
      </c>
      <c r="AD109" s="38">
        <v>375</v>
      </c>
      <c r="AE109" s="39">
        <v>375</v>
      </c>
      <c r="AF109" s="36">
        <v>4</v>
      </c>
      <c r="AG109" s="36">
        <v>0</v>
      </c>
      <c r="AH109" s="36">
        <v>0</v>
      </c>
      <c r="AI109" s="36">
        <v>0</v>
      </c>
      <c r="AJ109" s="40">
        <v>2547</v>
      </c>
      <c r="AK109" s="40">
        <v>2547</v>
      </c>
      <c r="AL109" s="38">
        <v>3029</v>
      </c>
      <c r="AM109" s="38">
        <v>0</v>
      </c>
      <c r="AN109" s="38">
        <v>2906</v>
      </c>
      <c r="AO109" s="38">
        <v>0</v>
      </c>
      <c r="AP109" s="38">
        <v>1</v>
      </c>
      <c r="AQ109" s="36">
        <v>1665</v>
      </c>
      <c r="AR109" s="36">
        <v>0</v>
      </c>
      <c r="AS109" s="36">
        <v>0</v>
      </c>
      <c r="AT109" s="36">
        <v>0</v>
      </c>
      <c r="AU109" s="36">
        <v>65</v>
      </c>
      <c r="AV109" s="36">
        <v>0</v>
      </c>
      <c r="AW109" s="36">
        <v>0</v>
      </c>
      <c r="AX109" s="36">
        <v>0</v>
      </c>
      <c r="AY109" s="36">
        <v>0</v>
      </c>
      <c r="AZ109" s="40">
        <v>10213</v>
      </c>
      <c r="BA109" s="40">
        <v>10213</v>
      </c>
      <c r="BB109" s="36">
        <v>0</v>
      </c>
      <c r="BC109" s="36">
        <v>0</v>
      </c>
      <c r="BD109" s="36">
        <v>0</v>
      </c>
      <c r="BE109" s="36">
        <v>-60</v>
      </c>
    </row>
    <row r="110" spans="1:57" x14ac:dyDescent="0.2">
      <c r="A110" s="35" t="s">
        <v>594</v>
      </c>
      <c r="B110" s="35" t="s">
        <v>1172</v>
      </c>
      <c r="C110" s="35" t="s">
        <v>593</v>
      </c>
      <c r="D110" s="293"/>
      <c r="E110" s="35" t="s">
        <v>3</v>
      </c>
      <c r="F110" s="36">
        <v>11</v>
      </c>
      <c r="G110" s="36">
        <v>901</v>
      </c>
      <c r="H110" s="37">
        <v>912</v>
      </c>
      <c r="I110" s="39">
        <v>3</v>
      </c>
      <c r="J110" s="36">
        <v>-427</v>
      </c>
      <c r="K110" s="36">
        <v>0</v>
      </c>
      <c r="L110" s="37">
        <v>-427</v>
      </c>
      <c r="M110" s="38">
        <v>-89</v>
      </c>
      <c r="N110" s="38">
        <v>0</v>
      </c>
      <c r="O110" s="38">
        <v>204</v>
      </c>
      <c r="P110" s="39">
        <v>115</v>
      </c>
      <c r="Q110" s="37">
        <v>610</v>
      </c>
      <c r="R110" s="38">
        <v>0</v>
      </c>
      <c r="S110" s="38">
        <v>140</v>
      </c>
      <c r="T110" s="38">
        <v>280</v>
      </c>
      <c r="U110" s="39">
        <v>420</v>
      </c>
      <c r="V110" s="36">
        <v>0</v>
      </c>
      <c r="W110" s="36">
        <v>0</v>
      </c>
      <c r="X110" s="37">
        <v>0</v>
      </c>
      <c r="Y110" s="39">
        <v>145</v>
      </c>
      <c r="Z110" s="36">
        <v>0</v>
      </c>
      <c r="AA110" s="36">
        <v>0</v>
      </c>
      <c r="AB110" s="37">
        <v>0</v>
      </c>
      <c r="AC110" s="38">
        <v>0</v>
      </c>
      <c r="AD110" s="38">
        <v>145</v>
      </c>
      <c r="AE110" s="39">
        <v>145</v>
      </c>
      <c r="AF110" s="36">
        <v>276</v>
      </c>
      <c r="AG110" s="36">
        <v>0</v>
      </c>
      <c r="AH110" s="36">
        <v>0</v>
      </c>
      <c r="AI110" s="36">
        <v>0</v>
      </c>
      <c r="AJ110" s="40">
        <v>2199</v>
      </c>
      <c r="AK110" s="40">
        <v>2199</v>
      </c>
      <c r="AL110" s="38">
        <v>5692</v>
      </c>
      <c r="AM110" s="38">
        <v>13</v>
      </c>
      <c r="AN110" s="38">
        <v>0</v>
      </c>
      <c r="AO110" s="38">
        <v>0</v>
      </c>
      <c r="AP110" s="38">
        <v>0</v>
      </c>
      <c r="AQ110" s="36">
        <v>1001</v>
      </c>
      <c r="AR110" s="36">
        <v>0</v>
      </c>
      <c r="AS110" s="36">
        <v>0</v>
      </c>
      <c r="AT110" s="36">
        <v>0</v>
      </c>
      <c r="AU110" s="36">
        <v>0</v>
      </c>
      <c r="AV110" s="36">
        <v>-280</v>
      </c>
      <c r="AW110" s="36">
        <v>0</v>
      </c>
      <c r="AX110" s="36">
        <v>0</v>
      </c>
      <c r="AY110" s="36">
        <v>0</v>
      </c>
      <c r="AZ110" s="40">
        <v>8625</v>
      </c>
      <c r="BA110" s="40">
        <v>8625</v>
      </c>
      <c r="BB110" s="36">
        <v>0</v>
      </c>
      <c r="BC110" s="36">
        <v>0</v>
      </c>
      <c r="BD110" s="36">
        <v>19</v>
      </c>
      <c r="BE110" s="36">
        <v>-25</v>
      </c>
    </row>
    <row r="111" spans="1:57" x14ac:dyDescent="0.2">
      <c r="A111" s="35" t="s">
        <v>446</v>
      </c>
      <c r="B111" s="35" t="s">
        <v>1173</v>
      </c>
      <c r="C111" s="35" t="s">
        <v>445</v>
      </c>
      <c r="D111" s="293"/>
      <c r="E111" s="35" t="s">
        <v>34</v>
      </c>
      <c r="F111" s="36">
        <v>-19</v>
      </c>
      <c r="G111" s="36">
        <v>1062</v>
      </c>
      <c r="H111" s="37">
        <v>1043</v>
      </c>
      <c r="I111" s="39">
        <v>3</v>
      </c>
      <c r="J111" s="36">
        <v>317</v>
      </c>
      <c r="K111" s="36">
        <v>753</v>
      </c>
      <c r="L111" s="37">
        <v>1070</v>
      </c>
      <c r="M111" s="38">
        <v>3113</v>
      </c>
      <c r="N111" s="38">
        <v>0</v>
      </c>
      <c r="O111" s="38">
        <v>818</v>
      </c>
      <c r="P111" s="39">
        <v>3931</v>
      </c>
      <c r="Q111" s="37">
        <v>1688</v>
      </c>
      <c r="R111" s="38">
        <v>309</v>
      </c>
      <c r="S111" s="38">
        <v>-14</v>
      </c>
      <c r="T111" s="38">
        <v>373</v>
      </c>
      <c r="U111" s="39">
        <v>668</v>
      </c>
      <c r="V111" s="36">
        <v>1833</v>
      </c>
      <c r="W111" s="36">
        <v>2769</v>
      </c>
      <c r="X111" s="37">
        <v>4602</v>
      </c>
      <c r="Y111" s="39">
        <v>1563</v>
      </c>
      <c r="Z111" s="36">
        <v>12665</v>
      </c>
      <c r="AA111" s="36">
        <v>4460</v>
      </c>
      <c r="AB111" s="37">
        <v>17125</v>
      </c>
      <c r="AC111" s="38">
        <v>17274</v>
      </c>
      <c r="AD111" s="38">
        <v>962</v>
      </c>
      <c r="AE111" s="39">
        <v>18236</v>
      </c>
      <c r="AF111" s="36">
        <v>0</v>
      </c>
      <c r="AG111" s="36">
        <v>0</v>
      </c>
      <c r="AH111" s="36">
        <v>0</v>
      </c>
      <c r="AI111" s="36">
        <v>0</v>
      </c>
      <c r="AJ111" s="40">
        <v>45469</v>
      </c>
      <c r="AK111" s="40">
        <v>49929</v>
      </c>
      <c r="AL111" s="38">
        <v>17596</v>
      </c>
      <c r="AM111" s="38">
        <v>320</v>
      </c>
      <c r="AN111" s="38">
        <v>10408</v>
      </c>
      <c r="AO111" s="38">
        <v>0</v>
      </c>
      <c r="AP111" s="38">
        <v>0</v>
      </c>
      <c r="AQ111" s="36">
        <v>0</v>
      </c>
      <c r="AR111" s="36">
        <v>0</v>
      </c>
      <c r="AS111" s="36">
        <v>0</v>
      </c>
      <c r="AT111" s="36">
        <v>0</v>
      </c>
      <c r="AU111" s="36">
        <v>0</v>
      </c>
      <c r="AV111" s="36">
        <v>-5412</v>
      </c>
      <c r="AW111" s="36">
        <v>0</v>
      </c>
      <c r="AX111" s="36">
        <v>0</v>
      </c>
      <c r="AY111" s="36">
        <v>0</v>
      </c>
      <c r="AZ111" s="40">
        <v>68381</v>
      </c>
      <c r="BA111" s="40">
        <v>72841</v>
      </c>
      <c r="BB111" s="36">
        <v>0</v>
      </c>
      <c r="BC111" s="36">
        <v>0</v>
      </c>
      <c r="BD111" s="36">
        <v>4725</v>
      </c>
      <c r="BE111" s="36">
        <v>-1169</v>
      </c>
    </row>
    <row r="112" spans="1:57" x14ac:dyDescent="0.2">
      <c r="A112" s="35" t="s">
        <v>538</v>
      </c>
      <c r="B112" s="35" t="s">
        <v>1174</v>
      </c>
      <c r="C112" s="35" t="s">
        <v>537</v>
      </c>
      <c r="D112" s="293"/>
      <c r="E112" s="35" t="s">
        <v>34</v>
      </c>
      <c r="F112" s="36">
        <v>-184</v>
      </c>
      <c r="G112" s="36">
        <v>1659</v>
      </c>
      <c r="H112" s="37">
        <v>1475</v>
      </c>
      <c r="I112" s="39">
        <v>60</v>
      </c>
      <c r="J112" s="36">
        <v>145</v>
      </c>
      <c r="K112" s="36">
        <v>140</v>
      </c>
      <c r="L112" s="37">
        <v>285</v>
      </c>
      <c r="M112" s="38">
        <v>811</v>
      </c>
      <c r="N112" s="38">
        <v>0</v>
      </c>
      <c r="O112" s="38">
        <v>212</v>
      </c>
      <c r="P112" s="39">
        <v>1023</v>
      </c>
      <c r="Q112" s="37">
        <v>3922</v>
      </c>
      <c r="R112" s="38">
        <v>1224</v>
      </c>
      <c r="S112" s="38">
        <v>92</v>
      </c>
      <c r="T112" s="38">
        <v>557</v>
      </c>
      <c r="U112" s="39">
        <v>1873</v>
      </c>
      <c r="V112" s="36">
        <v>1844</v>
      </c>
      <c r="W112" s="36">
        <v>2459</v>
      </c>
      <c r="X112" s="37">
        <v>4303</v>
      </c>
      <c r="Y112" s="39">
        <v>2685</v>
      </c>
      <c r="Z112" s="36">
        <v>25850</v>
      </c>
      <c r="AA112" s="36">
        <v>12804</v>
      </c>
      <c r="AB112" s="37">
        <v>38654</v>
      </c>
      <c r="AC112" s="38">
        <v>27611</v>
      </c>
      <c r="AD112" s="38">
        <v>1965</v>
      </c>
      <c r="AE112" s="39">
        <v>29576</v>
      </c>
      <c r="AF112" s="36">
        <v>1877</v>
      </c>
      <c r="AG112" s="36">
        <v>0</v>
      </c>
      <c r="AH112" s="36">
        <v>0</v>
      </c>
      <c r="AI112" s="36">
        <v>0</v>
      </c>
      <c r="AJ112" s="40">
        <v>72929</v>
      </c>
      <c r="AK112" s="40">
        <v>85733</v>
      </c>
      <c r="AL112" s="38">
        <v>15941</v>
      </c>
      <c r="AM112" s="38">
        <v>9</v>
      </c>
      <c r="AN112" s="38">
        <v>9048</v>
      </c>
      <c r="AO112" s="38">
        <v>0</v>
      </c>
      <c r="AP112" s="38">
        <v>109</v>
      </c>
      <c r="AQ112" s="36">
        <v>0</v>
      </c>
      <c r="AR112" s="36">
        <v>0</v>
      </c>
      <c r="AS112" s="36">
        <v>0</v>
      </c>
      <c r="AT112" s="36">
        <v>0</v>
      </c>
      <c r="AU112" s="36">
        <v>0</v>
      </c>
      <c r="AV112" s="36">
        <v>-1778</v>
      </c>
      <c r="AW112" s="36">
        <v>0</v>
      </c>
      <c r="AX112" s="36">
        <v>0</v>
      </c>
      <c r="AY112" s="36">
        <v>0</v>
      </c>
      <c r="AZ112" s="40">
        <v>96258</v>
      </c>
      <c r="BA112" s="40">
        <v>109062</v>
      </c>
      <c r="BB112" s="36">
        <v>0</v>
      </c>
      <c r="BC112" s="36">
        <v>0</v>
      </c>
      <c r="BD112" s="36">
        <v>2138</v>
      </c>
      <c r="BE112" s="36">
        <v>-352</v>
      </c>
    </row>
    <row r="113" spans="1:57" x14ac:dyDescent="0.2">
      <c r="A113" s="35" t="s">
        <v>255</v>
      </c>
      <c r="B113" s="35" t="s">
        <v>1175</v>
      </c>
      <c r="C113" s="35" t="s">
        <v>905</v>
      </c>
      <c r="D113" s="293"/>
      <c r="E113" s="35" t="s">
        <v>729</v>
      </c>
      <c r="F113" s="36">
        <v>208</v>
      </c>
      <c r="G113" s="36">
        <v>3793</v>
      </c>
      <c r="H113" s="37">
        <v>4001</v>
      </c>
      <c r="I113" s="39">
        <v>118</v>
      </c>
      <c r="J113" s="36">
        <v>0</v>
      </c>
      <c r="K113" s="36">
        <v>462</v>
      </c>
      <c r="L113" s="37">
        <v>462</v>
      </c>
      <c r="M113" s="38">
        <v>14254</v>
      </c>
      <c r="N113" s="38">
        <v>0</v>
      </c>
      <c r="O113" s="38">
        <v>1055</v>
      </c>
      <c r="P113" s="39">
        <v>15309</v>
      </c>
      <c r="Q113" s="37">
        <v>11359</v>
      </c>
      <c r="R113" s="38">
        <v>2514</v>
      </c>
      <c r="S113" s="38">
        <v>37</v>
      </c>
      <c r="T113" s="38">
        <v>201</v>
      </c>
      <c r="U113" s="39">
        <v>2752</v>
      </c>
      <c r="V113" s="36">
        <v>7507</v>
      </c>
      <c r="W113" s="36">
        <v>5853</v>
      </c>
      <c r="X113" s="37">
        <v>13360</v>
      </c>
      <c r="Y113" s="39">
        <v>6006</v>
      </c>
      <c r="Z113" s="36">
        <v>158322</v>
      </c>
      <c r="AA113" s="36">
        <v>50696</v>
      </c>
      <c r="AB113" s="37">
        <v>209018</v>
      </c>
      <c r="AC113" s="38">
        <v>124622</v>
      </c>
      <c r="AD113" s="38">
        <v>0</v>
      </c>
      <c r="AE113" s="39">
        <v>124622</v>
      </c>
      <c r="AF113" s="36">
        <v>4632</v>
      </c>
      <c r="AG113" s="36">
        <v>0</v>
      </c>
      <c r="AH113" s="36">
        <v>47</v>
      </c>
      <c r="AI113" s="36">
        <v>53</v>
      </c>
      <c r="AJ113" s="40">
        <v>341043</v>
      </c>
      <c r="AK113" s="40">
        <v>391739</v>
      </c>
      <c r="AL113" s="38">
        <v>0</v>
      </c>
      <c r="AM113" s="38">
        <v>0</v>
      </c>
      <c r="AN113" s="38">
        <v>0</v>
      </c>
      <c r="AO113" s="38">
        <v>0</v>
      </c>
      <c r="AP113" s="38">
        <v>0</v>
      </c>
      <c r="AQ113" s="36">
        <v>0</v>
      </c>
      <c r="AR113" s="36">
        <v>0</v>
      </c>
      <c r="AS113" s="36">
        <v>0</v>
      </c>
      <c r="AT113" s="36">
        <v>0</v>
      </c>
      <c r="AU113" s="36">
        <v>435</v>
      </c>
      <c r="AV113" s="36">
        <v>-8</v>
      </c>
      <c r="AW113" s="36">
        <v>45</v>
      </c>
      <c r="AX113" s="36">
        <v>0</v>
      </c>
      <c r="AY113" s="36">
        <v>0</v>
      </c>
      <c r="AZ113" s="40">
        <v>341515</v>
      </c>
      <c r="BA113" s="40">
        <v>392211</v>
      </c>
      <c r="BB113" s="36">
        <v>0</v>
      </c>
      <c r="BC113" s="36">
        <v>351</v>
      </c>
      <c r="BD113" s="36">
        <v>6771</v>
      </c>
      <c r="BE113" s="36">
        <v>-2099</v>
      </c>
    </row>
    <row r="114" spans="1:57" x14ac:dyDescent="0.2">
      <c r="A114" s="35" t="s">
        <v>29</v>
      </c>
      <c r="B114" s="35" t="s">
        <v>1176</v>
      </c>
      <c r="C114" s="35" t="s">
        <v>28</v>
      </c>
      <c r="D114" s="293"/>
      <c r="E114" s="35" t="s">
        <v>3</v>
      </c>
      <c r="F114" s="36">
        <v>58</v>
      </c>
      <c r="G114" s="36">
        <v>1270</v>
      </c>
      <c r="H114" s="37">
        <v>1328</v>
      </c>
      <c r="I114" s="39">
        <v>21</v>
      </c>
      <c r="J114" s="36">
        <v>232</v>
      </c>
      <c r="K114" s="36">
        <v>0</v>
      </c>
      <c r="L114" s="37">
        <v>232</v>
      </c>
      <c r="M114" s="38">
        <v>22</v>
      </c>
      <c r="N114" s="38">
        <v>0</v>
      </c>
      <c r="O114" s="38">
        <v>293</v>
      </c>
      <c r="P114" s="39">
        <v>315</v>
      </c>
      <c r="Q114" s="37">
        <v>1674</v>
      </c>
      <c r="R114" s="38">
        <v>0</v>
      </c>
      <c r="S114" s="38">
        <v>206</v>
      </c>
      <c r="T114" s="38">
        <v>943</v>
      </c>
      <c r="U114" s="39">
        <v>1149</v>
      </c>
      <c r="V114" s="36">
        <v>0</v>
      </c>
      <c r="W114" s="36">
        <v>0</v>
      </c>
      <c r="X114" s="37">
        <v>0</v>
      </c>
      <c r="Y114" s="39">
        <v>1556</v>
      </c>
      <c r="Z114" s="36">
        <v>0</v>
      </c>
      <c r="AA114" s="36">
        <v>0</v>
      </c>
      <c r="AB114" s="37">
        <v>0</v>
      </c>
      <c r="AC114" s="38">
        <v>0</v>
      </c>
      <c r="AD114" s="38">
        <v>625</v>
      </c>
      <c r="AE114" s="39">
        <v>625</v>
      </c>
      <c r="AF114" s="36">
        <v>418</v>
      </c>
      <c r="AG114" s="36">
        <v>0</v>
      </c>
      <c r="AH114" s="36">
        <v>0</v>
      </c>
      <c r="AI114" s="36">
        <v>0</v>
      </c>
      <c r="AJ114" s="40">
        <v>7318</v>
      </c>
      <c r="AK114" s="40">
        <v>7318</v>
      </c>
      <c r="AL114" s="38">
        <v>10852</v>
      </c>
      <c r="AM114" s="38">
        <v>14</v>
      </c>
      <c r="AN114" s="38">
        <v>0</v>
      </c>
      <c r="AO114" s="38">
        <v>0</v>
      </c>
      <c r="AP114" s="38">
        <v>0</v>
      </c>
      <c r="AQ114" s="36">
        <v>313</v>
      </c>
      <c r="AR114" s="36">
        <v>0</v>
      </c>
      <c r="AS114" s="36">
        <v>0</v>
      </c>
      <c r="AT114" s="36">
        <v>0</v>
      </c>
      <c r="AU114" s="36">
        <v>0</v>
      </c>
      <c r="AV114" s="36">
        <v>-3064</v>
      </c>
      <c r="AW114" s="36">
        <v>0</v>
      </c>
      <c r="AX114" s="36">
        <v>0</v>
      </c>
      <c r="AY114" s="36">
        <v>0</v>
      </c>
      <c r="AZ114" s="40">
        <v>15433</v>
      </c>
      <c r="BA114" s="40">
        <v>15433</v>
      </c>
      <c r="BB114" s="36">
        <v>0</v>
      </c>
      <c r="BC114" s="36">
        <v>190</v>
      </c>
      <c r="BD114" s="36">
        <v>5</v>
      </c>
      <c r="BE114" s="36">
        <v>-692</v>
      </c>
    </row>
    <row r="115" spans="1:57" x14ac:dyDescent="0.2">
      <c r="A115" s="35" t="s">
        <v>178</v>
      </c>
      <c r="B115" s="35" t="s">
        <v>1177</v>
      </c>
      <c r="C115" s="35" t="s">
        <v>177</v>
      </c>
      <c r="D115" s="293"/>
      <c r="E115" s="35" t="s">
        <v>3</v>
      </c>
      <c r="F115" s="36">
        <v>-12</v>
      </c>
      <c r="G115" s="36">
        <v>747</v>
      </c>
      <c r="H115" s="37">
        <v>735</v>
      </c>
      <c r="I115" s="39">
        <v>20</v>
      </c>
      <c r="J115" s="36">
        <v>62</v>
      </c>
      <c r="K115" s="36">
        <v>0</v>
      </c>
      <c r="L115" s="37">
        <v>62</v>
      </c>
      <c r="M115" s="38">
        <v>-246</v>
      </c>
      <c r="N115" s="38">
        <v>0</v>
      </c>
      <c r="O115" s="38">
        <v>9</v>
      </c>
      <c r="P115" s="39">
        <v>-237</v>
      </c>
      <c r="Q115" s="37">
        <v>1034</v>
      </c>
      <c r="R115" s="38">
        <v>14</v>
      </c>
      <c r="S115" s="38">
        <v>59</v>
      </c>
      <c r="T115" s="38">
        <v>625</v>
      </c>
      <c r="U115" s="39">
        <v>698</v>
      </c>
      <c r="V115" s="36">
        <v>0</v>
      </c>
      <c r="W115" s="36">
        <v>0</v>
      </c>
      <c r="X115" s="37">
        <v>0</v>
      </c>
      <c r="Y115" s="39">
        <v>516</v>
      </c>
      <c r="Z115" s="36">
        <v>0</v>
      </c>
      <c r="AA115" s="36">
        <v>0</v>
      </c>
      <c r="AB115" s="37">
        <v>0</v>
      </c>
      <c r="AC115" s="38">
        <v>0</v>
      </c>
      <c r="AD115" s="38">
        <v>374</v>
      </c>
      <c r="AE115" s="39">
        <v>374</v>
      </c>
      <c r="AF115" s="36">
        <v>151</v>
      </c>
      <c r="AG115" s="36">
        <v>0</v>
      </c>
      <c r="AH115" s="36">
        <v>0</v>
      </c>
      <c r="AI115" s="36">
        <v>438</v>
      </c>
      <c r="AJ115" s="40">
        <v>3791</v>
      </c>
      <c r="AK115" s="40">
        <v>3791</v>
      </c>
      <c r="AL115" s="38">
        <v>5218</v>
      </c>
      <c r="AM115" s="38">
        <v>18</v>
      </c>
      <c r="AN115" s="38">
        <v>0</v>
      </c>
      <c r="AO115" s="38">
        <v>0</v>
      </c>
      <c r="AP115" s="38">
        <v>0</v>
      </c>
      <c r="AQ115" s="36">
        <v>906</v>
      </c>
      <c r="AR115" s="36">
        <v>0</v>
      </c>
      <c r="AS115" s="36">
        <v>0</v>
      </c>
      <c r="AT115" s="36">
        <v>0</v>
      </c>
      <c r="AU115" s="36">
        <v>0</v>
      </c>
      <c r="AV115" s="36">
        <v>0</v>
      </c>
      <c r="AW115" s="36">
        <v>0</v>
      </c>
      <c r="AX115" s="36">
        <v>0</v>
      </c>
      <c r="AY115" s="36">
        <v>0</v>
      </c>
      <c r="AZ115" s="40">
        <v>9933</v>
      </c>
      <c r="BA115" s="40">
        <v>9933</v>
      </c>
      <c r="BB115" s="36">
        <v>0</v>
      </c>
      <c r="BC115" s="36">
        <v>0</v>
      </c>
      <c r="BD115" s="36">
        <v>0</v>
      </c>
      <c r="BE115" s="36">
        <v>-54</v>
      </c>
    </row>
    <row r="116" spans="1:57" x14ac:dyDescent="0.2">
      <c r="A116" s="35" t="s">
        <v>196</v>
      </c>
      <c r="B116" s="35" t="s">
        <v>1178</v>
      </c>
      <c r="C116" s="35" t="s">
        <v>195</v>
      </c>
      <c r="D116" s="293"/>
      <c r="E116" s="35" t="s">
        <v>3</v>
      </c>
      <c r="F116" s="36">
        <v>-25</v>
      </c>
      <c r="G116" s="36">
        <v>1674</v>
      </c>
      <c r="H116" s="37">
        <v>1649</v>
      </c>
      <c r="I116" s="39">
        <v>0</v>
      </c>
      <c r="J116" s="36">
        <v>96</v>
      </c>
      <c r="K116" s="36">
        <v>0</v>
      </c>
      <c r="L116" s="37">
        <v>96</v>
      </c>
      <c r="M116" s="38">
        <v>323</v>
      </c>
      <c r="N116" s="38">
        <v>0</v>
      </c>
      <c r="O116" s="38">
        <v>82</v>
      </c>
      <c r="P116" s="39">
        <v>405</v>
      </c>
      <c r="Q116" s="37">
        <v>-165</v>
      </c>
      <c r="R116" s="38">
        <v>2</v>
      </c>
      <c r="S116" s="38">
        <v>13</v>
      </c>
      <c r="T116" s="38">
        <v>1387</v>
      </c>
      <c r="U116" s="39">
        <v>1402</v>
      </c>
      <c r="V116" s="36">
        <v>0</v>
      </c>
      <c r="W116" s="36">
        <v>0</v>
      </c>
      <c r="X116" s="37">
        <v>0</v>
      </c>
      <c r="Y116" s="39">
        <v>395</v>
      </c>
      <c r="Z116" s="36">
        <v>0</v>
      </c>
      <c r="AA116" s="36">
        <v>0</v>
      </c>
      <c r="AB116" s="37">
        <v>0</v>
      </c>
      <c r="AC116" s="38">
        <v>0</v>
      </c>
      <c r="AD116" s="38">
        <v>-198</v>
      </c>
      <c r="AE116" s="39">
        <v>-198</v>
      </c>
      <c r="AF116" s="36">
        <v>0</v>
      </c>
      <c r="AG116" s="36">
        <v>0</v>
      </c>
      <c r="AH116" s="36">
        <v>0</v>
      </c>
      <c r="AI116" s="36">
        <v>465</v>
      </c>
      <c r="AJ116" s="40">
        <v>4049</v>
      </c>
      <c r="AK116" s="40">
        <v>4049</v>
      </c>
      <c r="AL116" s="38">
        <v>8852</v>
      </c>
      <c r="AM116" s="38">
        <v>14</v>
      </c>
      <c r="AN116" s="38">
        <v>0</v>
      </c>
      <c r="AO116" s="38">
        <v>0</v>
      </c>
      <c r="AP116" s="38">
        <v>0</v>
      </c>
      <c r="AQ116" s="36">
        <v>0</v>
      </c>
      <c r="AR116" s="36">
        <v>0</v>
      </c>
      <c r="AS116" s="36">
        <v>0</v>
      </c>
      <c r="AT116" s="36">
        <v>0</v>
      </c>
      <c r="AU116" s="36">
        <v>0</v>
      </c>
      <c r="AV116" s="36">
        <v>-1046</v>
      </c>
      <c r="AW116" s="36">
        <v>181</v>
      </c>
      <c r="AX116" s="36">
        <v>0</v>
      </c>
      <c r="AY116" s="36">
        <v>0</v>
      </c>
      <c r="AZ116" s="40">
        <v>12050</v>
      </c>
      <c r="BA116" s="40">
        <v>12050</v>
      </c>
      <c r="BB116" s="36">
        <v>0</v>
      </c>
      <c r="BC116" s="36">
        <v>0</v>
      </c>
      <c r="BD116" s="36">
        <v>-12</v>
      </c>
      <c r="BE116" s="36">
        <v>0</v>
      </c>
    </row>
    <row r="117" spans="1:57" x14ac:dyDescent="0.2">
      <c r="A117" s="35" t="s">
        <v>216</v>
      </c>
      <c r="B117" s="35" t="s">
        <v>1179</v>
      </c>
      <c r="C117" s="35" t="s">
        <v>215</v>
      </c>
      <c r="D117" s="293"/>
      <c r="E117" s="35" t="s">
        <v>3</v>
      </c>
      <c r="F117" s="36">
        <v>3</v>
      </c>
      <c r="G117" s="36">
        <v>2305</v>
      </c>
      <c r="H117" s="37">
        <v>2308</v>
      </c>
      <c r="I117" s="39">
        <v>26</v>
      </c>
      <c r="J117" s="36">
        <v>41</v>
      </c>
      <c r="K117" s="36">
        <v>0</v>
      </c>
      <c r="L117" s="37">
        <v>41</v>
      </c>
      <c r="M117" s="38">
        <v>18</v>
      </c>
      <c r="N117" s="38">
        <v>0</v>
      </c>
      <c r="O117" s="38">
        <v>102</v>
      </c>
      <c r="P117" s="39">
        <v>120</v>
      </c>
      <c r="Q117" s="37">
        <v>460</v>
      </c>
      <c r="R117" s="38">
        <v>0</v>
      </c>
      <c r="S117" s="38">
        <v>79</v>
      </c>
      <c r="T117" s="38">
        <v>453</v>
      </c>
      <c r="U117" s="39">
        <v>532</v>
      </c>
      <c r="V117" s="36">
        <v>0</v>
      </c>
      <c r="W117" s="36">
        <v>0</v>
      </c>
      <c r="X117" s="37">
        <v>0</v>
      </c>
      <c r="Y117" s="39">
        <v>-38</v>
      </c>
      <c r="Z117" s="36">
        <v>0</v>
      </c>
      <c r="AA117" s="36">
        <v>0</v>
      </c>
      <c r="AB117" s="37">
        <v>0</v>
      </c>
      <c r="AC117" s="38">
        <v>0</v>
      </c>
      <c r="AD117" s="38">
        <v>106</v>
      </c>
      <c r="AE117" s="39">
        <v>106</v>
      </c>
      <c r="AF117" s="36">
        <v>0</v>
      </c>
      <c r="AG117" s="36">
        <v>0</v>
      </c>
      <c r="AH117" s="36">
        <v>0</v>
      </c>
      <c r="AI117" s="36">
        <v>0</v>
      </c>
      <c r="AJ117" s="40">
        <v>3555</v>
      </c>
      <c r="AK117" s="40">
        <v>3555</v>
      </c>
      <c r="AL117" s="38">
        <v>2908</v>
      </c>
      <c r="AM117" s="38">
        <v>92</v>
      </c>
      <c r="AN117" s="38">
        <v>1571</v>
      </c>
      <c r="AO117" s="38">
        <v>0</v>
      </c>
      <c r="AP117" s="38">
        <v>0</v>
      </c>
      <c r="AQ117" s="36">
        <v>0</v>
      </c>
      <c r="AR117" s="36">
        <v>0</v>
      </c>
      <c r="AS117" s="36">
        <v>0</v>
      </c>
      <c r="AT117" s="36">
        <v>0</v>
      </c>
      <c r="AU117" s="36">
        <v>0</v>
      </c>
      <c r="AV117" s="36">
        <v>-1127</v>
      </c>
      <c r="AW117" s="36">
        <v>264</v>
      </c>
      <c r="AX117" s="36">
        <v>0</v>
      </c>
      <c r="AY117" s="36">
        <v>0</v>
      </c>
      <c r="AZ117" s="40">
        <v>7263</v>
      </c>
      <c r="BA117" s="40">
        <v>7263</v>
      </c>
      <c r="BB117" s="36">
        <v>0</v>
      </c>
      <c r="BC117" s="36">
        <v>0</v>
      </c>
      <c r="BD117" s="36">
        <v>0</v>
      </c>
      <c r="BE117" s="36">
        <v>0</v>
      </c>
    </row>
    <row r="118" spans="1:57" x14ac:dyDescent="0.2">
      <c r="A118" s="35" t="s">
        <v>233</v>
      </c>
      <c r="B118" s="35" t="s">
        <v>1180</v>
      </c>
      <c r="C118" s="35" t="s">
        <v>232</v>
      </c>
      <c r="D118" s="293"/>
      <c r="E118" s="35" t="s">
        <v>3</v>
      </c>
      <c r="F118" s="36">
        <v>73</v>
      </c>
      <c r="G118" s="36">
        <v>767</v>
      </c>
      <c r="H118" s="37">
        <v>840</v>
      </c>
      <c r="I118" s="39">
        <v>31</v>
      </c>
      <c r="J118" s="36">
        <v>105</v>
      </c>
      <c r="K118" s="36">
        <v>0</v>
      </c>
      <c r="L118" s="37">
        <v>105</v>
      </c>
      <c r="M118" s="38">
        <v>-93</v>
      </c>
      <c r="N118" s="38">
        <v>0</v>
      </c>
      <c r="O118" s="38">
        <v>343</v>
      </c>
      <c r="P118" s="39">
        <v>250</v>
      </c>
      <c r="Q118" s="37">
        <v>521</v>
      </c>
      <c r="R118" s="38">
        <v>0</v>
      </c>
      <c r="S118" s="38">
        <v>6</v>
      </c>
      <c r="T118" s="38">
        <v>173</v>
      </c>
      <c r="U118" s="39">
        <v>179</v>
      </c>
      <c r="V118" s="36">
        <v>0</v>
      </c>
      <c r="W118" s="36">
        <v>0</v>
      </c>
      <c r="X118" s="37">
        <v>0</v>
      </c>
      <c r="Y118" s="39">
        <v>629</v>
      </c>
      <c r="Z118" s="36">
        <v>0</v>
      </c>
      <c r="AA118" s="36">
        <v>0</v>
      </c>
      <c r="AB118" s="37">
        <v>0</v>
      </c>
      <c r="AC118" s="38">
        <v>0</v>
      </c>
      <c r="AD118" s="38">
        <v>453</v>
      </c>
      <c r="AE118" s="39">
        <v>453</v>
      </c>
      <c r="AF118" s="36">
        <v>88</v>
      </c>
      <c r="AG118" s="36">
        <v>0</v>
      </c>
      <c r="AH118" s="36">
        <v>0</v>
      </c>
      <c r="AI118" s="36">
        <v>4</v>
      </c>
      <c r="AJ118" s="40">
        <v>3100</v>
      </c>
      <c r="AK118" s="40">
        <v>3100</v>
      </c>
      <c r="AL118" s="38">
        <v>4151</v>
      </c>
      <c r="AM118" s="38">
        <v>310</v>
      </c>
      <c r="AN118" s="38">
        <v>2001</v>
      </c>
      <c r="AO118" s="38">
        <v>0</v>
      </c>
      <c r="AP118" s="38">
        <v>0</v>
      </c>
      <c r="AQ118" s="36">
        <v>0</v>
      </c>
      <c r="AR118" s="36">
        <v>0</v>
      </c>
      <c r="AS118" s="36">
        <v>0</v>
      </c>
      <c r="AT118" s="36">
        <v>0</v>
      </c>
      <c r="AU118" s="36">
        <v>0</v>
      </c>
      <c r="AV118" s="36">
        <v>0</v>
      </c>
      <c r="AW118" s="36">
        <v>0</v>
      </c>
      <c r="AX118" s="36">
        <v>0</v>
      </c>
      <c r="AY118" s="36">
        <v>0</v>
      </c>
      <c r="AZ118" s="40">
        <v>9562</v>
      </c>
      <c r="BA118" s="40">
        <v>9562</v>
      </c>
      <c r="BB118" s="36">
        <v>0</v>
      </c>
      <c r="BC118" s="36">
        <v>0</v>
      </c>
      <c r="BD118" s="36">
        <v>550</v>
      </c>
      <c r="BE118" s="36">
        <v>-70</v>
      </c>
    </row>
    <row r="119" spans="1:57" x14ac:dyDescent="0.2">
      <c r="A119" s="35" t="s">
        <v>267</v>
      </c>
      <c r="B119" s="35" t="s">
        <v>1181</v>
      </c>
      <c r="C119" s="35" t="s">
        <v>906</v>
      </c>
      <c r="D119" s="293"/>
      <c r="E119" s="35" t="s">
        <v>3</v>
      </c>
      <c r="F119" s="36">
        <v>4</v>
      </c>
      <c r="G119" s="36">
        <v>789</v>
      </c>
      <c r="H119" s="37">
        <v>793</v>
      </c>
      <c r="I119" s="39">
        <v>11</v>
      </c>
      <c r="J119" s="36">
        <v>216</v>
      </c>
      <c r="K119" s="36">
        <v>0</v>
      </c>
      <c r="L119" s="37">
        <v>216</v>
      </c>
      <c r="M119" s="38">
        <v>7</v>
      </c>
      <c r="N119" s="38">
        <v>0</v>
      </c>
      <c r="O119" s="38">
        <v>55</v>
      </c>
      <c r="P119" s="39">
        <v>62</v>
      </c>
      <c r="Q119" s="37">
        <v>693</v>
      </c>
      <c r="R119" s="38">
        <v>0</v>
      </c>
      <c r="S119" s="38">
        <v>123</v>
      </c>
      <c r="T119" s="38">
        <v>194</v>
      </c>
      <c r="U119" s="39">
        <v>317</v>
      </c>
      <c r="V119" s="36">
        <v>0</v>
      </c>
      <c r="W119" s="36">
        <v>0</v>
      </c>
      <c r="X119" s="37">
        <v>0</v>
      </c>
      <c r="Y119" s="39">
        <v>333</v>
      </c>
      <c r="Z119" s="36">
        <v>0</v>
      </c>
      <c r="AA119" s="36">
        <v>0</v>
      </c>
      <c r="AB119" s="37">
        <v>0</v>
      </c>
      <c r="AC119" s="38">
        <v>0</v>
      </c>
      <c r="AD119" s="38">
        <v>571</v>
      </c>
      <c r="AE119" s="39">
        <v>571</v>
      </c>
      <c r="AF119" s="36">
        <v>0</v>
      </c>
      <c r="AG119" s="36">
        <v>0</v>
      </c>
      <c r="AH119" s="36">
        <v>0</v>
      </c>
      <c r="AI119" s="36">
        <v>0</v>
      </c>
      <c r="AJ119" s="40">
        <v>2996</v>
      </c>
      <c r="AK119" s="40">
        <v>2996</v>
      </c>
      <c r="AL119" s="38">
        <v>3852</v>
      </c>
      <c r="AM119" s="38">
        <v>0</v>
      </c>
      <c r="AN119" s="38">
        <v>0</v>
      </c>
      <c r="AO119" s="38">
        <v>0</v>
      </c>
      <c r="AP119" s="38">
        <v>0</v>
      </c>
      <c r="AQ119" s="36">
        <v>1556</v>
      </c>
      <c r="AR119" s="36">
        <v>0</v>
      </c>
      <c r="AS119" s="36">
        <v>0</v>
      </c>
      <c r="AT119" s="36">
        <v>0</v>
      </c>
      <c r="AU119" s="36">
        <v>0</v>
      </c>
      <c r="AV119" s="36">
        <v>0</v>
      </c>
      <c r="AW119" s="36">
        <v>0</v>
      </c>
      <c r="AX119" s="36">
        <v>0</v>
      </c>
      <c r="AY119" s="36">
        <v>-1</v>
      </c>
      <c r="AZ119" s="40">
        <v>8403</v>
      </c>
      <c r="BA119" s="40">
        <v>8403</v>
      </c>
      <c r="BB119" s="36">
        <v>0</v>
      </c>
      <c r="BC119" s="36">
        <v>0</v>
      </c>
      <c r="BD119" s="36">
        <v>53</v>
      </c>
      <c r="BE119" s="36">
        <v>-8</v>
      </c>
    </row>
    <row r="120" spans="1:57" x14ac:dyDescent="0.2">
      <c r="A120" s="35" t="s">
        <v>273</v>
      </c>
      <c r="B120" s="35" t="s">
        <v>1182</v>
      </c>
      <c r="C120" s="35" t="s">
        <v>272</v>
      </c>
      <c r="D120" s="293"/>
      <c r="E120" s="35" t="s">
        <v>3</v>
      </c>
      <c r="F120" s="36">
        <v>0</v>
      </c>
      <c r="G120" s="36">
        <v>1712</v>
      </c>
      <c r="H120" s="37">
        <v>1712</v>
      </c>
      <c r="I120" s="39">
        <v>25</v>
      </c>
      <c r="J120" s="36">
        <v>60</v>
      </c>
      <c r="K120" s="36">
        <v>0</v>
      </c>
      <c r="L120" s="37">
        <v>60</v>
      </c>
      <c r="M120" s="38">
        <v>0</v>
      </c>
      <c r="N120" s="38">
        <v>0</v>
      </c>
      <c r="O120" s="38">
        <v>-26</v>
      </c>
      <c r="P120" s="39">
        <v>-26</v>
      </c>
      <c r="Q120" s="37">
        <v>763</v>
      </c>
      <c r="R120" s="38">
        <v>0</v>
      </c>
      <c r="S120" s="38">
        <v>128</v>
      </c>
      <c r="T120" s="38">
        <v>51</v>
      </c>
      <c r="U120" s="39">
        <v>179</v>
      </c>
      <c r="V120" s="36">
        <v>0</v>
      </c>
      <c r="W120" s="36">
        <v>0</v>
      </c>
      <c r="X120" s="37">
        <v>0</v>
      </c>
      <c r="Y120" s="39">
        <v>315</v>
      </c>
      <c r="Z120" s="36">
        <v>0</v>
      </c>
      <c r="AA120" s="36">
        <v>0</v>
      </c>
      <c r="AB120" s="37">
        <v>0</v>
      </c>
      <c r="AC120" s="38">
        <v>0</v>
      </c>
      <c r="AD120" s="38">
        <v>147</v>
      </c>
      <c r="AE120" s="39">
        <v>147</v>
      </c>
      <c r="AF120" s="36">
        <v>0</v>
      </c>
      <c r="AG120" s="36">
        <v>0</v>
      </c>
      <c r="AH120" s="36">
        <v>0</v>
      </c>
      <c r="AI120" s="36">
        <v>0</v>
      </c>
      <c r="AJ120" s="40">
        <v>3175</v>
      </c>
      <c r="AK120" s="40">
        <v>3175</v>
      </c>
      <c r="AL120" s="38">
        <v>8019</v>
      </c>
      <c r="AM120" s="38">
        <v>0</v>
      </c>
      <c r="AN120" s="38">
        <v>0</v>
      </c>
      <c r="AO120" s="38">
        <v>0</v>
      </c>
      <c r="AP120" s="38">
        <v>0</v>
      </c>
      <c r="AQ120" s="36">
        <v>0</v>
      </c>
      <c r="AR120" s="36">
        <v>0</v>
      </c>
      <c r="AS120" s="36">
        <v>0</v>
      </c>
      <c r="AT120" s="36">
        <v>0</v>
      </c>
      <c r="AU120" s="36">
        <v>0</v>
      </c>
      <c r="AV120" s="36">
        <v>0</v>
      </c>
      <c r="AW120" s="36">
        <v>0</v>
      </c>
      <c r="AX120" s="36">
        <v>0</v>
      </c>
      <c r="AY120" s="36">
        <v>0</v>
      </c>
      <c r="AZ120" s="40">
        <v>11194</v>
      </c>
      <c r="BA120" s="40">
        <v>11194</v>
      </c>
      <c r="BB120" s="36">
        <v>0</v>
      </c>
      <c r="BC120" s="36">
        <v>0</v>
      </c>
      <c r="BD120" s="36">
        <v>34</v>
      </c>
      <c r="BE120" s="36">
        <v>-8</v>
      </c>
    </row>
    <row r="121" spans="1:57" x14ac:dyDescent="0.2">
      <c r="A121" s="35" t="s">
        <v>377</v>
      </c>
      <c r="B121" s="35" t="s">
        <v>1183</v>
      </c>
      <c r="C121" s="35" t="s">
        <v>376</v>
      </c>
      <c r="D121" s="293"/>
      <c r="E121" s="35" t="s">
        <v>3</v>
      </c>
      <c r="F121" s="36">
        <v>28</v>
      </c>
      <c r="G121" s="36">
        <v>1299</v>
      </c>
      <c r="H121" s="37">
        <v>1327</v>
      </c>
      <c r="I121" s="39">
        <v>5</v>
      </c>
      <c r="J121" s="36">
        <v>128</v>
      </c>
      <c r="K121" s="36">
        <v>0</v>
      </c>
      <c r="L121" s="37">
        <v>128</v>
      </c>
      <c r="M121" s="38">
        <v>-828</v>
      </c>
      <c r="N121" s="38">
        <v>0</v>
      </c>
      <c r="O121" s="38">
        <v>340</v>
      </c>
      <c r="P121" s="39">
        <v>-488</v>
      </c>
      <c r="Q121" s="37">
        <v>1450</v>
      </c>
      <c r="R121" s="38">
        <v>2</v>
      </c>
      <c r="S121" s="38">
        <v>115</v>
      </c>
      <c r="T121" s="38">
        <v>431</v>
      </c>
      <c r="U121" s="39">
        <v>548</v>
      </c>
      <c r="V121" s="36">
        <v>0</v>
      </c>
      <c r="W121" s="36">
        <v>0</v>
      </c>
      <c r="X121" s="37">
        <v>0</v>
      </c>
      <c r="Y121" s="39">
        <v>262</v>
      </c>
      <c r="Z121" s="36">
        <v>0</v>
      </c>
      <c r="AA121" s="36">
        <v>0</v>
      </c>
      <c r="AB121" s="37">
        <v>0</v>
      </c>
      <c r="AC121" s="38">
        <v>-174</v>
      </c>
      <c r="AD121" s="38">
        <v>-169</v>
      </c>
      <c r="AE121" s="39">
        <v>-343</v>
      </c>
      <c r="AF121" s="36">
        <v>189</v>
      </c>
      <c r="AG121" s="36">
        <v>0</v>
      </c>
      <c r="AH121" s="36">
        <v>0</v>
      </c>
      <c r="AI121" s="36">
        <v>151</v>
      </c>
      <c r="AJ121" s="40">
        <v>3229</v>
      </c>
      <c r="AK121" s="40">
        <v>3229</v>
      </c>
      <c r="AL121" s="38">
        <v>7486</v>
      </c>
      <c r="AM121" s="38">
        <v>129</v>
      </c>
      <c r="AN121" s="38">
        <v>3481</v>
      </c>
      <c r="AO121" s="38">
        <v>0</v>
      </c>
      <c r="AP121" s="38">
        <v>0</v>
      </c>
      <c r="AQ121" s="36">
        <v>1367</v>
      </c>
      <c r="AR121" s="36">
        <v>0</v>
      </c>
      <c r="AS121" s="36">
        <v>0</v>
      </c>
      <c r="AT121" s="36">
        <v>0</v>
      </c>
      <c r="AU121" s="36">
        <v>0</v>
      </c>
      <c r="AV121" s="36">
        <v>-133</v>
      </c>
      <c r="AW121" s="36">
        <v>0</v>
      </c>
      <c r="AX121" s="36">
        <v>0</v>
      </c>
      <c r="AY121" s="36">
        <v>0</v>
      </c>
      <c r="AZ121" s="40">
        <v>15559</v>
      </c>
      <c r="BA121" s="40">
        <v>15559</v>
      </c>
      <c r="BB121" s="36">
        <v>0</v>
      </c>
      <c r="BC121" s="36">
        <v>0</v>
      </c>
      <c r="BD121" s="36">
        <v>1115</v>
      </c>
      <c r="BE121" s="36">
        <v>-100</v>
      </c>
    </row>
    <row r="122" spans="1:57" x14ac:dyDescent="0.2">
      <c r="A122" s="35" t="s">
        <v>479</v>
      </c>
      <c r="B122" s="35" t="s">
        <v>1184</v>
      </c>
      <c r="C122" s="35" t="s">
        <v>478</v>
      </c>
      <c r="D122" s="293"/>
      <c r="E122" s="35" t="s">
        <v>3</v>
      </c>
      <c r="F122" s="36">
        <v>-128</v>
      </c>
      <c r="G122" s="36">
        <v>949</v>
      </c>
      <c r="H122" s="37">
        <v>821</v>
      </c>
      <c r="I122" s="39">
        <v>12</v>
      </c>
      <c r="J122" s="36">
        <v>144</v>
      </c>
      <c r="K122" s="36">
        <v>0</v>
      </c>
      <c r="L122" s="37">
        <v>144</v>
      </c>
      <c r="M122" s="38">
        <v>-102</v>
      </c>
      <c r="N122" s="38">
        <v>0</v>
      </c>
      <c r="O122" s="38">
        <v>310</v>
      </c>
      <c r="P122" s="39">
        <v>208</v>
      </c>
      <c r="Q122" s="37">
        <v>891</v>
      </c>
      <c r="R122" s="38">
        <v>2</v>
      </c>
      <c r="S122" s="38">
        <v>160</v>
      </c>
      <c r="T122" s="38">
        <v>369</v>
      </c>
      <c r="U122" s="39">
        <v>531</v>
      </c>
      <c r="V122" s="36">
        <v>0</v>
      </c>
      <c r="W122" s="36">
        <v>0</v>
      </c>
      <c r="X122" s="37">
        <v>0</v>
      </c>
      <c r="Y122" s="39">
        <v>767</v>
      </c>
      <c r="Z122" s="36">
        <v>0</v>
      </c>
      <c r="AA122" s="36">
        <v>0</v>
      </c>
      <c r="AB122" s="37">
        <v>0</v>
      </c>
      <c r="AC122" s="38">
        <v>4</v>
      </c>
      <c r="AD122" s="38">
        <v>229</v>
      </c>
      <c r="AE122" s="39">
        <v>233</v>
      </c>
      <c r="AF122" s="36">
        <v>234</v>
      </c>
      <c r="AG122" s="36">
        <v>0</v>
      </c>
      <c r="AH122" s="36">
        <v>0</v>
      </c>
      <c r="AI122" s="36">
        <v>-98</v>
      </c>
      <c r="AJ122" s="40">
        <v>3743</v>
      </c>
      <c r="AK122" s="40">
        <v>3743</v>
      </c>
      <c r="AL122" s="38">
        <v>9088</v>
      </c>
      <c r="AM122" s="38">
        <v>8</v>
      </c>
      <c r="AN122" s="38">
        <v>0</v>
      </c>
      <c r="AO122" s="38">
        <v>0</v>
      </c>
      <c r="AP122" s="38">
        <v>0</v>
      </c>
      <c r="AQ122" s="36">
        <v>0</v>
      </c>
      <c r="AR122" s="36">
        <v>0</v>
      </c>
      <c r="AS122" s="36">
        <v>0</v>
      </c>
      <c r="AT122" s="36">
        <v>0</v>
      </c>
      <c r="AU122" s="36">
        <v>0</v>
      </c>
      <c r="AV122" s="36">
        <v>-563</v>
      </c>
      <c r="AW122" s="36">
        <v>-32</v>
      </c>
      <c r="AX122" s="36">
        <v>0</v>
      </c>
      <c r="AY122" s="36">
        <v>0</v>
      </c>
      <c r="AZ122" s="40">
        <v>12244</v>
      </c>
      <c r="BA122" s="40">
        <v>12244</v>
      </c>
      <c r="BB122" s="36">
        <v>-11</v>
      </c>
      <c r="BC122" s="36">
        <v>-88</v>
      </c>
      <c r="BD122" s="36">
        <v>54</v>
      </c>
      <c r="BE122" s="36">
        <v>-212</v>
      </c>
    </row>
    <row r="123" spans="1:57" x14ac:dyDescent="0.2">
      <c r="A123" s="35" t="s">
        <v>592</v>
      </c>
      <c r="B123" s="35" t="s">
        <v>1185</v>
      </c>
      <c r="C123" s="35" t="s">
        <v>591</v>
      </c>
      <c r="D123" s="293"/>
      <c r="E123" s="35" t="s">
        <v>3</v>
      </c>
      <c r="F123" s="36">
        <v>6</v>
      </c>
      <c r="G123" s="36">
        <v>1238</v>
      </c>
      <c r="H123" s="37">
        <v>1244</v>
      </c>
      <c r="I123" s="39">
        <v>9</v>
      </c>
      <c r="J123" s="36">
        <v>74</v>
      </c>
      <c r="K123" s="36">
        <v>0</v>
      </c>
      <c r="L123" s="37">
        <v>74</v>
      </c>
      <c r="M123" s="38">
        <v>-281</v>
      </c>
      <c r="N123" s="38">
        <v>0</v>
      </c>
      <c r="O123" s="38">
        <v>159</v>
      </c>
      <c r="P123" s="39">
        <v>-122</v>
      </c>
      <c r="Q123" s="37">
        <v>422</v>
      </c>
      <c r="R123" s="38">
        <v>0</v>
      </c>
      <c r="S123" s="38">
        <v>129</v>
      </c>
      <c r="T123" s="38">
        <v>585</v>
      </c>
      <c r="U123" s="39">
        <v>714</v>
      </c>
      <c r="V123" s="36">
        <v>0</v>
      </c>
      <c r="W123" s="36">
        <v>0</v>
      </c>
      <c r="X123" s="37">
        <v>0</v>
      </c>
      <c r="Y123" s="39">
        <v>597</v>
      </c>
      <c r="Z123" s="36">
        <v>0</v>
      </c>
      <c r="AA123" s="36">
        <v>0</v>
      </c>
      <c r="AB123" s="37">
        <v>0</v>
      </c>
      <c r="AC123" s="38">
        <v>0</v>
      </c>
      <c r="AD123" s="38">
        <v>175</v>
      </c>
      <c r="AE123" s="39">
        <v>175</v>
      </c>
      <c r="AF123" s="36">
        <v>271</v>
      </c>
      <c r="AG123" s="36">
        <v>3</v>
      </c>
      <c r="AH123" s="36">
        <v>11</v>
      </c>
      <c r="AI123" s="36">
        <v>0</v>
      </c>
      <c r="AJ123" s="40">
        <v>3398</v>
      </c>
      <c r="AK123" s="40">
        <v>3398</v>
      </c>
      <c r="AL123" s="38">
        <v>7939</v>
      </c>
      <c r="AM123" s="38">
        <v>0</v>
      </c>
      <c r="AN123" s="38">
        <v>0</v>
      </c>
      <c r="AO123" s="38">
        <v>0</v>
      </c>
      <c r="AP123" s="38">
        <v>0</v>
      </c>
      <c r="AQ123" s="36">
        <v>351</v>
      </c>
      <c r="AR123" s="36">
        <v>0</v>
      </c>
      <c r="AS123" s="36">
        <v>0</v>
      </c>
      <c r="AT123" s="36">
        <v>0</v>
      </c>
      <c r="AU123" s="36">
        <v>13</v>
      </c>
      <c r="AV123" s="36">
        <v>-1755</v>
      </c>
      <c r="AW123" s="36">
        <v>18</v>
      </c>
      <c r="AX123" s="36">
        <v>0</v>
      </c>
      <c r="AY123" s="36">
        <v>0</v>
      </c>
      <c r="AZ123" s="40">
        <v>9964</v>
      </c>
      <c r="BA123" s="40">
        <v>9964</v>
      </c>
      <c r="BB123" s="36">
        <v>0</v>
      </c>
      <c r="BC123" s="36">
        <v>0</v>
      </c>
      <c r="BD123" s="36">
        <v>0</v>
      </c>
      <c r="BE123" s="36">
        <v>-128</v>
      </c>
    </row>
    <row r="124" spans="1:57" x14ac:dyDescent="0.2">
      <c r="A124" s="35" t="s">
        <v>668</v>
      </c>
      <c r="B124" s="35" t="s">
        <v>1186</v>
      </c>
      <c r="C124" s="35" t="s">
        <v>667</v>
      </c>
      <c r="D124" s="293"/>
      <c r="E124" s="35" t="s">
        <v>3</v>
      </c>
      <c r="F124" s="36">
        <v>29</v>
      </c>
      <c r="G124" s="36">
        <v>1904</v>
      </c>
      <c r="H124" s="37">
        <v>1933</v>
      </c>
      <c r="I124" s="39">
        <v>28</v>
      </c>
      <c r="J124" s="36">
        <v>164</v>
      </c>
      <c r="K124" s="36">
        <v>0</v>
      </c>
      <c r="L124" s="37">
        <v>164</v>
      </c>
      <c r="M124" s="38">
        <v>-531</v>
      </c>
      <c r="N124" s="38">
        <v>0</v>
      </c>
      <c r="O124" s="38">
        <v>269</v>
      </c>
      <c r="P124" s="39">
        <v>-262</v>
      </c>
      <c r="Q124" s="37">
        <v>192</v>
      </c>
      <c r="R124" s="38">
        <v>9</v>
      </c>
      <c r="S124" s="38">
        <v>85</v>
      </c>
      <c r="T124" s="38">
        <v>1172</v>
      </c>
      <c r="U124" s="39">
        <v>1266</v>
      </c>
      <c r="V124" s="36">
        <v>0</v>
      </c>
      <c r="W124" s="36">
        <v>0</v>
      </c>
      <c r="X124" s="37">
        <v>0</v>
      </c>
      <c r="Y124" s="39">
        <v>817</v>
      </c>
      <c r="Z124" s="36">
        <v>0</v>
      </c>
      <c r="AA124" s="36">
        <v>0</v>
      </c>
      <c r="AB124" s="37">
        <v>0</v>
      </c>
      <c r="AC124" s="38">
        <v>0</v>
      </c>
      <c r="AD124" s="38">
        <v>465</v>
      </c>
      <c r="AE124" s="39">
        <v>465</v>
      </c>
      <c r="AF124" s="36">
        <v>199</v>
      </c>
      <c r="AG124" s="36">
        <v>0</v>
      </c>
      <c r="AH124" s="36">
        <v>0</v>
      </c>
      <c r="AI124" s="36">
        <v>0</v>
      </c>
      <c r="AJ124" s="40">
        <v>4802</v>
      </c>
      <c r="AK124" s="40">
        <v>4802</v>
      </c>
      <c r="AL124" s="38">
        <v>3243</v>
      </c>
      <c r="AM124" s="38">
        <v>0</v>
      </c>
      <c r="AN124" s="38">
        <v>3048</v>
      </c>
      <c r="AO124" s="38">
        <v>0</v>
      </c>
      <c r="AP124" s="38">
        <v>0</v>
      </c>
      <c r="AQ124" s="36">
        <v>1354</v>
      </c>
      <c r="AR124" s="36">
        <v>0</v>
      </c>
      <c r="AS124" s="36">
        <v>0</v>
      </c>
      <c r="AT124" s="36">
        <v>0</v>
      </c>
      <c r="AU124" s="36">
        <v>0</v>
      </c>
      <c r="AV124" s="36">
        <v>168</v>
      </c>
      <c r="AW124" s="36">
        <v>0</v>
      </c>
      <c r="AX124" s="36">
        <v>0</v>
      </c>
      <c r="AY124" s="36">
        <v>0</v>
      </c>
      <c r="AZ124" s="40">
        <v>12615</v>
      </c>
      <c r="BA124" s="40">
        <v>12615</v>
      </c>
      <c r="BB124" s="36">
        <v>36</v>
      </c>
      <c r="BC124" s="36">
        <v>0</v>
      </c>
      <c r="BD124" s="36">
        <v>0</v>
      </c>
      <c r="BE124" s="36">
        <v>-389</v>
      </c>
    </row>
    <row r="125" spans="1:57" x14ac:dyDescent="0.2">
      <c r="A125" s="35" t="s">
        <v>278</v>
      </c>
      <c r="B125" s="35" t="s">
        <v>1187</v>
      </c>
      <c r="C125" s="35" t="s">
        <v>277</v>
      </c>
      <c r="D125" s="293"/>
      <c r="E125" s="35" t="s">
        <v>34</v>
      </c>
      <c r="F125" s="36">
        <v>-104</v>
      </c>
      <c r="G125" s="36">
        <v>2353</v>
      </c>
      <c r="H125" s="37">
        <v>2249</v>
      </c>
      <c r="I125" s="39">
        <v>34</v>
      </c>
      <c r="J125" s="36">
        <v>2</v>
      </c>
      <c r="K125" s="36">
        <v>20</v>
      </c>
      <c r="L125" s="37">
        <v>22</v>
      </c>
      <c r="M125" s="38">
        <v>271</v>
      </c>
      <c r="N125" s="38">
        <v>0</v>
      </c>
      <c r="O125" s="38">
        <v>280</v>
      </c>
      <c r="P125" s="39">
        <v>551</v>
      </c>
      <c r="Q125" s="37">
        <v>2211</v>
      </c>
      <c r="R125" s="38">
        <v>5</v>
      </c>
      <c r="S125" s="38">
        <v>48</v>
      </c>
      <c r="T125" s="38">
        <v>149</v>
      </c>
      <c r="U125" s="39">
        <v>202</v>
      </c>
      <c r="V125" s="36">
        <v>111</v>
      </c>
      <c r="W125" s="36">
        <v>1637</v>
      </c>
      <c r="X125" s="37">
        <v>1748</v>
      </c>
      <c r="Y125" s="39">
        <v>2</v>
      </c>
      <c r="Z125" s="36">
        <v>14665</v>
      </c>
      <c r="AA125" s="36">
        <v>4554</v>
      </c>
      <c r="AB125" s="37">
        <v>19219</v>
      </c>
      <c r="AC125" s="38">
        <v>17643</v>
      </c>
      <c r="AD125" s="38">
        <v>138</v>
      </c>
      <c r="AE125" s="39">
        <v>17781</v>
      </c>
      <c r="AF125" s="36">
        <v>0</v>
      </c>
      <c r="AG125" s="36">
        <v>189</v>
      </c>
      <c r="AH125" s="36">
        <v>0</v>
      </c>
      <c r="AI125" s="36">
        <v>0</v>
      </c>
      <c r="AJ125" s="40">
        <v>39654</v>
      </c>
      <c r="AK125" s="40">
        <v>44208</v>
      </c>
      <c r="AL125" s="38">
        <v>9416</v>
      </c>
      <c r="AM125" s="38">
        <v>0</v>
      </c>
      <c r="AN125" s="38">
        <v>0</v>
      </c>
      <c r="AO125" s="38">
        <v>0</v>
      </c>
      <c r="AP125" s="38">
        <v>0</v>
      </c>
      <c r="AQ125" s="36">
        <v>1917</v>
      </c>
      <c r="AR125" s="36">
        <v>0</v>
      </c>
      <c r="AS125" s="36">
        <v>0</v>
      </c>
      <c r="AT125" s="36">
        <v>0</v>
      </c>
      <c r="AU125" s="36">
        <v>0</v>
      </c>
      <c r="AV125" s="36">
        <v>-429</v>
      </c>
      <c r="AW125" s="36">
        <v>-2</v>
      </c>
      <c r="AX125" s="36">
        <v>0</v>
      </c>
      <c r="AY125" s="36">
        <v>0</v>
      </c>
      <c r="AZ125" s="40">
        <v>50556</v>
      </c>
      <c r="BA125" s="40">
        <v>55110</v>
      </c>
      <c r="BB125" s="36">
        <v>0</v>
      </c>
      <c r="BC125" s="36">
        <v>0</v>
      </c>
      <c r="BD125" s="36">
        <v>933</v>
      </c>
      <c r="BE125" s="36">
        <v>-7</v>
      </c>
    </row>
    <row r="126" spans="1:57" x14ac:dyDescent="0.2">
      <c r="A126" s="35" t="s">
        <v>680</v>
      </c>
      <c r="B126" s="35" t="s">
        <v>1188</v>
      </c>
      <c r="C126" s="35" t="s">
        <v>907</v>
      </c>
      <c r="D126" s="293"/>
      <c r="E126" s="35" t="s">
        <v>729</v>
      </c>
      <c r="F126" s="36">
        <v>333</v>
      </c>
      <c r="G126" s="36">
        <v>868</v>
      </c>
      <c r="H126" s="37">
        <v>1201</v>
      </c>
      <c r="I126" s="39">
        <v>33</v>
      </c>
      <c r="J126" s="36">
        <v>0</v>
      </c>
      <c r="K126" s="36">
        <v>180</v>
      </c>
      <c r="L126" s="37">
        <v>180</v>
      </c>
      <c r="M126" s="38">
        <v>6765</v>
      </c>
      <c r="N126" s="38">
        <v>0</v>
      </c>
      <c r="O126" s="38">
        <v>744</v>
      </c>
      <c r="P126" s="39">
        <v>7509</v>
      </c>
      <c r="Q126" s="37">
        <v>8811</v>
      </c>
      <c r="R126" s="38">
        <v>1097</v>
      </c>
      <c r="S126" s="38">
        <v>-28</v>
      </c>
      <c r="T126" s="38">
        <v>338</v>
      </c>
      <c r="U126" s="39">
        <v>1407</v>
      </c>
      <c r="V126" s="36">
        <v>2615</v>
      </c>
      <c r="W126" s="36">
        <v>5150</v>
      </c>
      <c r="X126" s="37">
        <v>7765</v>
      </c>
      <c r="Y126" s="39">
        <v>2623</v>
      </c>
      <c r="Z126" s="36">
        <v>54955</v>
      </c>
      <c r="AA126" s="36">
        <v>7315</v>
      </c>
      <c r="AB126" s="37">
        <v>62270</v>
      </c>
      <c r="AC126" s="38">
        <v>54463</v>
      </c>
      <c r="AD126" s="38">
        <v>0</v>
      </c>
      <c r="AE126" s="39">
        <v>54463</v>
      </c>
      <c r="AF126" s="36">
        <v>1765</v>
      </c>
      <c r="AG126" s="36">
        <v>25</v>
      </c>
      <c r="AH126" s="36">
        <v>0</v>
      </c>
      <c r="AI126" s="36">
        <v>0</v>
      </c>
      <c r="AJ126" s="40">
        <v>140737</v>
      </c>
      <c r="AK126" s="40">
        <v>148052</v>
      </c>
      <c r="AL126" s="38">
        <v>0</v>
      </c>
      <c r="AM126" s="38">
        <v>0</v>
      </c>
      <c r="AN126" s="38">
        <v>0</v>
      </c>
      <c r="AO126" s="38">
        <v>0</v>
      </c>
      <c r="AP126" s="38">
        <v>0</v>
      </c>
      <c r="AQ126" s="36">
        <v>0</v>
      </c>
      <c r="AR126" s="36">
        <v>0</v>
      </c>
      <c r="AS126" s="36">
        <v>0</v>
      </c>
      <c r="AT126" s="36">
        <v>0</v>
      </c>
      <c r="AU126" s="36">
        <v>58</v>
      </c>
      <c r="AV126" s="36">
        <v>0</v>
      </c>
      <c r="AW126" s="36">
        <v>363</v>
      </c>
      <c r="AX126" s="36">
        <v>0</v>
      </c>
      <c r="AY126" s="36">
        <v>0</v>
      </c>
      <c r="AZ126" s="40">
        <v>141158</v>
      </c>
      <c r="BA126" s="40">
        <v>148473</v>
      </c>
      <c r="BB126" s="36">
        <v>0</v>
      </c>
      <c r="BC126" s="36">
        <v>0</v>
      </c>
      <c r="BD126" s="36">
        <v>3895</v>
      </c>
      <c r="BE126" s="36">
        <v>-77</v>
      </c>
    </row>
    <row r="127" spans="1:57" x14ac:dyDescent="0.2">
      <c r="A127" s="35" t="s">
        <v>76</v>
      </c>
      <c r="B127" s="35" t="s">
        <v>1189</v>
      </c>
      <c r="C127" s="35" t="s">
        <v>75</v>
      </c>
      <c r="D127" s="293"/>
      <c r="E127" s="35" t="s">
        <v>3</v>
      </c>
      <c r="F127" s="36">
        <v>8</v>
      </c>
      <c r="G127" s="36">
        <v>467</v>
      </c>
      <c r="H127" s="37">
        <v>475</v>
      </c>
      <c r="I127" s="39">
        <v>4</v>
      </c>
      <c r="J127" s="36">
        <v>-5</v>
      </c>
      <c r="K127" s="36">
        <v>0</v>
      </c>
      <c r="L127" s="37">
        <v>-5</v>
      </c>
      <c r="M127" s="38">
        <v>127</v>
      </c>
      <c r="N127" s="38">
        <v>0</v>
      </c>
      <c r="O127" s="38">
        <v>95</v>
      </c>
      <c r="P127" s="39">
        <v>222</v>
      </c>
      <c r="Q127" s="37">
        <v>175</v>
      </c>
      <c r="R127" s="38">
        <v>-5</v>
      </c>
      <c r="S127" s="38">
        <v>122</v>
      </c>
      <c r="T127" s="38">
        <v>258</v>
      </c>
      <c r="U127" s="39">
        <v>375</v>
      </c>
      <c r="V127" s="36">
        <v>0</v>
      </c>
      <c r="W127" s="36">
        <v>0</v>
      </c>
      <c r="X127" s="37">
        <v>0</v>
      </c>
      <c r="Y127" s="39">
        <v>351</v>
      </c>
      <c r="Z127" s="36">
        <v>0</v>
      </c>
      <c r="AA127" s="36">
        <v>0</v>
      </c>
      <c r="AB127" s="37">
        <v>0</v>
      </c>
      <c r="AC127" s="38">
        <v>0</v>
      </c>
      <c r="AD127" s="38">
        <v>146</v>
      </c>
      <c r="AE127" s="39">
        <v>146</v>
      </c>
      <c r="AF127" s="36">
        <v>999</v>
      </c>
      <c r="AG127" s="36">
        <v>0</v>
      </c>
      <c r="AH127" s="36">
        <v>1</v>
      </c>
      <c r="AI127" s="36">
        <v>0</v>
      </c>
      <c r="AJ127" s="40">
        <v>2743</v>
      </c>
      <c r="AK127" s="40">
        <v>2743</v>
      </c>
      <c r="AL127" s="38">
        <v>3936</v>
      </c>
      <c r="AM127" s="38">
        <v>0</v>
      </c>
      <c r="AN127" s="38">
        <v>0</v>
      </c>
      <c r="AO127" s="38">
        <v>0</v>
      </c>
      <c r="AP127" s="38">
        <v>0</v>
      </c>
      <c r="AQ127" s="36">
        <v>425</v>
      </c>
      <c r="AR127" s="36">
        <v>0</v>
      </c>
      <c r="AS127" s="36">
        <v>0</v>
      </c>
      <c r="AT127" s="36">
        <v>0</v>
      </c>
      <c r="AU127" s="36">
        <v>0</v>
      </c>
      <c r="AV127" s="36">
        <v>22</v>
      </c>
      <c r="AW127" s="36">
        <v>0</v>
      </c>
      <c r="AX127" s="36">
        <v>0</v>
      </c>
      <c r="AY127" s="36">
        <v>0</v>
      </c>
      <c r="AZ127" s="40">
        <v>7126</v>
      </c>
      <c r="BA127" s="40">
        <v>7126</v>
      </c>
      <c r="BB127" s="36">
        <v>0</v>
      </c>
      <c r="BC127" s="36">
        <v>0</v>
      </c>
      <c r="BD127" s="36">
        <v>51</v>
      </c>
      <c r="BE127" s="36">
        <v>0</v>
      </c>
    </row>
    <row r="128" spans="1:57" x14ac:dyDescent="0.2">
      <c r="A128" s="35" t="s">
        <v>456</v>
      </c>
      <c r="B128" s="35" t="s">
        <v>1190</v>
      </c>
      <c r="C128" s="35" t="s">
        <v>908</v>
      </c>
      <c r="D128" s="293"/>
      <c r="E128" s="35" t="s">
        <v>3</v>
      </c>
      <c r="F128" s="36">
        <v>-169</v>
      </c>
      <c r="G128" s="36">
        <v>587</v>
      </c>
      <c r="H128" s="37">
        <v>418</v>
      </c>
      <c r="I128" s="39">
        <v>4</v>
      </c>
      <c r="J128" s="36">
        <v>140</v>
      </c>
      <c r="K128" s="36">
        <v>0</v>
      </c>
      <c r="L128" s="37">
        <v>140</v>
      </c>
      <c r="M128" s="38">
        <v>178</v>
      </c>
      <c r="N128" s="38">
        <v>0</v>
      </c>
      <c r="O128" s="38">
        <v>188</v>
      </c>
      <c r="P128" s="39">
        <v>366</v>
      </c>
      <c r="Q128" s="37">
        <v>796</v>
      </c>
      <c r="R128" s="38">
        <v>4</v>
      </c>
      <c r="S128" s="38">
        <v>73</v>
      </c>
      <c r="T128" s="38">
        <v>171</v>
      </c>
      <c r="U128" s="39">
        <v>248</v>
      </c>
      <c r="V128" s="36">
        <v>0</v>
      </c>
      <c r="W128" s="36">
        <v>0</v>
      </c>
      <c r="X128" s="37">
        <v>0</v>
      </c>
      <c r="Y128" s="39">
        <v>848</v>
      </c>
      <c r="Z128" s="36">
        <v>0</v>
      </c>
      <c r="AA128" s="36">
        <v>0</v>
      </c>
      <c r="AB128" s="37">
        <v>0</v>
      </c>
      <c r="AC128" s="38">
        <v>0</v>
      </c>
      <c r="AD128" s="38">
        <v>328</v>
      </c>
      <c r="AE128" s="39">
        <v>328</v>
      </c>
      <c r="AF128" s="36">
        <v>1330</v>
      </c>
      <c r="AG128" s="36">
        <v>0</v>
      </c>
      <c r="AH128" s="36">
        <v>0</v>
      </c>
      <c r="AI128" s="36">
        <v>0</v>
      </c>
      <c r="AJ128" s="40">
        <v>4478</v>
      </c>
      <c r="AK128" s="40">
        <v>4478</v>
      </c>
      <c r="AL128" s="38">
        <v>2748</v>
      </c>
      <c r="AM128" s="38">
        <v>10</v>
      </c>
      <c r="AN128" s="38">
        <v>3478</v>
      </c>
      <c r="AO128" s="38">
        <v>0</v>
      </c>
      <c r="AP128" s="38">
        <v>0</v>
      </c>
      <c r="AQ128" s="36">
        <v>8</v>
      </c>
      <c r="AR128" s="36">
        <v>0</v>
      </c>
      <c r="AS128" s="36">
        <v>0</v>
      </c>
      <c r="AT128" s="36">
        <v>0</v>
      </c>
      <c r="AU128" s="36">
        <v>0</v>
      </c>
      <c r="AV128" s="36">
        <v>-89</v>
      </c>
      <c r="AW128" s="36">
        <v>0</v>
      </c>
      <c r="AX128" s="36">
        <v>0</v>
      </c>
      <c r="AY128" s="36">
        <v>0</v>
      </c>
      <c r="AZ128" s="40">
        <v>10633</v>
      </c>
      <c r="BA128" s="40">
        <v>10633</v>
      </c>
      <c r="BB128" s="36">
        <v>0</v>
      </c>
      <c r="BC128" s="36">
        <v>0</v>
      </c>
      <c r="BD128" s="36">
        <v>237</v>
      </c>
      <c r="BE128" s="36">
        <v>-2</v>
      </c>
    </row>
    <row r="129" spans="1:57" x14ac:dyDescent="0.2">
      <c r="A129" s="35" t="s">
        <v>679</v>
      </c>
      <c r="B129" s="35" t="s">
        <v>1191</v>
      </c>
      <c r="C129" s="35" t="s">
        <v>678</v>
      </c>
      <c r="D129" s="293"/>
      <c r="E129" s="35" t="s">
        <v>3</v>
      </c>
      <c r="F129" s="36">
        <v>-284</v>
      </c>
      <c r="G129" s="36">
        <v>790</v>
      </c>
      <c r="H129" s="37">
        <v>506</v>
      </c>
      <c r="I129" s="39">
        <v>7</v>
      </c>
      <c r="J129" s="36">
        <v>45</v>
      </c>
      <c r="K129" s="36">
        <v>0</v>
      </c>
      <c r="L129" s="37">
        <v>45</v>
      </c>
      <c r="M129" s="38">
        <v>-536</v>
      </c>
      <c r="N129" s="38">
        <v>0</v>
      </c>
      <c r="O129" s="38">
        <v>307</v>
      </c>
      <c r="P129" s="39">
        <v>-229</v>
      </c>
      <c r="Q129" s="37">
        <v>1080</v>
      </c>
      <c r="R129" s="38">
        <v>0</v>
      </c>
      <c r="S129" s="38">
        <v>117</v>
      </c>
      <c r="T129" s="38">
        <v>188</v>
      </c>
      <c r="U129" s="39">
        <v>305</v>
      </c>
      <c r="V129" s="36">
        <v>0</v>
      </c>
      <c r="W129" s="36">
        <v>0</v>
      </c>
      <c r="X129" s="37">
        <v>0</v>
      </c>
      <c r="Y129" s="39">
        <v>618</v>
      </c>
      <c r="Z129" s="36">
        <v>0</v>
      </c>
      <c r="AA129" s="36">
        <v>0</v>
      </c>
      <c r="AB129" s="37">
        <v>0</v>
      </c>
      <c r="AC129" s="38">
        <v>0</v>
      </c>
      <c r="AD129" s="38">
        <v>410</v>
      </c>
      <c r="AE129" s="39">
        <v>410</v>
      </c>
      <c r="AF129" s="36">
        <v>0</v>
      </c>
      <c r="AG129" s="36">
        <v>0</v>
      </c>
      <c r="AH129" s="36">
        <v>0</v>
      </c>
      <c r="AI129" s="36">
        <v>0</v>
      </c>
      <c r="AJ129" s="40">
        <v>2742</v>
      </c>
      <c r="AK129" s="40">
        <v>2742</v>
      </c>
      <c r="AL129" s="38">
        <v>7717</v>
      </c>
      <c r="AM129" s="38">
        <v>0</v>
      </c>
      <c r="AN129" s="38">
        <v>0</v>
      </c>
      <c r="AO129" s="38">
        <v>0</v>
      </c>
      <c r="AP129" s="38">
        <v>0</v>
      </c>
      <c r="AQ129" s="36">
        <v>68</v>
      </c>
      <c r="AR129" s="36">
        <v>0</v>
      </c>
      <c r="AS129" s="36">
        <v>0</v>
      </c>
      <c r="AT129" s="36">
        <v>0</v>
      </c>
      <c r="AU129" s="36">
        <v>0</v>
      </c>
      <c r="AV129" s="36">
        <v>-96</v>
      </c>
      <c r="AW129" s="36">
        <v>0</v>
      </c>
      <c r="AX129" s="36">
        <v>0</v>
      </c>
      <c r="AY129" s="36">
        <v>0</v>
      </c>
      <c r="AZ129" s="40">
        <v>10431</v>
      </c>
      <c r="BA129" s="40">
        <v>10431</v>
      </c>
      <c r="BB129" s="36">
        <v>0</v>
      </c>
      <c r="BC129" s="36">
        <v>0</v>
      </c>
      <c r="BD129" s="36">
        <v>130</v>
      </c>
      <c r="BE129" s="36">
        <v>-21</v>
      </c>
    </row>
    <row r="130" spans="1:57" x14ac:dyDescent="0.2">
      <c r="A130" s="35" t="s">
        <v>684</v>
      </c>
      <c r="B130" s="35" t="s">
        <v>1192</v>
      </c>
      <c r="C130" s="35" t="s">
        <v>683</v>
      </c>
      <c r="D130" s="293"/>
      <c r="E130" s="35" t="s">
        <v>3</v>
      </c>
      <c r="F130" s="36">
        <v>14</v>
      </c>
      <c r="G130" s="36">
        <v>2787</v>
      </c>
      <c r="H130" s="37">
        <v>2801</v>
      </c>
      <c r="I130" s="39">
        <v>7</v>
      </c>
      <c r="J130" s="36">
        <v>66</v>
      </c>
      <c r="K130" s="36">
        <v>0</v>
      </c>
      <c r="L130" s="37">
        <v>66</v>
      </c>
      <c r="M130" s="38">
        <v>-445</v>
      </c>
      <c r="N130" s="38">
        <v>0</v>
      </c>
      <c r="O130" s="38">
        <v>221</v>
      </c>
      <c r="P130" s="39">
        <v>-224</v>
      </c>
      <c r="Q130" s="37">
        <v>434</v>
      </c>
      <c r="R130" s="38">
        <v>0</v>
      </c>
      <c r="S130" s="38">
        <v>0</v>
      </c>
      <c r="T130" s="38">
        <v>163</v>
      </c>
      <c r="U130" s="39">
        <v>163</v>
      </c>
      <c r="V130" s="36">
        <v>0</v>
      </c>
      <c r="W130" s="36">
        <v>0</v>
      </c>
      <c r="X130" s="37">
        <v>0</v>
      </c>
      <c r="Y130" s="39">
        <v>471</v>
      </c>
      <c r="Z130" s="36">
        <v>0</v>
      </c>
      <c r="AA130" s="36">
        <v>0</v>
      </c>
      <c r="AB130" s="37">
        <v>0</v>
      </c>
      <c r="AC130" s="38">
        <v>0</v>
      </c>
      <c r="AD130" s="38">
        <v>89</v>
      </c>
      <c r="AE130" s="39">
        <v>89</v>
      </c>
      <c r="AF130" s="36">
        <v>0</v>
      </c>
      <c r="AG130" s="36">
        <v>0</v>
      </c>
      <c r="AH130" s="36">
        <v>0</v>
      </c>
      <c r="AI130" s="36">
        <v>-443</v>
      </c>
      <c r="AJ130" s="40">
        <v>3364</v>
      </c>
      <c r="AK130" s="40">
        <v>3364</v>
      </c>
      <c r="AL130" s="38">
        <v>6417</v>
      </c>
      <c r="AM130" s="38">
        <v>0</v>
      </c>
      <c r="AN130" s="38">
        <v>0</v>
      </c>
      <c r="AO130" s="38">
        <v>0</v>
      </c>
      <c r="AP130" s="38">
        <v>0</v>
      </c>
      <c r="AQ130" s="36">
        <v>1069</v>
      </c>
      <c r="AR130" s="36">
        <v>0</v>
      </c>
      <c r="AS130" s="36">
        <v>0</v>
      </c>
      <c r="AT130" s="36">
        <v>0</v>
      </c>
      <c r="AU130" s="36">
        <v>0</v>
      </c>
      <c r="AV130" s="36">
        <v>0</v>
      </c>
      <c r="AW130" s="36">
        <v>0</v>
      </c>
      <c r="AX130" s="36">
        <v>0</v>
      </c>
      <c r="AY130" s="36">
        <v>0</v>
      </c>
      <c r="AZ130" s="40">
        <v>10850</v>
      </c>
      <c r="BA130" s="40">
        <v>10850</v>
      </c>
      <c r="BB130" s="36">
        <v>0</v>
      </c>
      <c r="BC130" s="36">
        <v>0</v>
      </c>
      <c r="BD130" s="36">
        <v>0</v>
      </c>
      <c r="BE130" s="36">
        <v>-134</v>
      </c>
    </row>
    <row r="131" spans="1:57" x14ac:dyDescent="0.2">
      <c r="A131" s="35" t="s">
        <v>690</v>
      </c>
      <c r="B131" s="35" t="s">
        <v>1193</v>
      </c>
      <c r="C131" s="35" t="s">
        <v>689</v>
      </c>
      <c r="D131" s="293"/>
      <c r="E131" s="35" t="s">
        <v>3</v>
      </c>
      <c r="F131" s="36">
        <v>31</v>
      </c>
      <c r="G131" s="36">
        <v>1020</v>
      </c>
      <c r="H131" s="37">
        <v>1051</v>
      </c>
      <c r="I131" s="39">
        <v>4</v>
      </c>
      <c r="J131" s="36">
        <v>57</v>
      </c>
      <c r="K131" s="36">
        <v>0</v>
      </c>
      <c r="L131" s="37">
        <v>57</v>
      </c>
      <c r="M131" s="38">
        <v>-13</v>
      </c>
      <c r="N131" s="38">
        <v>0</v>
      </c>
      <c r="O131" s="38">
        <v>215</v>
      </c>
      <c r="P131" s="39">
        <v>202</v>
      </c>
      <c r="Q131" s="37">
        <v>446</v>
      </c>
      <c r="R131" s="38">
        <v>0</v>
      </c>
      <c r="S131" s="38">
        <v>74</v>
      </c>
      <c r="T131" s="38">
        <v>207</v>
      </c>
      <c r="U131" s="39">
        <v>281</v>
      </c>
      <c r="V131" s="36">
        <v>0</v>
      </c>
      <c r="W131" s="36">
        <v>0</v>
      </c>
      <c r="X131" s="37">
        <v>0</v>
      </c>
      <c r="Y131" s="39">
        <v>285</v>
      </c>
      <c r="Z131" s="36">
        <v>0</v>
      </c>
      <c r="AA131" s="36">
        <v>0</v>
      </c>
      <c r="AB131" s="37">
        <v>0</v>
      </c>
      <c r="AC131" s="38">
        <v>6</v>
      </c>
      <c r="AD131" s="38">
        <v>263</v>
      </c>
      <c r="AE131" s="39">
        <v>269</v>
      </c>
      <c r="AF131" s="36">
        <v>545</v>
      </c>
      <c r="AG131" s="36">
        <v>0</v>
      </c>
      <c r="AH131" s="36">
        <v>0</v>
      </c>
      <c r="AI131" s="36">
        <v>0</v>
      </c>
      <c r="AJ131" s="40">
        <v>3140</v>
      </c>
      <c r="AK131" s="40">
        <v>3140</v>
      </c>
      <c r="AL131" s="38">
        <v>8496</v>
      </c>
      <c r="AM131" s="38">
        <v>26</v>
      </c>
      <c r="AN131" s="38">
        <v>0</v>
      </c>
      <c r="AO131" s="38">
        <v>0</v>
      </c>
      <c r="AP131" s="38">
        <v>0</v>
      </c>
      <c r="AQ131" s="36">
        <v>244</v>
      </c>
      <c r="AR131" s="36">
        <v>0</v>
      </c>
      <c r="AS131" s="36">
        <v>0</v>
      </c>
      <c r="AT131" s="36">
        <v>0</v>
      </c>
      <c r="AU131" s="36">
        <v>0</v>
      </c>
      <c r="AV131" s="36">
        <v>-81</v>
      </c>
      <c r="AW131" s="36">
        <v>11</v>
      </c>
      <c r="AX131" s="36">
        <v>0</v>
      </c>
      <c r="AY131" s="36">
        <v>0</v>
      </c>
      <c r="AZ131" s="40">
        <v>11836</v>
      </c>
      <c r="BA131" s="40">
        <v>11836</v>
      </c>
      <c r="BB131" s="36">
        <v>29</v>
      </c>
      <c r="BC131" s="36">
        <v>8</v>
      </c>
      <c r="BD131" s="36">
        <v>167</v>
      </c>
      <c r="BE131" s="36">
        <v>-10</v>
      </c>
    </row>
    <row r="132" spans="1:57" x14ac:dyDescent="0.2">
      <c r="A132" s="35" t="s">
        <v>350</v>
      </c>
      <c r="B132" s="35" t="s">
        <v>1194</v>
      </c>
      <c r="C132" s="35" t="s">
        <v>349</v>
      </c>
      <c r="D132" s="293"/>
      <c r="E132" s="35" t="s">
        <v>3</v>
      </c>
      <c r="F132" s="36">
        <v>1</v>
      </c>
      <c r="G132" s="36">
        <v>744</v>
      </c>
      <c r="H132" s="37">
        <v>745</v>
      </c>
      <c r="I132" s="39">
        <v>4</v>
      </c>
      <c r="J132" s="36">
        <v>-59</v>
      </c>
      <c r="K132" s="36">
        <v>0</v>
      </c>
      <c r="L132" s="37">
        <v>-59</v>
      </c>
      <c r="M132" s="38">
        <v>-45</v>
      </c>
      <c r="N132" s="38">
        <v>0</v>
      </c>
      <c r="O132" s="38">
        <v>135</v>
      </c>
      <c r="P132" s="39">
        <v>90</v>
      </c>
      <c r="Q132" s="37">
        <v>415</v>
      </c>
      <c r="R132" s="38">
        <v>-10</v>
      </c>
      <c r="S132" s="38">
        <v>-51</v>
      </c>
      <c r="T132" s="38">
        <v>-62</v>
      </c>
      <c r="U132" s="39">
        <v>-123</v>
      </c>
      <c r="V132" s="36">
        <v>0</v>
      </c>
      <c r="W132" s="36">
        <v>0</v>
      </c>
      <c r="X132" s="37">
        <v>0</v>
      </c>
      <c r="Y132" s="39">
        <v>261</v>
      </c>
      <c r="Z132" s="36">
        <v>0</v>
      </c>
      <c r="AA132" s="36">
        <v>0</v>
      </c>
      <c r="AB132" s="37">
        <v>0</v>
      </c>
      <c r="AC132" s="38">
        <v>0</v>
      </c>
      <c r="AD132" s="38">
        <v>0</v>
      </c>
      <c r="AE132" s="39">
        <v>0</v>
      </c>
      <c r="AF132" s="36">
        <v>900</v>
      </c>
      <c r="AG132" s="36">
        <v>0</v>
      </c>
      <c r="AH132" s="36">
        <v>0</v>
      </c>
      <c r="AI132" s="36">
        <v>0</v>
      </c>
      <c r="AJ132" s="40">
        <v>2233</v>
      </c>
      <c r="AK132" s="40">
        <v>2233</v>
      </c>
      <c r="AL132" s="38">
        <v>4140</v>
      </c>
      <c r="AM132" s="38">
        <v>0</v>
      </c>
      <c r="AN132" s="38">
        <v>0</v>
      </c>
      <c r="AO132" s="38">
        <v>0</v>
      </c>
      <c r="AP132" s="38">
        <v>0</v>
      </c>
      <c r="AQ132" s="36">
        <v>906</v>
      </c>
      <c r="AR132" s="36">
        <v>0</v>
      </c>
      <c r="AS132" s="36">
        <v>0</v>
      </c>
      <c r="AT132" s="36">
        <v>0</v>
      </c>
      <c r="AU132" s="36">
        <v>0</v>
      </c>
      <c r="AV132" s="36">
        <v>0</v>
      </c>
      <c r="AW132" s="36">
        <v>0</v>
      </c>
      <c r="AX132" s="36">
        <v>0</v>
      </c>
      <c r="AY132" s="36">
        <v>0</v>
      </c>
      <c r="AZ132" s="40">
        <v>7279</v>
      </c>
      <c r="BA132" s="40">
        <v>7279</v>
      </c>
      <c r="BB132" s="36">
        <v>0</v>
      </c>
      <c r="BC132" s="36">
        <v>0</v>
      </c>
      <c r="BD132" s="36">
        <v>0</v>
      </c>
      <c r="BE132" s="36">
        <v>201</v>
      </c>
    </row>
    <row r="133" spans="1:57" x14ac:dyDescent="0.2">
      <c r="A133" s="35" t="s">
        <v>279</v>
      </c>
      <c r="B133" s="35" t="s">
        <v>1195</v>
      </c>
      <c r="C133" s="35" t="s">
        <v>909</v>
      </c>
      <c r="D133" s="293"/>
      <c r="E133" s="35" t="s">
        <v>729</v>
      </c>
      <c r="F133" s="36">
        <v>191</v>
      </c>
      <c r="G133" s="36">
        <v>1399</v>
      </c>
      <c r="H133" s="37">
        <v>1590</v>
      </c>
      <c r="I133" s="39">
        <v>62</v>
      </c>
      <c r="J133" s="36">
        <v>46</v>
      </c>
      <c r="K133" s="36">
        <v>9585</v>
      </c>
      <c r="L133" s="37">
        <v>9631</v>
      </c>
      <c r="M133" s="38">
        <v>14737</v>
      </c>
      <c r="N133" s="38">
        <v>0</v>
      </c>
      <c r="O133" s="38">
        <v>1572</v>
      </c>
      <c r="P133" s="39">
        <v>16309</v>
      </c>
      <c r="Q133" s="37">
        <v>10935</v>
      </c>
      <c r="R133" s="38">
        <v>2031</v>
      </c>
      <c r="S133" s="38">
        <v>-93</v>
      </c>
      <c r="T133" s="38">
        <v>563</v>
      </c>
      <c r="U133" s="39">
        <v>2501</v>
      </c>
      <c r="V133" s="36">
        <v>7487</v>
      </c>
      <c r="W133" s="36">
        <v>5528</v>
      </c>
      <c r="X133" s="37">
        <v>13015</v>
      </c>
      <c r="Y133" s="39">
        <v>4152</v>
      </c>
      <c r="Z133" s="36">
        <v>143292</v>
      </c>
      <c r="AA133" s="36">
        <v>44494</v>
      </c>
      <c r="AB133" s="37">
        <v>187786</v>
      </c>
      <c r="AC133" s="38">
        <v>126699</v>
      </c>
      <c r="AD133" s="38">
        <v>2437</v>
      </c>
      <c r="AE133" s="39">
        <v>129136</v>
      </c>
      <c r="AF133" s="36">
        <v>0</v>
      </c>
      <c r="AG133" s="36">
        <v>0</v>
      </c>
      <c r="AH133" s="36">
        <v>-149</v>
      </c>
      <c r="AI133" s="36">
        <v>683</v>
      </c>
      <c r="AJ133" s="40">
        <v>331157</v>
      </c>
      <c r="AK133" s="40">
        <v>375651</v>
      </c>
      <c r="AL133" s="38">
        <v>0</v>
      </c>
      <c r="AM133" s="38">
        <v>0</v>
      </c>
      <c r="AN133" s="38">
        <v>0</v>
      </c>
      <c r="AO133" s="38">
        <v>0</v>
      </c>
      <c r="AP133" s="38">
        <v>0</v>
      </c>
      <c r="AQ133" s="36">
        <v>0</v>
      </c>
      <c r="AR133" s="36">
        <v>0</v>
      </c>
      <c r="AS133" s="36">
        <v>0</v>
      </c>
      <c r="AT133" s="36">
        <v>0</v>
      </c>
      <c r="AU133" s="36">
        <v>286</v>
      </c>
      <c r="AV133" s="36">
        <v>0</v>
      </c>
      <c r="AW133" s="36">
        <v>-266</v>
      </c>
      <c r="AX133" s="36">
        <v>0</v>
      </c>
      <c r="AY133" s="36">
        <v>0</v>
      </c>
      <c r="AZ133" s="40">
        <v>331177</v>
      </c>
      <c r="BA133" s="40">
        <v>375671</v>
      </c>
      <c r="BB133" s="36">
        <v>0</v>
      </c>
      <c r="BC133" s="36">
        <v>-58</v>
      </c>
      <c r="BD133" s="36">
        <v>3195</v>
      </c>
      <c r="BE133" s="36">
        <v>-333</v>
      </c>
    </row>
    <row r="134" spans="1:57" x14ac:dyDescent="0.2">
      <c r="A134" s="35" t="s">
        <v>78</v>
      </c>
      <c r="B134" s="35" t="s">
        <v>1196</v>
      </c>
      <c r="C134" s="35" t="s">
        <v>77</v>
      </c>
      <c r="D134" s="293"/>
      <c r="E134" s="35" t="s">
        <v>3</v>
      </c>
      <c r="F134" s="36">
        <v>-109</v>
      </c>
      <c r="G134" s="36">
        <v>492</v>
      </c>
      <c r="H134" s="37">
        <v>383</v>
      </c>
      <c r="I134" s="39">
        <v>0</v>
      </c>
      <c r="J134" s="36">
        <v>32</v>
      </c>
      <c r="K134" s="36">
        <v>0</v>
      </c>
      <c r="L134" s="37">
        <v>32</v>
      </c>
      <c r="M134" s="38">
        <v>284</v>
      </c>
      <c r="N134" s="38">
        <v>0</v>
      </c>
      <c r="O134" s="38">
        <v>223</v>
      </c>
      <c r="P134" s="39">
        <v>507</v>
      </c>
      <c r="Q134" s="37">
        <v>-106</v>
      </c>
      <c r="R134" s="38">
        <v>6</v>
      </c>
      <c r="S134" s="38">
        <v>69</v>
      </c>
      <c r="T134" s="38">
        <v>205</v>
      </c>
      <c r="U134" s="39">
        <v>280</v>
      </c>
      <c r="V134" s="36">
        <v>0</v>
      </c>
      <c r="W134" s="36">
        <v>0</v>
      </c>
      <c r="X134" s="37">
        <v>0</v>
      </c>
      <c r="Y134" s="39">
        <v>299</v>
      </c>
      <c r="Z134" s="36">
        <v>0</v>
      </c>
      <c r="AA134" s="36">
        <v>0</v>
      </c>
      <c r="AB134" s="37">
        <v>0</v>
      </c>
      <c r="AC134" s="38">
        <v>0</v>
      </c>
      <c r="AD134" s="38">
        <v>395</v>
      </c>
      <c r="AE134" s="39">
        <v>395</v>
      </c>
      <c r="AF134" s="36">
        <v>0</v>
      </c>
      <c r="AG134" s="36">
        <v>0</v>
      </c>
      <c r="AH134" s="36">
        <v>0</v>
      </c>
      <c r="AI134" s="36">
        <v>0</v>
      </c>
      <c r="AJ134" s="40">
        <v>1790</v>
      </c>
      <c r="AK134" s="40">
        <v>1790</v>
      </c>
      <c r="AL134" s="38">
        <v>9281</v>
      </c>
      <c r="AM134" s="38">
        <v>0</v>
      </c>
      <c r="AN134" s="38">
        <v>0</v>
      </c>
      <c r="AO134" s="38">
        <v>0</v>
      </c>
      <c r="AP134" s="38">
        <v>0</v>
      </c>
      <c r="AQ134" s="36">
        <v>0</v>
      </c>
      <c r="AR134" s="36">
        <v>0</v>
      </c>
      <c r="AS134" s="36">
        <v>0</v>
      </c>
      <c r="AT134" s="36">
        <v>0</v>
      </c>
      <c r="AU134" s="36">
        <v>0</v>
      </c>
      <c r="AV134" s="36">
        <v>-836</v>
      </c>
      <c r="AW134" s="36">
        <v>0</v>
      </c>
      <c r="AX134" s="36">
        <v>0</v>
      </c>
      <c r="AY134" s="36">
        <v>0</v>
      </c>
      <c r="AZ134" s="40">
        <v>10235</v>
      </c>
      <c r="BA134" s="40">
        <v>10235</v>
      </c>
      <c r="BB134" s="36">
        <v>-25</v>
      </c>
      <c r="BC134" s="36">
        <v>0</v>
      </c>
      <c r="BD134" s="36">
        <v>0</v>
      </c>
      <c r="BE134" s="36">
        <v>-155</v>
      </c>
    </row>
    <row r="135" spans="1:57" x14ac:dyDescent="0.2">
      <c r="A135" s="35" t="s">
        <v>145</v>
      </c>
      <c r="B135" s="35" t="s">
        <v>1197</v>
      </c>
      <c r="C135" s="35" t="s">
        <v>144</v>
      </c>
      <c r="D135" s="293"/>
      <c r="E135" s="35" t="s">
        <v>3</v>
      </c>
      <c r="F135" s="36">
        <v>48</v>
      </c>
      <c r="G135" s="36">
        <v>949</v>
      </c>
      <c r="H135" s="37">
        <v>997</v>
      </c>
      <c r="I135" s="39">
        <v>35</v>
      </c>
      <c r="J135" s="36">
        <v>86</v>
      </c>
      <c r="K135" s="36">
        <v>0</v>
      </c>
      <c r="L135" s="37">
        <v>86</v>
      </c>
      <c r="M135" s="38">
        <v>-107</v>
      </c>
      <c r="N135" s="38">
        <v>0</v>
      </c>
      <c r="O135" s="38">
        <v>241</v>
      </c>
      <c r="P135" s="39">
        <v>134</v>
      </c>
      <c r="Q135" s="37">
        <v>1236</v>
      </c>
      <c r="R135" s="38">
        <v>0</v>
      </c>
      <c r="S135" s="38">
        <v>-643</v>
      </c>
      <c r="T135" s="38">
        <v>866</v>
      </c>
      <c r="U135" s="39">
        <v>223</v>
      </c>
      <c r="V135" s="36">
        <v>0</v>
      </c>
      <c r="W135" s="36">
        <v>0</v>
      </c>
      <c r="X135" s="37">
        <v>0</v>
      </c>
      <c r="Y135" s="39">
        <v>780</v>
      </c>
      <c r="Z135" s="36">
        <v>0</v>
      </c>
      <c r="AA135" s="36">
        <v>0</v>
      </c>
      <c r="AB135" s="37">
        <v>0</v>
      </c>
      <c r="AC135" s="38">
        <v>0</v>
      </c>
      <c r="AD135" s="38">
        <v>464</v>
      </c>
      <c r="AE135" s="39">
        <v>464</v>
      </c>
      <c r="AF135" s="36">
        <v>2</v>
      </c>
      <c r="AG135" s="36">
        <v>0</v>
      </c>
      <c r="AH135" s="36">
        <v>0</v>
      </c>
      <c r="AI135" s="36">
        <v>0</v>
      </c>
      <c r="AJ135" s="40">
        <v>3957</v>
      </c>
      <c r="AK135" s="40">
        <v>3957</v>
      </c>
      <c r="AL135" s="38">
        <v>5423</v>
      </c>
      <c r="AM135" s="38">
        <v>0</v>
      </c>
      <c r="AN135" s="38">
        <v>5867</v>
      </c>
      <c r="AO135" s="38">
        <v>0</v>
      </c>
      <c r="AP135" s="38">
        <v>0</v>
      </c>
      <c r="AQ135" s="36">
        <v>185</v>
      </c>
      <c r="AR135" s="36">
        <v>0</v>
      </c>
      <c r="AS135" s="36">
        <v>0</v>
      </c>
      <c r="AT135" s="36">
        <v>0</v>
      </c>
      <c r="AU135" s="36">
        <v>0</v>
      </c>
      <c r="AV135" s="36">
        <v>-1650</v>
      </c>
      <c r="AW135" s="36">
        <v>0</v>
      </c>
      <c r="AX135" s="36">
        <v>0</v>
      </c>
      <c r="AY135" s="36">
        <v>0</v>
      </c>
      <c r="AZ135" s="40">
        <v>13782</v>
      </c>
      <c r="BA135" s="40">
        <v>13782</v>
      </c>
      <c r="BB135" s="36">
        <v>0</v>
      </c>
      <c r="BC135" s="36">
        <v>0</v>
      </c>
      <c r="BD135" s="36">
        <v>239</v>
      </c>
      <c r="BE135" s="36">
        <v>25</v>
      </c>
    </row>
    <row r="136" spans="1:57" x14ac:dyDescent="0.2">
      <c r="A136" s="35" t="s">
        <v>180</v>
      </c>
      <c r="B136" s="35" t="s">
        <v>1198</v>
      </c>
      <c r="C136" s="35" t="s">
        <v>179</v>
      </c>
      <c r="D136" s="293"/>
      <c r="E136" s="35" t="s">
        <v>3</v>
      </c>
      <c r="F136" s="36">
        <v>29</v>
      </c>
      <c r="G136" s="36">
        <v>1252</v>
      </c>
      <c r="H136" s="37">
        <v>1281</v>
      </c>
      <c r="I136" s="39">
        <v>17</v>
      </c>
      <c r="J136" s="36">
        <v>75</v>
      </c>
      <c r="K136" s="36">
        <v>0</v>
      </c>
      <c r="L136" s="37">
        <v>75</v>
      </c>
      <c r="M136" s="38">
        <v>-182</v>
      </c>
      <c r="N136" s="38">
        <v>0</v>
      </c>
      <c r="O136" s="38">
        <v>326</v>
      </c>
      <c r="P136" s="39">
        <v>144</v>
      </c>
      <c r="Q136" s="37">
        <v>1201</v>
      </c>
      <c r="R136" s="38">
        <v>6</v>
      </c>
      <c r="S136" s="38">
        <v>287</v>
      </c>
      <c r="T136" s="38">
        <v>647</v>
      </c>
      <c r="U136" s="39">
        <v>940</v>
      </c>
      <c r="V136" s="36">
        <v>0</v>
      </c>
      <c r="W136" s="36">
        <v>0</v>
      </c>
      <c r="X136" s="37">
        <v>0</v>
      </c>
      <c r="Y136" s="39">
        <v>756</v>
      </c>
      <c r="Z136" s="36">
        <v>0</v>
      </c>
      <c r="AA136" s="36">
        <v>0</v>
      </c>
      <c r="AB136" s="37">
        <v>0</v>
      </c>
      <c r="AC136" s="38">
        <v>0</v>
      </c>
      <c r="AD136" s="38">
        <v>292</v>
      </c>
      <c r="AE136" s="39">
        <v>292</v>
      </c>
      <c r="AF136" s="36">
        <v>0</v>
      </c>
      <c r="AG136" s="36">
        <v>0</v>
      </c>
      <c r="AH136" s="36">
        <v>0</v>
      </c>
      <c r="AI136" s="36">
        <v>0</v>
      </c>
      <c r="AJ136" s="40">
        <v>4706</v>
      </c>
      <c r="AK136" s="40">
        <v>4706</v>
      </c>
      <c r="AL136" s="38">
        <v>8762</v>
      </c>
      <c r="AM136" s="38">
        <v>24</v>
      </c>
      <c r="AN136" s="38">
        <v>0</v>
      </c>
      <c r="AO136" s="38">
        <v>0</v>
      </c>
      <c r="AP136" s="38">
        <v>0</v>
      </c>
      <c r="AQ136" s="36">
        <v>954</v>
      </c>
      <c r="AR136" s="36">
        <v>0</v>
      </c>
      <c r="AS136" s="36">
        <v>0</v>
      </c>
      <c r="AT136" s="36">
        <v>0</v>
      </c>
      <c r="AU136" s="36">
        <v>12</v>
      </c>
      <c r="AV136" s="36">
        <v>16</v>
      </c>
      <c r="AW136" s="36">
        <v>-188</v>
      </c>
      <c r="AX136" s="36">
        <v>0</v>
      </c>
      <c r="AY136" s="36">
        <v>0</v>
      </c>
      <c r="AZ136" s="40">
        <v>14286</v>
      </c>
      <c r="BA136" s="40">
        <v>14286</v>
      </c>
      <c r="BB136" s="36">
        <v>-1</v>
      </c>
      <c r="BC136" s="36">
        <v>-10</v>
      </c>
      <c r="BD136" s="36">
        <v>166</v>
      </c>
      <c r="BE136" s="36">
        <v>-271</v>
      </c>
    </row>
    <row r="137" spans="1:57" x14ac:dyDescent="0.2">
      <c r="A137" s="35" t="s">
        <v>281</v>
      </c>
      <c r="B137" s="35" t="s">
        <v>1199</v>
      </c>
      <c r="C137" s="35" t="s">
        <v>280</v>
      </c>
      <c r="D137" s="293"/>
      <c r="E137" s="35" t="s">
        <v>3</v>
      </c>
      <c r="F137" s="36">
        <v>38</v>
      </c>
      <c r="G137" s="36">
        <v>1306</v>
      </c>
      <c r="H137" s="37">
        <v>1344</v>
      </c>
      <c r="I137" s="39">
        <v>17</v>
      </c>
      <c r="J137" s="36">
        <v>163</v>
      </c>
      <c r="K137" s="36">
        <v>0</v>
      </c>
      <c r="L137" s="37">
        <v>163</v>
      </c>
      <c r="M137" s="38">
        <v>-41</v>
      </c>
      <c r="N137" s="38">
        <v>0</v>
      </c>
      <c r="O137" s="38">
        <v>-360</v>
      </c>
      <c r="P137" s="39">
        <v>-401</v>
      </c>
      <c r="Q137" s="37">
        <v>931</v>
      </c>
      <c r="R137" s="38">
        <v>0</v>
      </c>
      <c r="S137" s="38">
        <v>90</v>
      </c>
      <c r="T137" s="38">
        <v>244</v>
      </c>
      <c r="U137" s="39">
        <v>334</v>
      </c>
      <c r="V137" s="36">
        <v>0</v>
      </c>
      <c r="W137" s="36">
        <v>0</v>
      </c>
      <c r="X137" s="37">
        <v>0</v>
      </c>
      <c r="Y137" s="39">
        <v>539</v>
      </c>
      <c r="Z137" s="36">
        <v>0</v>
      </c>
      <c r="AA137" s="36">
        <v>0</v>
      </c>
      <c r="AB137" s="37">
        <v>0</v>
      </c>
      <c r="AC137" s="38">
        <v>0</v>
      </c>
      <c r="AD137" s="38">
        <v>315</v>
      </c>
      <c r="AE137" s="39">
        <v>315</v>
      </c>
      <c r="AF137" s="36">
        <v>0</v>
      </c>
      <c r="AG137" s="36">
        <v>0</v>
      </c>
      <c r="AH137" s="36">
        <v>0</v>
      </c>
      <c r="AI137" s="36">
        <v>0</v>
      </c>
      <c r="AJ137" s="40">
        <v>3242</v>
      </c>
      <c r="AK137" s="40">
        <v>3242</v>
      </c>
      <c r="AL137" s="38">
        <v>9179</v>
      </c>
      <c r="AM137" s="38">
        <v>0</v>
      </c>
      <c r="AN137" s="38">
        <v>0</v>
      </c>
      <c r="AO137" s="38">
        <v>0</v>
      </c>
      <c r="AP137" s="38">
        <v>0</v>
      </c>
      <c r="AQ137" s="36">
        <v>629</v>
      </c>
      <c r="AR137" s="36">
        <v>0</v>
      </c>
      <c r="AS137" s="36">
        <v>0</v>
      </c>
      <c r="AT137" s="36">
        <v>0</v>
      </c>
      <c r="AU137" s="36">
        <v>0</v>
      </c>
      <c r="AV137" s="36">
        <v>0</v>
      </c>
      <c r="AW137" s="36">
        <v>0</v>
      </c>
      <c r="AX137" s="36">
        <v>0</v>
      </c>
      <c r="AY137" s="36">
        <v>0</v>
      </c>
      <c r="AZ137" s="40">
        <v>13050</v>
      </c>
      <c r="BA137" s="40">
        <v>13050</v>
      </c>
      <c r="BB137" s="36">
        <v>0</v>
      </c>
      <c r="BC137" s="36">
        <v>0</v>
      </c>
      <c r="BD137" s="36">
        <v>0</v>
      </c>
      <c r="BE137" s="36">
        <v>-80</v>
      </c>
    </row>
    <row r="138" spans="1:57" x14ac:dyDescent="0.2">
      <c r="A138" s="35" t="s">
        <v>396</v>
      </c>
      <c r="B138" s="35" t="s">
        <v>1200</v>
      </c>
      <c r="C138" s="35" t="s">
        <v>395</v>
      </c>
      <c r="D138" s="293"/>
      <c r="E138" s="35" t="s">
        <v>3</v>
      </c>
      <c r="F138" s="36">
        <v>20</v>
      </c>
      <c r="G138" s="36">
        <v>1310</v>
      </c>
      <c r="H138" s="37">
        <v>1330</v>
      </c>
      <c r="I138" s="39">
        <v>21</v>
      </c>
      <c r="J138" s="36">
        <v>43</v>
      </c>
      <c r="K138" s="36">
        <v>0</v>
      </c>
      <c r="L138" s="37">
        <v>43</v>
      </c>
      <c r="M138" s="38">
        <v>-82</v>
      </c>
      <c r="N138" s="38">
        <v>0</v>
      </c>
      <c r="O138" s="38">
        <v>171</v>
      </c>
      <c r="P138" s="39">
        <v>89</v>
      </c>
      <c r="Q138" s="37">
        <v>1576</v>
      </c>
      <c r="R138" s="38">
        <v>0</v>
      </c>
      <c r="S138" s="38">
        <v>24</v>
      </c>
      <c r="T138" s="38">
        <v>545</v>
      </c>
      <c r="U138" s="39">
        <v>569</v>
      </c>
      <c r="V138" s="36">
        <v>0</v>
      </c>
      <c r="W138" s="36">
        <v>0</v>
      </c>
      <c r="X138" s="37">
        <v>0</v>
      </c>
      <c r="Y138" s="39">
        <v>138</v>
      </c>
      <c r="Z138" s="36">
        <v>0</v>
      </c>
      <c r="AA138" s="36">
        <v>0</v>
      </c>
      <c r="AB138" s="37">
        <v>0</v>
      </c>
      <c r="AC138" s="38">
        <v>61</v>
      </c>
      <c r="AD138" s="38">
        <v>427</v>
      </c>
      <c r="AE138" s="39">
        <v>488</v>
      </c>
      <c r="AF138" s="36">
        <v>0</v>
      </c>
      <c r="AG138" s="36">
        <v>0</v>
      </c>
      <c r="AH138" s="36">
        <v>0</v>
      </c>
      <c r="AI138" s="36">
        <v>0</v>
      </c>
      <c r="AJ138" s="40">
        <v>4254</v>
      </c>
      <c r="AK138" s="40">
        <v>4254</v>
      </c>
      <c r="AL138" s="38">
        <v>7888</v>
      </c>
      <c r="AM138" s="38">
        <v>0</v>
      </c>
      <c r="AN138" s="38">
        <v>0</v>
      </c>
      <c r="AO138" s="38">
        <v>0</v>
      </c>
      <c r="AP138" s="38">
        <v>0</v>
      </c>
      <c r="AQ138" s="36">
        <v>553</v>
      </c>
      <c r="AR138" s="36">
        <v>0</v>
      </c>
      <c r="AS138" s="36">
        <v>0</v>
      </c>
      <c r="AT138" s="36">
        <v>0</v>
      </c>
      <c r="AU138" s="36">
        <v>0</v>
      </c>
      <c r="AV138" s="36">
        <v>0</v>
      </c>
      <c r="AW138" s="36">
        <v>0</v>
      </c>
      <c r="AX138" s="36">
        <v>0</v>
      </c>
      <c r="AY138" s="36">
        <v>0</v>
      </c>
      <c r="AZ138" s="40">
        <v>12695</v>
      </c>
      <c r="BA138" s="40">
        <v>12695</v>
      </c>
      <c r="BB138" s="36">
        <v>0</v>
      </c>
      <c r="BC138" s="36">
        <v>0</v>
      </c>
      <c r="BD138" s="36">
        <v>0</v>
      </c>
      <c r="BE138" s="36">
        <v>-19</v>
      </c>
    </row>
    <row r="139" spans="1:57" x14ac:dyDescent="0.2">
      <c r="A139" s="35" t="s">
        <v>546</v>
      </c>
      <c r="B139" s="35" t="s">
        <v>1201</v>
      </c>
      <c r="C139" s="35" t="s">
        <v>545</v>
      </c>
      <c r="D139" s="293"/>
      <c r="E139" s="35" t="s">
        <v>3</v>
      </c>
      <c r="F139" s="36">
        <v>25</v>
      </c>
      <c r="G139" s="36">
        <v>1121</v>
      </c>
      <c r="H139" s="37">
        <v>1146</v>
      </c>
      <c r="I139" s="39">
        <v>23</v>
      </c>
      <c r="J139" s="36">
        <v>120</v>
      </c>
      <c r="K139" s="36">
        <v>0</v>
      </c>
      <c r="L139" s="37">
        <v>120</v>
      </c>
      <c r="M139" s="38">
        <v>-381</v>
      </c>
      <c r="N139" s="38">
        <v>0</v>
      </c>
      <c r="O139" s="38">
        <v>0</v>
      </c>
      <c r="P139" s="39">
        <v>-381</v>
      </c>
      <c r="Q139" s="37">
        <v>1140</v>
      </c>
      <c r="R139" s="38">
        <v>0</v>
      </c>
      <c r="S139" s="38">
        <v>0</v>
      </c>
      <c r="T139" s="38">
        <v>769</v>
      </c>
      <c r="U139" s="39">
        <v>769</v>
      </c>
      <c r="V139" s="36">
        <v>0</v>
      </c>
      <c r="W139" s="36">
        <v>14</v>
      </c>
      <c r="X139" s="37">
        <v>14</v>
      </c>
      <c r="Y139" s="39">
        <v>547</v>
      </c>
      <c r="Z139" s="36">
        <v>0</v>
      </c>
      <c r="AA139" s="36">
        <v>0</v>
      </c>
      <c r="AB139" s="37">
        <v>0</v>
      </c>
      <c r="AC139" s="38">
        <v>0</v>
      </c>
      <c r="AD139" s="38">
        <v>365</v>
      </c>
      <c r="AE139" s="39">
        <v>365</v>
      </c>
      <c r="AF139" s="36">
        <v>0</v>
      </c>
      <c r="AG139" s="36">
        <v>0</v>
      </c>
      <c r="AH139" s="36">
        <v>0</v>
      </c>
      <c r="AI139" s="36">
        <v>0</v>
      </c>
      <c r="AJ139" s="40">
        <v>3743</v>
      </c>
      <c r="AK139" s="40">
        <v>3743</v>
      </c>
      <c r="AL139" s="38">
        <v>4583</v>
      </c>
      <c r="AM139" s="38">
        <v>11</v>
      </c>
      <c r="AN139" s="38">
        <v>3154</v>
      </c>
      <c r="AO139" s="38">
        <v>0</v>
      </c>
      <c r="AP139" s="38">
        <v>0</v>
      </c>
      <c r="AQ139" s="36">
        <v>643</v>
      </c>
      <c r="AR139" s="36">
        <v>0</v>
      </c>
      <c r="AS139" s="36">
        <v>0</v>
      </c>
      <c r="AT139" s="36">
        <v>0</v>
      </c>
      <c r="AU139" s="36">
        <v>0</v>
      </c>
      <c r="AV139" s="36">
        <v>-124</v>
      </c>
      <c r="AW139" s="36">
        <v>0</v>
      </c>
      <c r="AX139" s="36">
        <v>0</v>
      </c>
      <c r="AY139" s="36">
        <v>0</v>
      </c>
      <c r="AZ139" s="40">
        <v>12010</v>
      </c>
      <c r="BA139" s="40">
        <v>12010</v>
      </c>
      <c r="BB139" s="36">
        <v>0</v>
      </c>
      <c r="BC139" s="36">
        <v>0</v>
      </c>
      <c r="BD139" s="36">
        <v>0</v>
      </c>
      <c r="BE139" s="36">
        <v>-34</v>
      </c>
    </row>
    <row r="140" spans="1:57" x14ac:dyDescent="0.2">
      <c r="A140" s="35" t="s">
        <v>556</v>
      </c>
      <c r="B140" s="35" t="s">
        <v>1202</v>
      </c>
      <c r="C140" s="35" t="s">
        <v>555</v>
      </c>
      <c r="D140" s="293"/>
      <c r="E140" s="35" t="s">
        <v>3</v>
      </c>
      <c r="F140" s="36">
        <v>33</v>
      </c>
      <c r="G140" s="36">
        <v>697</v>
      </c>
      <c r="H140" s="37">
        <v>730</v>
      </c>
      <c r="I140" s="39">
        <v>23</v>
      </c>
      <c r="J140" s="36">
        <v>87</v>
      </c>
      <c r="K140" s="36">
        <v>0</v>
      </c>
      <c r="L140" s="37">
        <v>87</v>
      </c>
      <c r="M140" s="38">
        <v>-101</v>
      </c>
      <c r="N140" s="38">
        <v>0</v>
      </c>
      <c r="O140" s="38">
        <v>-78</v>
      </c>
      <c r="P140" s="39">
        <v>-179</v>
      </c>
      <c r="Q140" s="37">
        <v>747</v>
      </c>
      <c r="R140" s="38">
        <v>3</v>
      </c>
      <c r="S140" s="38">
        <v>-571</v>
      </c>
      <c r="T140" s="38">
        <v>339</v>
      </c>
      <c r="U140" s="39">
        <v>-229</v>
      </c>
      <c r="V140" s="36">
        <v>0</v>
      </c>
      <c r="W140" s="36">
        <v>37</v>
      </c>
      <c r="X140" s="37">
        <v>37</v>
      </c>
      <c r="Y140" s="39">
        <v>1013</v>
      </c>
      <c r="Z140" s="36">
        <v>0</v>
      </c>
      <c r="AA140" s="36">
        <v>0</v>
      </c>
      <c r="AB140" s="37">
        <v>0</v>
      </c>
      <c r="AC140" s="38">
        <v>159</v>
      </c>
      <c r="AD140" s="38">
        <v>262</v>
      </c>
      <c r="AE140" s="39">
        <v>421</v>
      </c>
      <c r="AF140" s="36">
        <v>262</v>
      </c>
      <c r="AG140" s="36">
        <v>0</v>
      </c>
      <c r="AH140" s="36">
        <v>0</v>
      </c>
      <c r="AI140" s="36">
        <v>0</v>
      </c>
      <c r="AJ140" s="40">
        <v>2912</v>
      </c>
      <c r="AK140" s="40">
        <v>2912</v>
      </c>
      <c r="AL140" s="38">
        <v>3663</v>
      </c>
      <c r="AM140" s="38">
        <v>0</v>
      </c>
      <c r="AN140" s="38">
        <v>4911</v>
      </c>
      <c r="AO140" s="38">
        <v>0</v>
      </c>
      <c r="AP140" s="38">
        <v>0</v>
      </c>
      <c r="AQ140" s="36">
        <v>0</v>
      </c>
      <c r="AR140" s="36">
        <v>0</v>
      </c>
      <c r="AS140" s="36">
        <v>0</v>
      </c>
      <c r="AT140" s="36">
        <v>0</v>
      </c>
      <c r="AU140" s="36">
        <v>0</v>
      </c>
      <c r="AV140" s="36">
        <v>9</v>
      </c>
      <c r="AW140" s="36">
        <v>-12</v>
      </c>
      <c r="AX140" s="36">
        <v>0</v>
      </c>
      <c r="AY140" s="36">
        <v>0</v>
      </c>
      <c r="AZ140" s="40">
        <v>11483</v>
      </c>
      <c r="BA140" s="40">
        <v>11483</v>
      </c>
      <c r="BB140" s="36">
        <v>0</v>
      </c>
      <c r="BC140" s="36">
        <v>0</v>
      </c>
      <c r="BD140" s="36">
        <v>66</v>
      </c>
      <c r="BE140" s="36">
        <v>-56</v>
      </c>
    </row>
    <row r="141" spans="1:57" x14ac:dyDescent="0.2">
      <c r="A141" s="35" t="s">
        <v>598</v>
      </c>
      <c r="B141" s="35" t="s">
        <v>1203</v>
      </c>
      <c r="C141" s="35" t="s">
        <v>597</v>
      </c>
      <c r="D141" s="293"/>
      <c r="E141" s="35" t="s">
        <v>3</v>
      </c>
      <c r="F141" s="36">
        <v>14</v>
      </c>
      <c r="G141" s="36">
        <v>1499</v>
      </c>
      <c r="H141" s="37">
        <v>1513</v>
      </c>
      <c r="I141" s="39">
        <v>0</v>
      </c>
      <c r="J141" s="36">
        <v>66</v>
      </c>
      <c r="K141" s="36">
        <v>0</v>
      </c>
      <c r="L141" s="37">
        <v>66</v>
      </c>
      <c r="M141" s="38">
        <v>185</v>
      </c>
      <c r="N141" s="38">
        <v>0</v>
      </c>
      <c r="O141" s="38">
        <v>23</v>
      </c>
      <c r="P141" s="39">
        <v>208</v>
      </c>
      <c r="Q141" s="37">
        <v>803</v>
      </c>
      <c r="R141" s="38">
        <v>0</v>
      </c>
      <c r="S141" s="38">
        <v>159</v>
      </c>
      <c r="T141" s="38">
        <v>-32</v>
      </c>
      <c r="U141" s="39">
        <v>127</v>
      </c>
      <c r="V141" s="36">
        <v>0</v>
      </c>
      <c r="W141" s="36">
        <v>0</v>
      </c>
      <c r="X141" s="37">
        <v>0</v>
      </c>
      <c r="Y141" s="39">
        <v>380</v>
      </c>
      <c r="Z141" s="36">
        <v>0</v>
      </c>
      <c r="AA141" s="36">
        <v>0</v>
      </c>
      <c r="AB141" s="37">
        <v>0</v>
      </c>
      <c r="AC141" s="38">
        <v>0</v>
      </c>
      <c r="AD141" s="38">
        <v>19</v>
      </c>
      <c r="AE141" s="39">
        <v>19</v>
      </c>
      <c r="AF141" s="36">
        <v>0</v>
      </c>
      <c r="AG141" s="36">
        <v>0</v>
      </c>
      <c r="AH141" s="36">
        <v>0</v>
      </c>
      <c r="AI141" s="36">
        <v>269</v>
      </c>
      <c r="AJ141" s="40">
        <v>3385</v>
      </c>
      <c r="AK141" s="40">
        <v>3385</v>
      </c>
      <c r="AL141" s="38">
        <v>6194</v>
      </c>
      <c r="AM141" s="38">
        <v>0</v>
      </c>
      <c r="AN141" s="38">
        <v>0</v>
      </c>
      <c r="AO141" s="38">
        <v>0</v>
      </c>
      <c r="AP141" s="38">
        <v>0</v>
      </c>
      <c r="AQ141" s="36">
        <v>859</v>
      </c>
      <c r="AR141" s="36">
        <v>0</v>
      </c>
      <c r="AS141" s="36">
        <v>0</v>
      </c>
      <c r="AT141" s="36">
        <v>0</v>
      </c>
      <c r="AU141" s="36">
        <v>0</v>
      </c>
      <c r="AV141" s="36">
        <v>0</v>
      </c>
      <c r="AW141" s="36">
        <v>0</v>
      </c>
      <c r="AX141" s="36">
        <v>0</v>
      </c>
      <c r="AY141" s="36">
        <v>0</v>
      </c>
      <c r="AZ141" s="40">
        <v>10438</v>
      </c>
      <c r="BA141" s="40">
        <v>10438</v>
      </c>
      <c r="BB141" s="36">
        <v>0</v>
      </c>
      <c r="BC141" s="36">
        <v>0</v>
      </c>
      <c r="BD141" s="36">
        <v>0</v>
      </c>
      <c r="BE141" s="36">
        <v>-35</v>
      </c>
    </row>
    <row r="142" spans="1:57" x14ac:dyDescent="0.2">
      <c r="A142" s="35" t="s">
        <v>631</v>
      </c>
      <c r="B142" s="35" t="s">
        <v>1204</v>
      </c>
      <c r="C142" s="35" t="s">
        <v>630</v>
      </c>
      <c r="D142" s="293"/>
      <c r="E142" s="35" t="s">
        <v>3</v>
      </c>
      <c r="F142" s="36">
        <v>55</v>
      </c>
      <c r="G142" s="36">
        <v>738</v>
      </c>
      <c r="H142" s="37">
        <v>793</v>
      </c>
      <c r="I142" s="39">
        <v>15</v>
      </c>
      <c r="J142" s="36">
        <v>60</v>
      </c>
      <c r="K142" s="36">
        <v>0</v>
      </c>
      <c r="L142" s="37">
        <v>60</v>
      </c>
      <c r="M142" s="38">
        <v>0</v>
      </c>
      <c r="N142" s="38">
        <v>0</v>
      </c>
      <c r="O142" s="38">
        <v>152</v>
      </c>
      <c r="P142" s="39">
        <v>152</v>
      </c>
      <c r="Q142" s="37">
        <v>874</v>
      </c>
      <c r="R142" s="38">
        <v>0</v>
      </c>
      <c r="S142" s="38">
        <v>25</v>
      </c>
      <c r="T142" s="38">
        <v>146</v>
      </c>
      <c r="U142" s="39">
        <v>171</v>
      </c>
      <c r="V142" s="36">
        <v>0</v>
      </c>
      <c r="W142" s="36">
        <v>0</v>
      </c>
      <c r="X142" s="37">
        <v>0</v>
      </c>
      <c r="Y142" s="39">
        <v>597</v>
      </c>
      <c r="Z142" s="36">
        <v>0</v>
      </c>
      <c r="AA142" s="36">
        <v>0</v>
      </c>
      <c r="AB142" s="37">
        <v>0</v>
      </c>
      <c r="AC142" s="38">
        <v>0</v>
      </c>
      <c r="AD142" s="38">
        <v>490</v>
      </c>
      <c r="AE142" s="39">
        <v>490</v>
      </c>
      <c r="AF142" s="36">
        <v>0</v>
      </c>
      <c r="AG142" s="36">
        <v>0</v>
      </c>
      <c r="AH142" s="36">
        <v>0</v>
      </c>
      <c r="AI142" s="36">
        <v>0</v>
      </c>
      <c r="AJ142" s="40">
        <v>3152</v>
      </c>
      <c r="AK142" s="40">
        <v>3152</v>
      </c>
      <c r="AL142" s="38">
        <v>9318</v>
      </c>
      <c r="AM142" s="38">
        <v>0</v>
      </c>
      <c r="AN142" s="38">
        <v>0</v>
      </c>
      <c r="AO142" s="38">
        <v>0</v>
      </c>
      <c r="AP142" s="38">
        <v>0</v>
      </c>
      <c r="AQ142" s="36">
        <v>0</v>
      </c>
      <c r="AR142" s="36">
        <v>0</v>
      </c>
      <c r="AS142" s="36">
        <v>0</v>
      </c>
      <c r="AT142" s="36">
        <v>0</v>
      </c>
      <c r="AU142" s="36">
        <v>0</v>
      </c>
      <c r="AV142" s="36">
        <v>-1219</v>
      </c>
      <c r="AW142" s="36">
        <v>0</v>
      </c>
      <c r="AX142" s="36">
        <v>0</v>
      </c>
      <c r="AY142" s="36">
        <v>0</v>
      </c>
      <c r="AZ142" s="40">
        <v>11251</v>
      </c>
      <c r="BA142" s="40">
        <v>11251</v>
      </c>
      <c r="BB142" s="36">
        <v>0</v>
      </c>
      <c r="BC142" s="36">
        <v>0</v>
      </c>
      <c r="BD142" s="36">
        <v>0</v>
      </c>
      <c r="BE142" s="36">
        <v>-27</v>
      </c>
    </row>
    <row r="143" spans="1:57" x14ac:dyDescent="0.2">
      <c r="A143" s="35" t="s">
        <v>641</v>
      </c>
      <c r="B143" s="35" t="s">
        <v>1205</v>
      </c>
      <c r="C143" s="35" t="s">
        <v>640</v>
      </c>
      <c r="D143" s="293"/>
      <c r="E143" s="35" t="s">
        <v>3</v>
      </c>
      <c r="F143" s="36">
        <v>-7</v>
      </c>
      <c r="G143" s="36">
        <v>1234</v>
      </c>
      <c r="H143" s="37">
        <v>1227</v>
      </c>
      <c r="I143" s="39">
        <v>35</v>
      </c>
      <c r="J143" s="36">
        <v>65</v>
      </c>
      <c r="K143" s="36">
        <v>0</v>
      </c>
      <c r="L143" s="37">
        <v>65</v>
      </c>
      <c r="M143" s="38">
        <v>-193</v>
      </c>
      <c r="N143" s="38">
        <v>0</v>
      </c>
      <c r="O143" s="38">
        <v>-1492</v>
      </c>
      <c r="P143" s="39">
        <v>-1685</v>
      </c>
      <c r="Q143" s="37">
        <v>1338</v>
      </c>
      <c r="R143" s="38">
        <v>0</v>
      </c>
      <c r="S143" s="38">
        <v>114</v>
      </c>
      <c r="T143" s="38">
        <v>36</v>
      </c>
      <c r="U143" s="39">
        <v>150</v>
      </c>
      <c r="V143" s="36">
        <v>0</v>
      </c>
      <c r="W143" s="36">
        <v>0</v>
      </c>
      <c r="X143" s="37">
        <v>0</v>
      </c>
      <c r="Y143" s="39">
        <v>470</v>
      </c>
      <c r="Z143" s="36">
        <v>0</v>
      </c>
      <c r="AA143" s="36">
        <v>0</v>
      </c>
      <c r="AB143" s="37">
        <v>0</v>
      </c>
      <c r="AC143" s="38">
        <v>-10</v>
      </c>
      <c r="AD143" s="38">
        <v>213</v>
      </c>
      <c r="AE143" s="39">
        <v>203</v>
      </c>
      <c r="AF143" s="36">
        <v>0</v>
      </c>
      <c r="AG143" s="36">
        <v>0</v>
      </c>
      <c r="AH143" s="36">
        <v>0</v>
      </c>
      <c r="AI143" s="36">
        <v>0</v>
      </c>
      <c r="AJ143" s="40">
        <v>1803</v>
      </c>
      <c r="AK143" s="40">
        <v>1803</v>
      </c>
      <c r="AL143" s="38">
        <v>4902</v>
      </c>
      <c r="AM143" s="38">
        <v>0</v>
      </c>
      <c r="AN143" s="38">
        <v>5121</v>
      </c>
      <c r="AO143" s="38">
        <v>0</v>
      </c>
      <c r="AP143" s="38">
        <v>0</v>
      </c>
      <c r="AQ143" s="36">
        <v>424</v>
      </c>
      <c r="AR143" s="36">
        <v>0</v>
      </c>
      <c r="AS143" s="36">
        <v>0</v>
      </c>
      <c r="AT143" s="36">
        <v>0</v>
      </c>
      <c r="AU143" s="36">
        <v>0</v>
      </c>
      <c r="AV143" s="36">
        <v>0</v>
      </c>
      <c r="AW143" s="36">
        <v>0</v>
      </c>
      <c r="AX143" s="36">
        <v>0</v>
      </c>
      <c r="AY143" s="36">
        <v>0</v>
      </c>
      <c r="AZ143" s="40">
        <v>12250</v>
      </c>
      <c r="BA143" s="40">
        <v>12250</v>
      </c>
      <c r="BB143" s="36">
        <v>0</v>
      </c>
      <c r="BC143" s="36">
        <v>0</v>
      </c>
      <c r="BD143" s="36">
        <v>0</v>
      </c>
      <c r="BE143" s="36">
        <v>-192</v>
      </c>
    </row>
    <row r="144" spans="1:57" x14ac:dyDescent="0.2">
      <c r="A144" s="35" t="s">
        <v>188</v>
      </c>
      <c r="B144" s="35" t="s">
        <v>1206</v>
      </c>
      <c r="C144" s="35" t="s">
        <v>187</v>
      </c>
      <c r="D144" s="293"/>
      <c r="E144" s="35" t="s">
        <v>34</v>
      </c>
      <c r="F144" s="36">
        <v>231</v>
      </c>
      <c r="G144" s="36">
        <v>2716</v>
      </c>
      <c r="H144" s="37">
        <v>2947</v>
      </c>
      <c r="I144" s="39">
        <v>34</v>
      </c>
      <c r="J144" s="36">
        <v>114</v>
      </c>
      <c r="K144" s="36">
        <v>145</v>
      </c>
      <c r="L144" s="37">
        <v>259</v>
      </c>
      <c r="M144" s="38">
        <v>4560</v>
      </c>
      <c r="N144" s="38">
        <v>0</v>
      </c>
      <c r="O144" s="38">
        <v>3744</v>
      </c>
      <c r="P144" s="39">
        <v>8304</v>
      </c>
      <c r="Q144" s="37">
        <v>6912</v>
      </c>
      <c r="R144" s="38">
        <v>483</v>
      </c>
      <c r="S144" s="38">
        <v>109</v>
      </c>
      <c r="T144" s="38">
        <v>633</v>
      </c>
      <c r="U144" s="39">
        <v>1225</v>
      </c>
      <c r="V144" s="36">
        <v>411</v>
      </c>
      <c r="W144" s="36">
        <v>1696</v>
      </c>
      <c r="X144" s="37">
        <v>2107</v>
      </c>
      <c r="Y144" s="39">
        <v>3632</v>
      </c>
      <c r="Z144" s="36">
        <v>37684</v>
      </c>
      <c r="AA144" s="36">
        <v>10953</v>
      </c>
      <c r="AB144" s="37">
        <v>48637</v>
      </c>
      <c r="AC144" s="38">
        <v>30311</v>
      </c>
      <c r="AD144" s="38">
        <v>484</v>
      </c>
      <c r="AE144" s="39">
        <v>30795</v>
      </c>
      <c r="AF144" s="36">
        <v>1323</v>
      </c>
      <c r="AG144" s="36">
        <v>96</v>
      </c>
      <c r="AH144" s="36">
        <v>0</v>
      </c>
      <c r="AI144" s="36">
        <v>0</v>
      </c>
      <c r="AJ144" s="40">
        <v>95318</v>
      </c>
      <c r="AK144" s="40">
        <v>106271</v>
      </c>
      <c r="AL144" s="38">
        <v>10080</v>
      </c>
      <c r="AM144" s="38">
        <v>0</v>
      </c>
      <c r="AN144" s="38">
        <v>6867</v>
      </c>
      <c r="AO144" s="38">
        <v>0</v>
      </c>
      <c r="AP144" s="38">
        <v>0</v>
      </c>
      <c r="AQ144" s="36">
        <v>1366</v>
      </c>
      <c r="AR144" s="36">
        <v>0</v>
      </c>
      <c r="AS144" s="36">
        <v>0</v>
      </c>
      <c r="AT144" s="36">
        <v>0</v>
      </c>
      <c r="AU144" s="36">
        <v>65</v>
      </c>
      <c r="AV144" s="36">
        <v>1</v>
      </c>
      <c r="AW144" s="36">
        <v>66</v>
      </c>
      <c r="AX144" s="36">
        <v>0</v>
      </c>
      <c r="AY144" s="36">
        <v>-203</v>
      </c>
      <c r="AZ144" s="40">
        <v>113560</v>
      </c>
      <c r="BA144" s="40">
        <v>124513</v>
      </c>
      <c r="BB144" s="36">
        <v>0</v>
      </c>
      <c r="BC144" s="36">
        <v>184</v>
      </c>
      <c r="BD144" s="36">
        <v>3199</v>
      </c>
      <c r="BE144" s="36">
        <v>-270</v>
      </c>
    </row>
    <row r="145" spans="1:57" x14ac:dyDescent="0.2">
      <c r="A145" s="35" t="s">
        <v>313</v>
      </c>
      <c r="B145" s="35" t="s">
        <v>1207</v>
      </c>
      <c r="C145" s="35" t="s">
        <v>910</v>
      </c>
      <c r="D145" s="293"/>
      <c r="E145" s="35" t="s">
        <v>34</v>
      </c>
      <c r="F145" s="36">
        <v>97</v>
      </c>
      <c r="G145" s="36">
        <v>2647</v>
      </c>
      <c r="H145" s="37">
        <v>2744</v>
      </c>
      <c r="I145" s="39">
        <v>36</v>
      </c>
      <c r="J145" s="36">
        <v>826</v>
      </c>
      <c r="K145" s="36">
        <v>93</v>
      </c>
      <c r="L145" s="37">
        <v>919</v>
      </c>
      <c r="M145" s="38">
        <v>2195</v>
      </c>
      <c r="N145" s="38">
        <v>0</v>
      </c>
      <c r="O145" s="38">
        <v>941</v>
      </c>
      <c r="P145" s="39">
        <v>3136</v>
      </c>
      <c r="Q145" s="37">
        <v>5190</v>
      </c>
      <c r="R145" s="38">
        <v>540</v>
      </c>
      <c r="S145" s="38">
        <v>574</v>
      </c>
      <c r="T145" s="38">
        <v>649</v>
      </c>
      <c r="U145" s="39">
        <v>1763</v>
      </c>
      <c r="V145" s="36">
        <v>1552</v>
      </c>
      <c r="W145" s="36">
        <v>4735</v>
      </c>
      <c r="X145" s="37">
        <v>6287</v>
      </c>
      <c r="Y145" s="39">
        <v>3945</v>
      </c>
      <c r="Z145" s="36">
        <v>18305</v>
      </c>
      <c r="AA145" s="36">
        <v>9442</v>
      </c>
      <c r="AB145" s="37">
        <v>27747</v>
      </c>
      <c r="AC145" s="38">
        <v>33795</v>
      </c>
      <c r="AD145" s="38">
        <v>1937</v>
      </c>
      <c r="AE145" s="39">
        <v>35732</v>
      </c>
      <c r="AF145" s="36">
        <v>3646</v>
      </c>
      <c r="AG145" s="36">
        <v>0</v>
      </c>
      <c r="AH145" s="36">
        <v>0</v>
      </c>
      <c r="AI145" s="36">
        <v>0</v>
      </c>
      <c r="AJ145" s="40">
        <v>81703</v>
      </c>
      <c r="AK145" s="40">
        <v>91145</v>
      </c>
      <c r="AL145" s="38">
        <v>14123</v>
      </c>
      <c r="AM145" s="38">
        <v>58</v>
      </c>
      <c r="AN145" s="38">
        <v>13534</v>
      </c>
      <c r="AO145" s="38">
        <v>0</v>
      </c>
      <c r="AP145" s="38">
        <v>0</v>
      </c>
      <c r="AQ145" s="36">
        <v>0</v>
      </c>
      <c r="AR145" s="36">
        <v>0</v>
      </c>
      <c r="AS145" s="36">
        <v>0</v>
      </c>
      <c r="AT145" s="36">
        <v>0</v>
      </c>
      <c r="AU145" s="36">
        <v>34</v>
      </c>
      <c r="AV145" s="36">
        <v>-1564</v>
      </c>
      <c r="AW145" s="36">
        <v>-309</v>
      </c>
      <c r="AX145" s="36">
        <v>0</v>
      </c>
      <c r="AY145" s="36">
        <v>0</v>
      </c>
      <c r="AZ145" s="40">
        <v>107579</v>
      </c>
      <c r="BA145" s="40">
        <v>117021</v>
      </c>
      <c r="BB145" s="36">
        <v>0</v>
      </c>
      <c r="BC145" s="36">
        <v>0</v>
      </c>
      <c r="BD145" s="36">
        <v>989</v>
      </c>
      <c r="BE145" s="36">
        <v>-239</v>
      </c>
    </row>
    <row r="146" spans="1:57" x14ac:dyDescent="0.2">
      <c r="A146" s="35" t="s">
        <v>394</v>
      </c>
      <c r="B146" s="35" t="s">
        <v>1208</v>
      </c>
      <c r="C146" s="35" t="s">
        <v>393</v>
      </c>
      <c r="D146" s="293"/>
      <c r="E146" s="35" t="s">
        <v>34</v>
      </c>
      <c r="F146" s="36">
        <v>-160</v>
      </c>
      <c r="G146" s="36">
        <v>2208</v>
      </c>
      <c r="H146" s="37">
        <v>2048</v>
      </c>
      <c r="I146" s="39">
        <v>2</v>
      </c>
      <c r="J146" s="36">
        <v>355</v>
      </c>
      <c r="K146" s="36">
        <v>79</v>
      </c>
      <c r="L146" s="37">
        <v>434</v>
      </c>
      <c r="M146" s="38">
        <v>1905</v>
      </c>
      <c r="N146" s="38">
        <v>0</v>
      </c>
      <c r="O146" s="38">
        <v>-380</v>
      </c>
      <c r="P146" s="39">
        <v>1525</v>
      </c>
      <c r="Q146" s="37">
        <v>1589</v>
      </c>
      <c r="R146" s="38">
        <v>162</v>
      </c>
      <c r="S146" s="38">
        <v>167</v>
      </c>
      <c r="T146" s="38">
        <v>342</v>
      </c>
      <c r="U146" s="39">
        <v>671</v>
      </c>
      <c r="V146" s="36">
        <v>483</v>
      </c>
      <c r="W146" s="36">
        <v>2670</v>
      </c>
      <c r="X146" s="37">
        <v>3153</v>
      </c>
      <c r="Y146" s="39">
        <v>1033</v>
      </c>
      <c r="Z146" s="36">
        <v>9671</v>
      </c>
      <c r="AA146" s="36">
        <v>227</v>
      </c>
      <c r="AB146" s="37">
        <v>9898</v>
      </c>
      <c r="AC146" s="38">
        <v>15855</v>
      </c>
      <c r="AD146" s="38">
        <v>1189</v>
      </c>
      <c r="AE146" s="39">
        <v>17044</v>
      </c>
      <c r="AF146" s="36">
        <v>960</v>
      </c>
      <c r="AG146" s="36">
        <v>0</v>
      </c>
      <c r="AH146" s="36">
        <v>3</v>
      </c>
      <c r="AI146" s="36">
        <v>0</v>
      </c>
      <c r="AJ146" s="40">
        <v>38133</v>
      </c>
      <c r="AK146" s="40">
        <v>38360</v>
      </c>
      <c r="AL146" s="38">
        <v>15609</v>
      </c>
      <c r="AM146" s="38">
        <v>33</v>
      </c>
      <c r="AN146" s="38">
        <v>0</v>
      </c>
      <c r="AO146" s="38">
        <v>0</v>
      </c>
      <c r="AP146" s="38">
        <v>0</v>
      </c>
      <c r="AQ146" s="36">
        <v>164</v>
      </c>
      <c r="AR146" s="36">
        <v>0</v>
      </c>
      <c r="AS146" s="36">
        <v>0</v>
      </c>
      <c r="AT146" s="36">
        <v>0</v>
      </c>
      <c r="AU146" s="36">
        <v>125</v>
      </c>
      <c r="AV146" s="36">
        <v>0</v>
      </c>
      <c r="AW146" s="36">
        <v>0</v>
      </c>
      <c r="AX146" s="36">
        <v>0</v>
      </c>
      <c r="AY146" s="36">
        <v>0</v>
      </c>
      <c r="AZ146" s="40">
        <v>54064</v>
      </c>
      <c r="BA146" s="40">
        <v>54291</v>
      </c>
      <c r="BB146" s="36">
        <v>0</v>
      </c>
      <c r="BC146" s="36">
        <v>0</v>
      </c>
      <c r="BD146" s="36">
        <v>1233</v>
      </c>
      <c r="BE146" s="36">
        <v>-15</v>
      </c>
    </row>
    <row r="147" spans="1:57" x14ac:dyDescent="0.2">
      <c r="A147" s="35" t="s">
        <v>400</v>
      </c>
      <c r="B147" s="35" t="s">
        <v>1209</v>
      </c>
      <c r="C147" s="35" t="s">
        <v>399</v>
      </c>
      <c r="D147" s="293"/>
      <c r="E147" s="35" t="s">
        <v>34</v>
      </c>
      <c r="F147" s="36">
        <v>-150</v>
      </c>
      <c r="G147" s="36">
        <v>1620</v>
      </c>
      <c r="H147" s="37">
        <v>1470</v>
      </c>
      <c r="I147" s="39">
        <v>0</v>
      </c>
      <c r="J147" s="36">
        <v>259</v>
      </c>
      <c r="K147" s="36">
        <v>0</v>
      </c>
      <c r="L147" s="37">
        <v>259</v>
      </c>
      <c r="M147" s="38">
        <v>3239</v>
      </c>
      <c r="N147" s="38">
        <v>0</v>
      </c>
      <c r="O147" s="38">
        <v>2470</v>
      </c>
      <c r="P147" s="39">
        <v>5709</v>
      </c>
      <c r="Q147" s="37">
        <v>3662</v>
      </c>
      <c r="R147" s="38">
        <v>141</v>
      </c>
      <c r="S147" s="38">
        <v>127</v>
      </c>
      <c r="T147" s="38">
        <v>351</v>
      </c>
      <c r="U147" s="39">
        <v>619</v>
      </c>
      <c r="V147" s="36">
        <v>546</v>
      </c>
      <c r="W147" s="36">
        <v>1541</v>
      </c>
      <c r="X147" s="37">
        <v>2087</v>
      </c>
      <c r="Y147" s="39">
        <v>2831</v>
      </c>
      <c r="Z147" s="36">
        <v>17079</v>
      </c>
      <c r="AA147" s="36">
        <v>11233</v>
      </c>
      <c r="AB147" s="37">
        <v>28312</v>
      </c>
      <c r="AC147" s="38">
        <v>14246</v>
      </c>
      <c r="AD147" s="38">
        <v>188</v>
      </c>
      <c r="AE147" s="39">
        <v>14434</v>
      </c>
      <c r="AF147" s="36">
        <v>0</v>
      </c>
      <c r="AG147" s="36">
        <v>0</v>
      </c>
      <c r="AH147" s="36">
        <v>-38</v>
      </c>
      <c r="AI147" s="36">
        <v>0</v>
      </c>
      <c r="AJ147" s="40">
        <v>48112</v>
      </c>
      <c r="AK147" s="40">
        <v>59345</v>
      </c>
      <c r="AL147" s="38">
        <v>9597</v>
      </c>
      <c r="AM147" s="38">
        <v>2</v>
      </c>
      <c r="AN147" s="38">
        <v>0</v>
      </c>
      <c r="AO147" s="38">
        <v>0</v>
      </c>
      <c r="AP147" s="38">
        <v>0</v>
      </c>
      <c r="AQ147" s="36">
        <v>353</v>
      </c>
      <c r="AR147" s="36">
        <v>0</v>
      </c>
      <c r="AS147" s="36">
        <v>0</v>
      </c>
      <c r="AT147" s="36">
        <v>0</v>
      </c>
      <c r="AU147" s="36">
        <v>0</v>
      </c>
      <c r="AV147" s="36">
        <v>-1018</v>
      </c>
      <c r="AW147" s="36">
        <v>-34</v>
      </c>
      <c r="AX147" s="36">
        <v>7</v>
      </c>
      <c r="AY147" s="36">
        <v>0</v>
      </c>
      <c r="AZ147" s="40">
        <v>57019</v>
      </c>
      <c r="BA147" s="40">
        <v>68252</v>
      </c>
      <c r="BB147" s="36">
        <v>-93</v>
      </c>
      <c r="BC147" s="36">
        <v>214</v>
      </c>
      <c r="BD147" s="36">
        <v>108</v>
      </c>
      <c r="BE147" s="36">
        <v>-6</v>
      </c>
    </row>
    <row r="148" spans="1:57" x14ac:dyDescent="0.2">
      <c r="A148" s="35" t="s">
        <v>299</v>
      </c>
      <c r="B148" s="35" t="s">
        <v>1210</v>
      </c>
      <c r="C148" s="35" t="s">
        <v>298</v>
      </c>
      <c r="D148" s="293"/>
      <c r="E148" s="35" t="s">
        <v>34</v>
      </c>
      <c r="F148" s="36">
        <v>-70</v>
      </c>
      <c r="G148" s="36">
        <v>1153</v>
      </c>
      <c r="H148" s="37">
        <v>1083</v>
      </c>
      <c r="I148" s="39">
        <v>55</v>
      </c>
      <c r="J148" s="36">
        <v>31</v>
      </c>
      <c r="K148" s="36">
        <v>1649</v>
      </c>
      <c r="L148" s="37">
        <v>1680</v>
      </c>
      <c r="M148" s="38">
        <v>2608</v>
      </c>
      <c r="N148" s="38">
        <v>0</v>
      </c>
      <c r="O148" s="38">
        <v>572</v>
      </c>
      <c r="P148" s="39">
        <v>3180</v>
      </c>
      <c r="Q148" s="37">
        <v>2999</v>
      </c>
      <c r="R148" s="38">
        <v>214</v>
      </c>
      <c r="S148" s="38">
        <v>133</v>
      </c>
      <c r="T148" s="38">
        <v>-119</v>
      </c>
      <c r="U148" s="39">
        <v>228</v>
      </c>
      <c r="V148" s="36">
        <v>420</v>
      </c>
      <c r="W148" s="36">
        <v>1643</v>
      </c>
      <c r="X148" s="37">
        <v>2063</v>
      </c>
      <c r="Y148" s="39">
        <v>694</v>
      </c>
      <c r="Z148" s="36">
        <v>16738</v>
      </c>
      <c r="AA148" s="36">
        <v>5091</v>
      </c>
      <c r="AB148" s="37">
        <v>21829</v>
      </c>
      <c r="AC148" s="38">
        <v>18415</v>
      </c>
      <c r="AD148" s="38">
        <v>1263</v>
      </c>
      <c r="AE148" s="39">
        <v>19678</v>
      </c>
      <c r="AF148" s="36">
        <v>340</v>
      </c>
      <c r="AG148" s="36">
        <v>0</v>
      </c>
      <c r="AH148" s="36">
        <v>0</v>
      </c>
      <c r="AI148" s="36">
        <v>0</v>
      </c>
      <c r="AJ148" s="40">
        <v>48738</v>
      </c>
      <c r="AK148" s="40">
        <v>53829</v>
      </c>
      <c r="AL148" s="38">
        <v>11373</v>
      </c>
      <c r="AM148" s="38">
        <v>134</v>
      </c>
      <c r="AN148" s="38">
        <v>0</v>
      </c>
      <c r="AO148" s="38">
        <v>0</v>
      </c>
      <c r="AP148" s="38">
        <v>0</v>
      </c>
      <c r="AQ148" s="36">
        <v>849</v>
      </c>
      <c r="AR148" s="36">
        <v>0</v>
      </c>
      <c r="AS148" s="36">
        <v>0</v>
      </c>
      <c r="AT148" s="36">
        <v>0</v>
      </c>
      <c r="AU148" s="36">
        <v>0</v>
      </c>
      <c r="AV148" s="36">
        <v>0</v>
      </c>
      <c r="AW148" s="36">
        <v>0</v>
      </c>
      <c r="AX148" s="36">
        <v>0</v>
      </c>
      <c r="AY148" s="36">
        <v>0</v>
      </c>
      <c r="AZ148" s="40">
        <v>61094</v>
      </c>
      <c r="BA148" s="40">
        <v>66185</v>
      </c>
      <c r="BB148" s="36">
        <v>0</v>
      </c>
      <c r="BC148" s="36">
        <v>0</v>
      </c>
      <c r="BD148" s="36">
        <v>2000</v>
      </c>
      <c r="BE148" s="36">
        <v>-40</v>
      </c>
    </row>
    <row r="149" spans="1:57" x14ac:dyDescent="0.2">
      <c r="A149" s="35" t="s">
        <v>355</v>
      </c>
      <c r="B149" s="35" t="s">
        <v>1211</v>
      </c>
      <c r="C149" s="35" t="s">
        <v>911</v>
      </c>
      <c r="D149" s="293"/>
      <c r="E149" s="35" t="s">
        <v>34</v>
      </c>
      <c r="F149" s="36">
        <v>-124</v>
      </c>
      <c r="G149" s="36">
        <v>2190</v>
      </c>
      <c r="H149" s="37">
        <v>2066</v>
      </c>
      <c r="I149" s="39">
        <v>25</v>
      </c>
      <c r="J149" s="36">
        <v>224</v>
      </c>
      <c r="K149" s="36">
        <v>0</v>
      </c>
      <c r="L149" s="37">
        <v>224</v>
      </c>
      <c r="M149" s="38">
        <v>1729</v>
      </c>
      <c r="N149" s="38">
        <v>0</v>
      </c>
      <c r="O149" s="38">
        <v>624</v>
      </c>
      <c r="P149" s="39">
        <v>2353</v>
      </c>
      <c r="Q149" s="37">
        <v>3751</v>
      </c>
      <c r="R149" s="38">
        <v>0</v>
      </c>
      <c r="S149" s="38">
        <v>190</v>
      </c>
      <c r="T149" s="38">
        <v>52</v>
      </c>
      <c r="U149" s="39">
        <v>242</v>
      </c>
      <c r="V149" s="36">
        <v>1678</v>
      </c>
      <c r="W149" s="36">
        <v>885</v>
      </c>
      <c r="X149" s="37">
        <v>2563</v>
      </c>
      <c r="Y149" s="39">
        <v>2341</v>
      </c>
      <c r="Z149" s="36">
        <v>17361</v>
      </c>
      <c r="AA149" s="36">
        <v>9107</v>
      </c>
      <c r="AB149" s="37">
        <v>26468</v>
      </c>
      <c r="AC149" s="38">
        <v>27546</v>
      </c>
      <c r="AD149" s="38">
        <v>140</v>
      </c>
      <c r="AE149" s="39">
        <v>27686</v>
      </c>
      <c r="AF149" s="36">
        <v>167</v>
      </c>
      <c r="AG149" s="36">
        <v>4</v>
      </c>
      <c r="AH149" s="36">
        <v>0</v>
      </c>
      <c r="AI149" s="36">
        <v>0</v>
      </c>
      <c r="AJ149" s="40">
        <v>58783</v>
      </c>
      <c r="AK149" s="40">
        <v>67890</v>
      </c>
      <c r="AL149" s="38">
        <v>23567</v>
      </c>
      <c r="AM149" s="38">
        <v>946</v>
      </c>
      <c r="AN149" s="38">
        <v>2254</v>
      </c>
      <c r="AO149" s="38">
        <v>0</v>
      </c>
      <c r="AP149" s="38">
        <v>0</v>
      </c>
      <c r="AQ149" s="36">
        <v>0</v>
      </c>
      <c r="AR149" s="36">
        <v>0</v>
      </c>
      <c r="AS149" s="36">
        <v>0</v>
      </c>
      <c r="AT149" s="36">
        <v>0</v>
      </c>
      <c r="AU149" s="36">
        <v>238</v>
      </c>
      <c r="AV149" s="36">
        <v>71</v>
      </c>
      <c r="AW149" s="36">
        <v>-1192</v>
      </c>
      <c r="AX149" s="36">
        <v>0</v>
      </c>
      <c r="AY149" s="36">
        <v>0</v>
      </c>
      <c r="AZ149" s="40">
        <v>84667</v>
      </c>
      <c r="BA149" s="40">
        <v>93774</v>
      </c>
      <c r="BB149" s="36">
        <v>0</v>
      </c>
      <c r="BC149" s="36">
        <v>0</v>
      </c>
      <c r="BD149" s="36">
        <v>860</v>
      </c>
      <c r="BE149" s="36">
        <v>-7</v>
      </c>
    </row>
    <row r="150" spans="1:57" x14ac:dyDescent="0.2">
      <c r="A150" s="35" t="s">
        <v>306</v>
      </c>
      <c r="B150" s="35" t="s">
        <v>1212</v>
      </c>
      <c r="C150" s="35" t="s">
        <v>912</v>
      </c>
      <c r="D150" s="293"/>
      <c r="E150" s="35" t="s">
        <v>729</v>
      </c>
      <c r="F150" s="36">
        <v>149</v>
      </c>
      <c r="G150" s="36">
        <v>4077</v>
      </c>
      <c r="H150" s="37">
        <v>4226</v>
      </c>
      <c r="I150" s="39">
        <v>130</v>
      </c>
      <c r="J150" s="36">
        <v>747</v>
      </c>
      <c r="K150" s="36">
        <v>996</v>
      </c>
      <c r="L150" s="37">
        <v>1743</v>
      </c>
      <c r="M150" s="38">
        <v>16112</v>
      </c>
      <c r="N150" s="38">
        <v>0</v>
      </c>
      <c r="O150" s="38">
        <v>1520</v>
      </c>
      <c r="P150" s="39">
        <v>17632</v>
      </c>
      <c r="Q150" s="37">
        <v>17914</v>
      </c>
      <c r="R150" s="38">
        <v>1772</v>
      </c>
      <c r="S150" s="38">
        <v>22</v>
      </c>
      <c r="T150" s="38">
        <v>648</v>
      </c>
      <c r="U150" s="39">
        <v>2442</v>
      </c>
      <c r="V150" s="36">
        <v>3748</v>
      </c>
      <c r="W150" s="36">
        <v>7995</v>
      </c>
      <c r="X150" s="37">
        <v>11743</v>
      </c>
      <c r="Y150" s="39">
        <v>6442</v>
      </c>
      <c r="Z150" s="36">
        <v>178048</v>
      </c>
      <c r="AA150" s="36">
        <v>55286</v>
      </c>
      <c r="AB150" s="37">
        <v>233334</v>
      </c>
      <c r="AC150" s="38">
        <v>160896</v>
      </c>
      <c r="AD150" s="38">
        <v>3921</v>
      </c>
      <c r="AE150" s="39">
        <v>164817</v>
      </c>
      <c r="AF150" s="36">
        <v>1354</v>
      </c>
      <c r="AG150" s="36">
        <v>0</v>
      </c>
      <c r="AH150" s="36">
        <v>89</v>
      </c>
      <c r="AI150" s="36">
        <v>0</v>
      </c>
      <c r="AJ150" s="40">
        <v>406580</v>
      </c>
      <c r="AK150" s="40">
        <v>461866</v>
      </c>
      <c r="AL150" s="38">
        <v>0</v>
      </c>
      <c r="AM150" s="38">
        <v>0</v>
      </c>
      <c r="AN150" s="38">
        <v>0</v>
      </c>
      <c r="AO150" s="38">
        <v>0</v>
      </c>
      <c r="AP150" s="38">
        <v>0</v>
      </c>
      <c r="AQ150" s="36">
        <v>0</v>
      </c>
      <c r="AR150" s="36">
        <v>0</v>
      </c>
      <c r="AS150" s="36">
        <v>0</v>
      </c>
      <c r="AT150" s="36">
        <v>0</v>
      </c>
      <c r="AU150" s="36">
        <v>275</v>
      </c>
      <c r="AV150" s="36">
        <v>-130</v>
      </c>
      <c r="AW150" s="36">
        <v>-329</v>
      </c>
      <c r="AX150" s="36">
        <v>-1700</v>
      </c>
      <c r="AY150" s="36">
        <v>0</v>
      </c>
      <c r="AZ150" s="40">
        <v>404696</v>
      </c>
      <c r="BA150" s="40">
        <v>459982</v>
      </c>
      <c r="BB150" s="36">
        <v>0</v>
      </c>
      <c r="BC150" s="36">
        <v>0</v>
      </c>
      <c r="BD150" s="36">
        <v>11647</v>
      </c>
      <c r="BE150" s="36">
        <v>-1962</v>
      </c>
    </row>
    <row r="151" spans="1:57" x14ac:dyDescent="0.2">
      <c r="A151" s="35" t="s">
        <v>13</v>
      </c>
      <c r="B151" s="35" t="s">
        <v>1213</v>
      </c>
      <c r="C151" s="35" t="s">
        <v>12</v>
      </c>
      <c r="D151" s="293"/>
      <c r="E151" s="35" t="s">
        <v>3</v>
      </c>
      <c r="F151" s="36">
        <v>24</v>
      </c>
      <c r="G151" s="36">
        <v>1163</v>
      </c>
      <c r="H151" s="37">
        <v>1187</v>
      </c>
      <c r="I151" s="39">
        <v>19</v>
      </c>
      <c r="J151" s="36">
        <v>64</v>
      </c>
      <c r="K151" s="36">
        <v>0</v>
      </c>
      <c r="L151" s="37">
        <v>64</v>
      </c>
      <c r="M151" s="38">
        <v>-301</v>
      </c>
      <c r="N151" s="38">
        <v>0</v>
      </c>
      <c r="O151" s="38">
        <v>-200</v>
      </c>
      <c r="P151" s="39">
        <v>-501</v>
      </c>
      <c r="Q151" s="37">
        <v>682</v>
      </c>
      <c r="R151" s="38">
        <v>15</v>
      </c>
      <c r="S151" s="38">
        <v>50</v>
      </c>
      <c r="T151" s="38">
        <v>533</v>
      </c>
      <c r="U151" s="39">
        <v>598</v>
      </c>
      <c r="V151" s="36">
        <v>0</v>
      </c>
      <c r="W151" s="36">
        <v>0</v>
      </c>
      <c r="X151" s="37">
        <v>0</v>
      </c>
      <c r="Y151" s="39">
        <v>617</v>
      </c>
      <c r="Z151" s="36">
        <v>0</v>
      </c>
      <c r="AA151" s="36">
        <v>0</v>
      </c>
      <c r="AB151" s="37">
        <v>0</v>
      </c>
      <c r="AC151" s="38">
        <v>0</v>
      </c>
      <c r="AD151" s="38">
        <v>787</v>
      </c>
      <c r="AE151" s="39">
        <v>787</v>
      </c>
      <c r="AF151" s="36">
        <v>424</v>
      </c>
      <c r="AG151" s="36">
        <v>0</v>
      </c>
      <c r="AH151" s="36">
        <v>0</v>
      </c>
      <c r="AI151" s="36">
        <v>0</v>
      </c>
      <c r="AJ151" s="40">
        <v>3877</v>
      </c>
      <c r="AK151" s="40">
        <v>3877</v>
      </c>
      <c r="AL151" s="38">
        <v>5250</v>
      </c>
      <c r="AM151" s="38">
        <v>250</v>
      </c>
      <c r="AN151" s="38">
        <v>3350</v>
      </c>
      <c r="AO151" s="38">
        <v>0</v>
      </c>
      <c r="AP151" s="38">
        <v>0</v>
      </c>
      <c r="AQ151" s="36">
        <v>359</v>
      </c>
      <c r="AR151" s="36">
        <v>0</v>
      </c>
      <c r="AS151" s="36">
        <v>0</v>
      </c>
      <c r="AT151" s="36">
        <v>0</v>
      </c>
      <c r="AU151" s="36">
        <v>0</v>
      </c>
      <c r="AV151" s="36">
        <v>0</v>
      </c>
      <c r="AW151" s="36">
        <v>0</v>
      </c>
      <c r="AX151" s="36">
        <v>0</v>
      </c>
      <c r="AY151" s="36">
        <v>0</v>
      </c>
      <c r="AZ151" s="40">
        <v>13086</v>
      </c>
      <c r="BA151" s="40">
        <v>13086</v>
      </c>
      <c r="BB151" s="36">
        <v>0</v>
      </c>
      <c r="BC151" s="36">
        <v>0</v>
      </c>
      <c r="BD151" s="36">
        <v>40</v>
      </c>
      <c r="BE151" s="36">
        <v>-40</v>
      </c>
    </row>
    <row r="152" spans="1:57" x14ac:dyDescent="0.2">
      <c r="A152" s="35" t="s">
        <v>97</v>
      </c>
      <c r="B152" s="35" t="s">
        <v>1214</v>
      </c>
      <c r="C152" s="35" t="s">
        <v>96</v>
      </c>
      <c r="D152" s="293"/>
      <c r="E152" s="35" t="s">
        <v>3</v>
      </c>
      <c r="F152" s="36">
        <v>127</v>
      </c>
      <c r="G152" s="36">
        <v>1054</v>
      </c>
      <c r="H152" s="37">
        <v>1181</v>
      </c>
      <c r="I152" s="39">
        <v>19</v>
      </c>
      <c r="J152" s="36">
        <v>28</v>
      </c>
      <c r="K152" s="36">
        <v>0</v>
      </c>
      <c r="L152" s="37">
        <v>28</v>
      </c>
      <c r="M152" s="38">
        <v>-1155</v>
      </c>
      <c r="N152" s="38">
        <v>0</v>
      </c>
      <c r="O152" s="38">
        <v>436</v>
      </c>
      <c r="P152" s="39">
        <v>-719</v>
      </c>
      <c r="Q152" s="37">
        <v>1221</v>
      </c>
      <c r="R152" s="38">
        <v>21</v>
      </c>
      <c r="S152" s="38">
        <v>65</v>
      </c>
      <c r="T152" s="38">
        <v>594</v>
      </c>
      <c r="U152" s="39">
        <v>680</v>
      </c>
      <c r="V152" s="36">
        <v>0</v>
      </c>
      <c r="W152" s="36">
        <v>0</v>
      </c>
      <c r="X152" s="37">
        <v>0</v>
      </c>
      <c r="Y152" s="39">
        <v>1282</v>
      </c>
      <c r="Z152" s="36">
        <v>0</v>
      </c>
      <c r="AA152" s="36">
        <v>0</v>
      </c>
      <c r="AB152" s="37">
        <v>0</v>
      </c>
      <c r="AC152" s="38">
        <v>0</v>
      </c>
      <c r="AD152" s="38">
        <v>344</v>
      </c>
      <c r="AE152" s="39">
        <v>344</v>
      </c>
      <c r="AF152" s="36">
        <v>532</v>
      </c>
      <c r="AG152" s="36">
        <v>0</v>
      </c>
      <c r="AH152" s="36">
        <v>0</v>
      </c>
      <c r="AI152" s="36">
        <v>219</v>
      </c>
      <c r="AJ152" s="40">
        <v>4787</v>
      </c>
      <c r="AK152" s="40">
        <v>4787</v>
      </c>
      <c r="AL152" s="38">
        <v>7518</v>
      </c>
      <c r="AM152" s="38">
        <v>293</v>
      </c>
      <c r="AN152" s="38">
        <v>3369</v>
      </c>
      <c r="AO152" s="38">
        <v>0</v>
      </c>
      <c r="AP152" s="38">
        <v>0</v>
      </c>
      <c r="AQ152" s="36">
        <v>175</v>
      </c>
      <c r="AR152" s="36">
        <v>0</v>
      </c>
      <c r="AS152" s="36">
        <v>0</v>
      </c>
      <c r="AT152" s="36">
        <v>0</v>
      </c>
      <c r="AU152" s="36">
        <v>0</v>
      </c>
      <c r="AV152" s="36">
        <v>-1051</v>
      </c>
      <c r="AW152" s="36">
        <v>0</v>
      </c>
      <c r="AX152" s="36">
        <v>0</v>
      </c>
      <c r="AY152" s="36">
        <v>0</v>
      </c>
      <c r="AZ152" s="40">
        <v>15091</v>
      </c>
      <c r="BA152" s="40">
        <v>15091</v>
      </c>
      <c r="BB152" s="36">
        <v>0</v>
      </c>
      <c r="BC152" s="36">
        <v>0</v>
      </c>
      <c r="BD152" s="36">
        <v>784</v>
      </c>
      <c r="BE152" s="36">
        <v>-1126</v>
      </c>
    </row>
    <row r="153" spans="1:57" x14ac:dyDescent="0.2">
      <c r="A153" s="35" t="s">
        <v>149</v>
      </c>
      <c r="B153" s="35" t="s">
        <v>1215</v>
      </c>
      <c r="C153" s="35" t="s">
        <v>148</v>
      </c>
      <c r="D153" s="293"/>
      <c r="E153" s="35" t="s">
        <v>3</v>
      </c>
      <c r="F153" s="36">
        <v>-6</v>
      </c>
      <c r="G153" s="36">
        <v>880</v>
      </c>
      <c r="H153" s="37">
        <v>874</v>
      </c>
      <c r="I153" s="39">
        <v>10</v>
      </c>
      <c r="J153" s="36">
        <v>158</v>
      </c>
      <c r="K153" s="36">
        <v>0</v>
      </c>
      <c r="L153" s="37">
        <v>158</v>
      </c>
      <c r="M153" s="38">
        <v>-9</v>
      </c>
      <c r="N153" s="38">
        <v>0</v>
      </c>
      <c r="O153" s="38">
        <v>188</v>
      </c>
      <c r="P153" s="39">
        <v>179</v>
      </c>
      <c r="Q153" s="37">
        <v>1067</v>
      </c>
      <c r="R153" s="38">
        <v>0</v>
      </c>
      <c r="S153" s="38">
        <v>52</v>
      </c>
      <c r="T153" s="38">
        <v>266</v>
      </c>
      <c r="U153" s="39">
        <v>318</v>
      </c>
      <c r="V153" s="36">
        <v>0</v>
      </c>
      <c r="W153" s="36">
        <v>0</v>
      </c>
      <c r="X153" s="37">
        <v>0</v>
      </c>
      <c r="Y153" s="39">
        <v>372</v>
      </c>
      <c r="Z153" s="36">
        <v>0</v>
      </c>
      <c r="AA153" s="36">
        <v>0</v>
      </c>
      <c r="AB153" s="37">
        <v>0</v>
      </c>
      <c r="AC153" s="38">
        <v>0</v>
      </c>
      <c r="AD153" s="38">
        <v>220</v>
      </c>
      <c r="AE153" s="39">
        <v>220</v>
      </c>
      <c r="AF153" s="36">
        <v>331</v>
      </c>
      <c r="AG153" s="36">
        <v>0</v>
      </c>
      <c r="AH153" s="36">
        <v>0</v>
      </c>
      <c r="AI153" s="36">
        <v>-25</v>
      </c>
      <c r="AJ153" s="40">
        <v>3504</v>
      </c>
      <c r="AK153" s="40">
        <v>3504</v>
      </c>
      <c r="AL153" s="38">
        <v>3984</v>
      </c>
      <c r="AM153" s="38">
        <v>333</v>
      </c>
      <c r="AN153" s="38">
        <v>2480</v>
      </c>
      <c r="AO153" s="38">
        <v>0</v>
      </c>
      <c r="AP153" s="38">
        <v>0</v>
      </c>
      <c r="AQ153" s="36">
        <v>295</v>
      </c>
      <c r="AR153" s="36">
        <v>0</v>
      </c>
      <c r="AS153" s="36">
        <v>0</v>
      </c>
      <c r="AT153" s="36">
        <v>0</v>
      </c>
      <c r="AU153" s="36">
        <v>0</v>
      </c>
      <c r="AV153" s="36">
        <v>-189</v>
      </c>
      <c r="AW153" s="36">
        <v>0</v>
      </c>
      <c r="AX153" s="36">
        <v>0</v>
      </c>
      <c r="AY153" s="36">
        <v>0</v>
      </c>
      <c r="AZ153" s="40">
        <v>10407</v>
      </c>
      <c r="BA153" s="40">
        <v>10407</v>
      </c>
      <c r="BB153" s="36">
        <v>0</v>
      </c>
      <c r="BC153" s="36">
        <v>0</v>
      </c>
      <c r="BD153" s="36">
        <v>0</v>
      </c>
      <c r="BE153" s="36">
        <v>-163</v>
      </c>
    </row>
    <row r="154" spans="1:57" x14ac:dyDescent="0.2">
      <c r="A154" s="35" t="s">
        <v>164</v>
      </c>
      <c r="B154" s="35" t="s">
        <v>1216</v>
      </c>
      <c r="C154" s="35" t="s">
        <v>163</v>
      </c>
      <c r="D154" s="293"/>
      <c r="E154" s="35" t="s">
        <v>3</v>
      </c>
      <c r="F154" s="36">
        <v>52</v>
      </c>
      <c r="G154" s="36">
        <v>939</v>
      </c>
      <c r="H154" s="37">
        <v>991</v>
      </c>
      <c r="I154" s="39">
        <v>39</v>
      </c>
      <c r="J154" s="36">
        <v>86</v>
      </c>
      <c r="K154" s="36">
        <v>0</v>
      </c>
      <c r="L154" s="37">
        <v>86</v>
      </c>
      <c r="M154" s="38">
        <v>-194</v>
      </c>
      <c r="N154" s="38">
        <v>0</v>
      </c>
      <c r="O154" s="38">
        <v>320</v>
      </c>
      <c r="P154" s="39">
        <v>126</v>
      </c>
      <c r="Q154" s="37">
        <v>1010</v>
      </c>
      <c r="R154" s="38">
        <v>0</v>
      </c>
      <c r="S154" s="38">
        <v>71</v>
      </c>
      <c r="T154" s="38">
        <v>587</v>
      </c>
      <c r="U154" s="39">
        <v>658</v>
      </c>
      <c r="V154" s="36">
        <v>0</v>
      </c>
      <c r="W154" s="36">
        <v>9</v>
      </c>
      <c r="X154" s="37">
        <v>9</v>
      </c>
      <c r="Y154" s="39">
        <v>445</v>
      </c>
      <c r="Z154" s="36">
        <v>0</v>
      </c>
      <c r="AA154" s="36">
        <v>0</v>
      </c>
      <c r="AB154" s="37">
        <v>0</v>
      </c>
      <c r="AC154" s="38">
        <v>0</v>
      </c>
      <c r="AD154" s="38">
        <v>476</v>
      </c>
      <c r="AE154" s="39">
        <v>476</v>
      </c>
      <c r="AF154" s="36">
        <v>501</v>
      </c>
      <c r="AG154" s="36">
        <v>26</v>
      </c>
      <c r="AH154" s="36">
        <v>0</v>
      </c>
      <c r="AI154" s="36">
        <v>0</v>
      </c>
      <c r="AJ154" s="40">
        <v>4367</v>
      </c>
      <c r="AK154" s="40">
        <v>4367</v>
      </c>
      <c r="AL154" s="38">
        <v>6703</v>
      </c>
      <c r="AM154" s="38">
        <v>45</v>
      </c>
      <c r="AN154" s="38">
        <v>2900</v>
      </c>
      <c r="AO154" s="38">
        <v>0</v>
      </c>
      <c r="AP154" s="38">
        <v>0</v>
      </c>
      <c r="AQ154" s="36">
        <v>583</v>
      </c>
      <c r="AR154" s="36">
        <v>0</v>
      </c>
      <c r="AS154" s="36">
        <v>0</v>
      </c>
      <c r="AT154" s="36">
        <v>0</v>
      </c>
      <c r="AU154" s="36">
        <v>0</v>
      </c>
      <c r="AV154" s="36">
        <v>0</v>
      </c>
      <c r="AW154" s="36">
        <v>-253</v>
      </c>
      <c r="AX154" s="36">
        <v>0</v>
      </c>
      <c r="AY154" s="36">
        <v>0</v>
      </c>
      <c r="AZ154" s="40">
        <v>14345</v>
      </c>
      <c r="BA154" s="40">
        <v>14345</v>
      </c>
      <c r="BB154" s="36">
        <v>0</v>
      </c>
      <c r="BC154" s="36">
        <v>-21</v>
      </c>
      <c r="BD154" s="36">
        <v>60</v>
      </c>
      <c r="BE154" s="36">
        <v>-57</v>
      </c>
    </row>
    <row r="155" spans="1:57" x14ac:dyDescent="0.2">
      <c r="A155" s="35" t="s">
        <v>235</v>
      </c>
      <c r="B155" s="35" t="s">
        <v>1217</v>
      </c>
      <c r="C155" s="35" t="s">
        <v>234</v>
      </c>
      <c r="D155" s="293"/>
      <c r="E155" s="35" t="s">
        <v>3</v>
      </c>
      <c r="F155" s="36">
        <v>71</v>
      </c>
      <c r="G155" s="36">
        <v>1121</v>
      </c>
      <c r="H155" s="37">
        <v>1192</v>
      </c>
      <c r="I155" s="39">
        <v>10</v>
      </c>
      <c r="J155" s="36">
        <v>112</v>
      </c>
      <c r="K155" s="36">
        <v>0</v>
      </c>
      <c r="L155" s="37">
        <v>112</v>
      </c>
      <c r="M155" s="38">
        <v>-290</v>
      </c>
      <c r="N155" s="38">
        <v>0</v>
      </c>
      <c r="O155" s="38">
        <v>160</v>
      </c>
      <c r="P155" s="39">
        <v>-130</v>
      </c>
      <c r="Q155" s="37">
        <v>698</v>
      </c>
      <c r="R155" s="38">
        <v>3</v>
      </c>
      <c r="S155" s="38">
        <v>48</v>
      </c>
      <c r="T155" s="38">
        <v>398</v>
      </c>
      <c r="U155" s="39">
        <v>449</v>
      </c>
      <c r="V155" s="36">
        <v>0</v>
      </c>
      <c r="W155" s="36">
        <v>0</v>
      </c>
      <c r="X155" s="37">
        <v>0</v>
      </c>
      <c r="Y155" s="39">
        <v>314</v>
      </c>
      <c r="Z155" s="36">
        <v>0</v>
      </c>
      <c r="AA155" s="36">
        <v>0</v>
      </c>
      <c r="AB155" s="37">
        <v>0</v>
      </c>
      <c r="AC155" s="38">
        <v>0</v>
      </c>
      <c r="AD155" s="38">
        <v>258</v>
      </c>
      <c r="AE155" s="39">
        <v>258</v>
      </c>
      <c r="AF155" s="36">
        <v>0</v>
      </c>
      <c r="AG155" s="36">
        <v>0</v>
      </c>
      <c r="AH155" s="36">
        <v>0</v>
      </c>
      <c r="AI155" s="36">
        <v>0</v>
      </c>
      <c r="AJ155" s="40">
        <v>2903</v>
      </c>
      <c r="AK155" s="40">
        <v>2903</v>
      </c>
      <c r="AL155" s="38">
        <v>5689</v>
      </c>
      <c r="AM155" s="38">
        <v>14</v>
      </c>
      <c r="AN155" s="38">
        <v>3970</v>
      </c>
      <c r="AO155" s="38">
        <v>0</v>
      </c>
      <c r="AP155" s="38">
        <v>3</v>
      </c>
      <c r="AQ155" s="36">
        <v>75</v>
      </c>
      <c r="AR155" s="36">
        <v>0</v>
      </c>
      <c r="AS155" s="36">
        <v>0</v>
      </c>
      <c r="AT155" s="36">
        <v>0</v>
      </c>
      <c r="AU155" s="36">
        <v>0</v>
      </c>
      <c r="AV155" s="36">
        <v>-296</v>
      </c>
      <c r="AW155" s="36">
        <v>0</v>
      </c>
      <c r="AX155" s="36">
        <v>0</v>
      </c>
      <c r="AY155" s="36">
        <v>0</v>
      </c>
      <c r="AZ155" s="40">
        <v>12358</v>
      </c>
      <c r="BA155" s="40">
        <v>12358</v>
      </c>
      <c r="BB155" s="36">
        <v>0</v>
      </c>
      <c r="BC155" s="36">
        <v>0</v>
      </c>
      <c r="BD155" s="36">
        <v>833</v>
      </c>
      <c r="BE155" s="36">
        <v>-121</v>
      </c>
    </row>
    <row r="156" spans="1:57" x14ac:dyDescent="0.2">
      <c r="A156" s="35" t="s">
        <v>348</v>
      </c>
      <c r="B156" s="35" t="s">
        <v>1218</v>
      </c>
      <c r="C156" s="35" t="s">
        <v>347</v>
      </c>
      <c r="D156" s="293"/>
      <c r="E156" s="35" t="s">
        <v>3</v>
      </c>
      <c r="F156" s="36">
        <v>28</v>
      </c>
      <c r="G156" s="36">
        <v>1696</v>
      </c>
      <c r="H156" s="37">
        <v>1724</v>
      </c>
      <c r="I156" s="39">
        <v>6</v>
      </c>
      <c r="J156" s="36">
        <v>152</v>
      </c>
      <c r="K156" s="36">
        <v>0</v>
      </c>
      <c r="L156" s="37">
        <v>152</v>
      </c>
      <c r="M156" s="38">
        <v>-281</v>
      </c>
      <c r="N156" s="38">
        <v>0</v>
      </c>
      <c r="O156" s="38">
        <v>410</v>
      </c>
      <c r="P156" s="39">
        <v>129</v>
      </c>
      <c r="Q156" s="37">
        <v>1266</v>
      </c>
      <c r="R156" s="38">
        <v>0</v>
      </c>
      <c r="S156" s="38">
        <v>250</v>
      </c>
      <c r="T156" s="38">
        <v>315</v>
      </c>
      <c r="U156" s="39">
        <v>565</v>
      </c>
      <c r="V156" s="36">
        <v>0</v>
      </c>
      <c r="W156" s="36">
        <v>26</v>
      </c>
      <c r="X156" s="37">
        <v>26</v>
      </c>
      <c r="Y156" s="39">
        <v>929</v>
      </c>
      <c r="Z156" s="36">
        <v>0</v>
      </c>
      <c r="AA156" s="36">
        <v>0</v>
      </c>
      <c r="AB156" s="37">
        <v>0</v>
      </c>
      <c r="AC156" s="38">
        <v>0</v>
      </c>
      <c r="AD156" s="38">
        <v>757</v>
      </c>
      <c r="AE156" s="39">
        <v>757</v>
      </c>
      <c r="AF156" s="36">
        <v>403</v>
      </c>
      <c r="AG156" s="36">
        <v>122</v>
      </c>
      <c r="AH156" s="36">
        <v>0</v>
      </c>
      <c r="AI156" s="36">
        <v>133</v>
      </c>
      <c r="AJ156" s="40">
        <v>6212</v>
      </c>
      <c r="AK156" s="40">
        <v>6212</v>
      </c>
      <c r="AL156" s="38">
        <v>10418</v>
      </c>
      <c r="AM156" s="38">
        <v>113</v>
      </c>
      <c r="AN156" s="38">
        <v>0</v>
      </c>
      <c r="AO156" s="38">
        <v>0</v>
      </c>
      <c r="AP156" s="38">
        <v>0</v>
      </c>
      <c r="AQ156" s="36">
        <v>417</v>
      </c>
      <c r="AR156" s="36">
        <v>0</v>
      </c>
      <c r="AS156" s="36">
        <v>0</v>
      </c>
      <c r="AT156" s="36">
        <v>0</v>
      </c>
      <c r="AU156" s="36">
        <v>9</v>
      </c>
      <c r="AV156" s="36">
        <v>-129</v>
      </c>
      <c r="AW156" s="36">
        <v>-54</v>
      </c>
      <c r="AX156" s="36">
        <v>0</v>
      </c>
      <c r="AY156" s="36">
        <v>0</v>
      </c>
      <c r="AZ156" s="40">
        <v>16986</v>
      </c>
      <c r="BA156" s="40">
        <v>16986</v>
      </c>
      <c r="BB156" s="36">
        <v>42</v>
      </c>
      <c r="BC156" s="36">
        <v>0</v>
      </c>
      <c r="BD156" s="36">
        <v>0</v>
      </c>
      <c r="BE156" s="36">
        <v>-24</v>
      </c>
    </row>
    <row r="157" spans="1:57" x14ac:dyDescent="0.2">
      <c r="A157" s="35" t="s">
        <v>495</v>
      </c>
      <c r="B157" s="35" t="s">
        <v>1219</v>
      </c>
      <c r="C157" s="35" t="s">
        <v>494</v>
      </c>
      <c r="D157" s="293"/>
      <c r="E157" s="35" t="s">
        <v>3</v>
      </c>
      <c r="F157" s="36">
        <v>0</v>
      </c>
      <c r="G157" s="36">
        <v>1106</v>
      </c>
      <c r="H157" s="37">
        <v>1106</v>
      </c>
      <c r="I157" s="39">
        <v>33</v>
      </c>
      <c r="J157" s="36">
        <v>101</v>
      </c>
      <c r="K157" s="36">
        <v>0</v>
      </c>
      <c r="L157" s="37">
        <v>101</v>
      </c>
      <c r="M157" s="38">
        <v>-459</v>
      </c>
      <c r="N157" s="38">
        <v>0</v>
      </c>
      <c r="O157" s="38">
        <v>201</v>
      </c>
      <c r="P157" s="39">
        <v>-258</v>
      </c>
      <c r="Q157" s="37">
        <v>1441</v>
      </c>
      <c r="R157" s="38">
        <v>0</v>
      </c>
      <c r="S157" s="38">
        <v>232</v>
      </c>
      <c r="T157" s="38">
        <v>652</v>
      </c>
      <c r="U157" s="39">
        <v>884</v>
      </c>
      <c r="V157" s="36">
        <v>0</v>
      </c>
      <c r="W157" s="36">
        <v>0</v>
      </c>
      <c r="X157" s="37">
        <v>0</v>
      </c>
      <c r="Y157" s="39">
        <v>238</v>
      </c>
      <c r="Z157" s="36">
        <v>0</v>
      </c>
      <c r="AA157" s="36">
        <v>0</v>
      </c>
      <c r="AB157" s="37">
        <v>0</v>
      </c>
      <c r="AC157" s="38">
        <v>0</v>
      </c>
      <c r="AD157" s="38">
        <v>257</v>
      </c>
      <c r="AE157" s="39">
        <v>257</v>
      </c>
      <c r="AF157" s="36">
        <v>0</v>
      </c>
      <c r="AG157" s="36">
        <v>0</v>
      </c>
      <c r="AH157" s="36">
        <v>0</v>
      </c>
      <c r="AI157" s="36">
        <v>0</v>
      </c>
      <c r="AJ157" s="40">
        <v>3802</v>
      </c>
      <c r="AK157" s="40">
        <v>3802</v>
      </c>
      <c r="AL157" s="38">
        <v>6382</v>
      </c>
      <c r="AM157" s="38">
        <v>0</v>
      </c>
      <c r="AN157" s="38">
        <v>0</v>
      </c>
      <c r="AO157" s="38">
        <v>0</v>
      </c>
      <c r="AP157" s="38">
        <v>0</v>
      </c>
      <c r="AQ157" s="36">
        <v>1002</v>
      </c>
      <c r="AR157" s="36">
        <v>0</v>
      </c>
      <c r="AS157" s="36">
        <v>0</v>
      </c>
      <c r="AT157" s="36">
        <v>0</v>
      </c>
      <c r="AU157" s="36">
        <v>0</v>
      </c>
      <c r="AV157" s="36">
        <v>-46</v>
      </c>
      <c r="AW157" s="36">
        <v>-134</v>
      </c>
      <c r="AX157" s="36">
        <v>0</v>
      </c>
      <c r="AY157" s="36">
        <v>0</v>
      </c>
      <c r="AZ157" s="40">
        <v>11006</v>
      </c>
      <c r="BA157" s="40">
        <v>11006</v>
      </c>
      <c r="BB157" s="36">
        <v>0</v>
      </c>
      <c r="BC157" s="36">
        <v>15</v>
      </c>
      <c r="BD157" s="36">
        <v>0</v>
      </c>
      <c r="BE157" s="36">
        <v>-261</v>
      </c>
    </row>
    <row r="158" spans="1:57" x14ac:dyDescent="0.2">
      <c r="A158" s="35" t="s">
        <v>498</v>
      </c>
      <c r="B158" s="35" t="s">
        <v>1220</v>
      </c>
      <c r="C158" s="35" t="s">
        <v>913</v>
      </c>
      <c r="D158" s="293"/>
      <c r="E158" s="35" t="s">
        <v>3</v>
      </c>
      <c r="F158" s="36">
        <v>63</v>
      </c>
      <c r="G158" s="36">
        <v>948</v>
      </c>
      <c r="H158" s="37">
        <v>1011</v>
      </c>
      <c r="I158" s="39">
        <v>9</v>
      </c>
      <c r="J158" s="36">
        <v>72</v>
      </c>
      <c r="K158" s="36">
        <v>0</v>
      </c>
      <c r="L158" s="37">
        <v>72</v>
      </c>
      <c r="M158" s="38">
        <v>-64</v>
      </c>
      <c r="N158" s="38">
        <v>0</v>
      </c>
      <c r="O158" s="38">
        <v>658</v>
      </c>
      <c r="P158" s="39">
        <v>594</v>
      </c>
      <c r="Q158" s="37">
        <v>-734</v>
      </c>
      <c r="R158" s="38">
        <v>-4</v>
      </c>
      <c r="S158" s="38">
        <v>96</v>
      </c>
      <c r="T158" s="38">
        <v>252</v>
      </c>
      <c r="U158" s="39">
        <v>344</v>
      </c>
      <c r="V158" s="36">
        <v>0</v>
      </c>
      <c r="W158" s="36">
        <v>0</v>
      </c>
      <c r="X158" s="37">
        <v>0</v>
      </c>
      <c r="Y158" s="39">
        <v>418</v>
      </c>
      <c r="Z158" s="36">
        <v>0</v>
      </c>
      <c r="AA158" s="36">
        <v>0</v>
      </c>
      <c r="AB158" s="37">
        <v>0</v>
      </c>
      <c r="AC158" s="38">
        <v>0</v>
      </c>
      <c r="AD158" s="38">
        <v>-118</v>
      </c>
      <c r="AE158" s="39">
        <v>-118</v>
      </c>
      <c r="AF158" s="36">
        <v>1577</v>
      </c>
      <c r="AG158" s="36">
        <v>0</v>
      </c>
      <c r="AH158" s="36">
        <v>0</v>
      </c>
      <c r="AI158" s="36">
        <v>0</v>
      </c>
      <c r="AJ158" s="40">
        <v>3173</v>
      </c>
      <c r="AK158" s="40">
        <v>3173</v>
      </c>
      <c r="AL158" s="38">
        <v>7339</v>
      </c>
      <c r="AM158" s="38">
        <v>0</v>
      </c>
      <c r="AN158" s="38">
        <v>2506</v>
      </c>
      <c r="AO158" s="38">
        <v>0</v>
      </c>
      <c r="AP158" s="38">
        <v>0</v>
      </c>
      <c r="AQ158" s="36">
        <v>1038</v>
      </c>
      <c r="AR158" s="36">
        <v>0</v>
      </c>
      <c r="AS158" s="36">
        <v>0</v>
      </c>
      <c r="AT158" s="36">
        <v>0</v>
      </c>
      <c r="AU158" s="36">
        <v>111</v>
      </c>
      <c r="AV158" s="36">
        <v>0</v>
      </c>
      <c r="AW158" s="36">
        <v>0</v>
      </c>
      <c r="AX158" s="36">
        <v>0</v>
      </c>
      <c r="AY158" s="36">
        <v>0</v>
      </c>
      <c r="AZ158" s="40">
        <v>14167</v>
      </c>
      <c r="BA158" s="40">
        <v>14167</v>
      </c>
      <c r="BB158" s="36">
        <v>0</v>
      </c>
      <c r="BC158" s="36">
        <v>0</v>
      </c>
      <c r="BD158" s="36">
        <v>38</v>
      </c>
      <c r="BE158" s="36">
        <v>-141</v>
      </c>
    </row>
    <row r="159" spans="1:57" x14ac:dyDescent="0.2">
      <c r="A159" s="35" t="s">
        <v>576</v>
      </c>
      <c r="B159" s="35" t="s">
        <v>1221</v>
      </c>
      <c r="C159" s="35" t="s">
        <v>575</v>
      </c>
      <c r="D159" s="293"/>
      <c r="E159" s="35" t="s">
        <v>3</v>
      </c>
      <c r="F159" s="36">
        <v>80</v>
      </c>
      <c r="G159" s="36">
        <v>947</v>
      </c>
      <c r="H159" s="37">
        <v>1027</v>
      </c>
      <c r="I159" s="39">
        <v>33</v>
      </c>
      <c r="J159" s="36">
        <v>180</v>
      </c>
      <c r="K159" s="36">
        <v>0</v>
      </c>
      <c r="L159" s="37">
        <v>180</v>
      </c>
      <c r="M159" s="38">
        <v>-275</v>
      </c>
      <c r="N159" s="38">
        <v>0</v>
      </c>
      <c r="O159" s="38">
        <v>408</v>
      </c>
      <c r="P159" s="39">
        <v>133</v>
      </c>
      <c r="Q159" s="37">
        <v>1143</v>
      </c>
      <c r="R159" s="38">
        <v>0</v>
      </c>
      <c r="S159" s="38">
        <v>179</v>
      </c>
      <c r="T159" s="38">
        <v>413</v>
      </c>
      <c r="U159" s="39">
        <v>592</v>
      </c>
      <c r="V159" s="36">
        <v>0</v>
      </c>
      <c r="W159" s="36">
        <v>0</v>
      </c>
      <c r="X159" s="37">
        <v>0</v>
      </c>
      <c r="Y159" s="39">
        <v>817</v>
      </c>
      <c r="Z159" s="36">
        <v>0</v>
      </c>
      <c r="AA159" s="36">
        <v>0</v>
      </c>
      <c r="AB159" s="37">
        <v>0</v>
      </c>
      <c r="AC159" s="38">
        <v>0</v>
      </c>
      <c r="AD159" s="38">
        <v>649</v>
      </c>
      <c r="AE159" s="39">
        <v>649</v>
      </c>
      <c r="AF159" s="36">
        <v>403</v>
      </c>
      <c r="AG159" s="36">
        <v>0</v>
      </c>
      <c r="AH159" s="36">
        <v>0</v>
      </c>
      <c r="AI159" s="36">
        <v>0</v>
      </c>
      <c r="AJ159" s="40">
        <v>4977</v>
      </c>
      <c r="AK159" s="40">
        <v>4977</v>
      </c>
      <c r="AL159" s="38">
        <v>13236</v>
      </c>
      <c r="AM159" s="38">
        <v>0</v>
      </c>
      <c r="AN159" s="38">
        <v>0</v>
      </c>
      <c r="AO159" s="38">
        <v>0</v>
      </c>
      <c r="AP159" s="38">
        <v>0</v>
      </c>
      <c r="AQ159" s="36">
        <v>275</v>
      </c>
      <c r="AR159" s="36">
        <v>0</v>
      </c>
      <c r="AS159" s="36">
        <v>0</v>
      </c>
      <c r="AT159" s="36">
        <v>0</v>
      </c>
      <c r="AU159" s="36">
        <v>0</v>
      </c>
      <c r="AV159" s="36">
        <v>-35</v>
      </c>
      <c r="AW159" s="36">
        <v>0</v>
      </c>
      <c r="AX159" s="36">
        <v>0</v>
      </c>
      <c r="AY159" s="36">
        <v>0</v>
      </c>
      <c r="AZ159" s="40">
        <v>18453</v>
      </c>
      <c r="BA159" s="40">
        <v>18453</v>
      </c>
      <c r="BB159" s="36">
        <v>0</v>
      </c>
      <c r="BC159" s="36">
        <v>0</v>
      </c>
      <c r="BD159" s="36">
        <v>17</v>
      </c>
      <c r="BE159" s="36">
        <v>-26</v>
      </c>
    </row>
    <row r="160" spans="1:57" x14ac:dyDescent="0.2">
      <c r="A160" s="35" t="s">
        <v>596</v>
      </c>
      <c r="B160" s="35" t="s">
        <v>1222</v>
      </c>
      <c r="C160" s="35" t="s">
        <v>595</v>
      </c>
      <c r="D160" s="293"/>
      <c r="E160" s="35" t="s">
        <v>3</v>
      </c>
      <c r="F160" s="36">
        <v>-15</v>
      </c>
      <c r="G160" s="36">
        <v>711</v>
      </c>
      <c r="H160" s="37">
        <v>696</v>
      </c>
      <c r="I160" s="39">
        <v>3</v>
      </c>
      <c r="J160" s="36">
        <v>263</v>
      </c>
      <c r="K160" s="36">
        <v>0</v>
      </c>
      <c r="L160" s="37">
        <v>263</v>
      </c>
      <c r="M160" s="38">
        <v>-66</v>
      </c>
      <c r="N160" s="38">
        <v>0</v>
      </c>
      <c r="O160" s="38">
        <v>251</v>
      </c>
      <c r="P160" s="39">
        <v>185</v>
      </c>
      <c r="Q160" s="37">
        <v>643</v>
      </c>
      <c r="R160" s="38">
        <v>2</v>
      </c>
      <c r="S160" s="38">
        <v>177</v>
      </c>
      <c r="T160" s="38">
        <v>338</v>
      </c>
      <c r="U160" s="39">
        <v>517</v>
      </c>
      <c r="V160" s="36">
        <v>0</v>
      </c>
      <c r="W160" s="36">
        <v>0</v>
      </c>
      <c r="X160" s="37">
        <v>0</v>
      </c>
      <c r="Y160" s="39">
        <v>663</v>
      </c>
      <c r="Z160" s="36">
        <v>0</v>
      </c>
      <c r="AA160" s="36">
        <v>0</v>
      </c>
      <c r="AB160" s="37">
        <v>0</v>
      </c>
      <c r="AC160" s="38">
        <v>0</v>
      </c>
      <c r="AD160" s="38">
        <v>356</v>
      </c>
      <c r="AE160" s="39">
        <v>356</v>
      </c>
      <c r="AF160" s="36">
        <v>464</v>
      </c>
      <c r="AG160" s="36">
        <v>0</v>
      </c>
      <c r="AH160" s="36">
        <v>0</v>
      </c>
      <c r="AI160" s="36">
        <v>0</v>
      </c>
      <c r="AJ160" s="40">
        <v>3790</v>
      </c>
      <c r="AK160" s="40">
        <v>3790</v>
      </c>
      <c r="AL160" s="38">
        <v>13451</v>
      </c>
      <c r="AM160" s="38">
        <v>157</v>
      </c>
      <c r="AN160" s="38">
        <v>2021</v>
      </c>
      <c r="AO160" s="38">
        <v>0</v>
      </c>
      <c r="AP160" s="38">
        <v>0</v>
      </c>
      <c r="AQ160" s="36">
        <v>346</v>
      </c>
      <c r="AR160" s="36">
        <v>0</v>
      </c>
      <c r="AS160" s="36">
        <v>0</v>
      </c>
      <c r="AT160" s="36">
        <v>0</v>
      </c>
      <c r="AU160" s="36">
        <v>0</v>
      </c>
      <c r="AV160" s="36">
        <v>45</v>
      </c>
      <c r="AW160" s="36">
        <v>0</v>
      </c>
      <c r="AX160" s="36">
        <v>0</v>
      </c>
      <c r="AY160" s="36">
        <v>-235</v>
      </c>
      <c r="AZ160" s="40">
        <v>19575</v>
      </c>
      <c r="BA160" s="40">
        <v>19575</v>
      </c>
      <c r="BB160" s="36">
        <v>0</v>
      </c>
      <c r="BC160" s="36">
        <v>0</v>
      </c>
      <c r="BD160" s="36">
        <v>161</v>
      </c>
      <c r="BE160" s="36">
        <v>-6</v>
      </c>
    </row>
    <row r="161" spans="1:57" x14ac:dyDescent="0.2">
      <c r="A161" s="35" t="s">
        <v>602</v>
      </c>
      <c r="B161" s="35" t="s">
        <v>1223</v>
      </c>
      <c r="C161" s="35" t="s">
        <v>601</v>
      </c>
      <c r="D161" s="293"/>
      <c r="E161" s="35" t="s">
        <v>3</v>
      </c>
      <c r="F161" s="36">
        <v>23</v>
      </c>
      <c r="G161" s="36">
        <v>1117</v>
      </c>
      <c r="H161" s="37">
        <v>1140</v>
      </c>
      <c r="I161" s="39">
        <v>29</v>
      </c>
      <c r="J161" s="36">
        <v>115</v>
      </c>
      <c r="K161" s="36">
        <v>0</v>
      </c>
      <c r="L161" s="37">
        <v>115</v>
      </c>
      <c r="M161" s="38">
        <v>-392</v>
      </c>
      <c r="N161" s="38">
        <v>0</v>
      </c>
      <c r="O161" s="38">
        <v>239</v>
      </c>
      <c r="P161" s="39">
        <v>-153</v>
      </c>
      <c r="Q161" s="37">
        <v>919</v>
      </c>
      <c r="R161" s="38">
        <v>0</v>
      </c>
      <c r="S161" s="38">
        <v>135</v>
      </c>
      <c r="T161" s="38">
        <v>458</v>
      </c>
      <c r="U161" s="39">
        <v>593</v>
      </c>
      <c r="V161" s="36">
        <v>0</v>
      </c>
      <c r="W161" s="36">
        <v>10</v>
      </c>
      <c r="X161" s="37">
        <v>10</v>
      </c>
      <c r="Y161" s="39">
        <v>407</v>
      </c>
      <c r="Z161" s="36">
        <v>0</v>
      </c>
      <c r="AA161" s="36">
        <v>0</v>
      </c>
      <c r="AB161" s="37">
        <v>0</v>
      </c>
      <c r="AC161" s="38">
        <v>0</v>
      </c>
      <c r="AD161" s="38">
        <v>179</v>
      </c>
      <c r="AE161" s="39">
        <v>179</v>
      </c>
      <c r="AF161" s="36">
        <v>390</v>
      </c>
      <c r="AG161" s="36">
        <v>0</v>
      </c>
      <c r="AH161" s="36">
        <v>0</v>
      </c>
      <c r="AI161" s="36">
        <v>76</v>
      </c>
      <c r="AJ161" s="40">
        <v>3705</v>
      </c>
      <c r="AK161" s="40">
        <v>3705</v>
      </c>
      <c r="AL161" s="38">
        <v>8520</v>
      </c>
      <c r="AM161" s="38">
        <v>0</v>
      </c>
      <c r="AN161" s="38">
        <v>0</v>
      </c>
      <c r="AO161" s="38">
        <v>0</v>
      </c>
      <c r="AP161" s="38">
        <v>0</v>
      </c>
      <c r="AQ161" s="36">
        <v>666</v>
      </c>
      <c r="AR161" s="36">
        <v>0</v>
      </c>
      <c r="AS161" s="36">
        <v>0</v>
      </c>
      <c r="AT161" s="36">
        <v>0</v>
      </c>
      <c r="AU161" s="36">
        <v>0</v>
      </c>
      <c r="AV161" s="36">
        <v>-88</v>
      </c>
      <c r="AW161" s="36">
        <v>0</v>
      </c>
      <c r="AX161" s="36">
        <v>0</v>
      </c>
      <c r="AY161" s="36">
        <v>0</v>
      </c>
      <c r="AZ161" s="40">
        <v>12803</v>
      </c>
      <c r="BA161" s="40">
        <v>12803</v>
      </c>
      <c r="BB161" s="36">
        <v>0</v>
      </c>
      <c r="BC161" s="36">
        <v>0</v>
      </c>
      <c r="BD161" s="36">
        <v>21</v>
      </c>
      <c r="BE161" s="36">
        <v>-49</v>
      </c>
    </row>
    <row r="162" spans="1:57" x14ac:dyDescent="0.2">
      <c r="A162" s="35" t="s">
        <v>612</v>
      </c>
      <c r="B162" s="35" t="s">
        <v>1224</v>
      </c>
      <c r="C162" s="35" t="s">
        <v>611</v>
      </c>
      <c r="D162" s="293"/>
      <c r="E162" s="35" t="s">
        <v>3</v>
      </c>
      <c r="F162" s="36">
        <v>-190</v>
      </c>
      <c r="G162" s="36">
        <v>485</v>
      </c>
      <c r="H162" s="37">
        <v>295</v>
      </c>
      <c r="I162" s="39">
        <v>8</v>
      </c>
      <c r="J162" s="36">
        <v>112</v>
      </c>
      <c r="K162" s="36">
        <v>0</v>
      </c>
      <c r="L162" s="37">
        <v>112</v>
      </c>
      <c r="M162" s="38">
        <v>-511</v>
      </c>
      <c r="N162" s="38">
        <v>0</v>
      </c>
      <c r="O162" s="38">
        <v>939</v>
      </c>
      <c r="P162" s="39">
        <v>428</v>
      </c>
      <c r="Q162" s="37">
        <v>441</v>
      </c>
      <c r="R162" s="38">
        <v>14</v>
      </c>
      <c r="S162" s="38">
        <v>180</v>
      </c>
      <c r="T162" s="38">
        <v>534</v>
      </c>
      <c r="U162" s="39">
        <v>728</v>
      </c>
      <c r="V162" s="36">
        <v>0</v>
      </c>
      <c r="W162" s="36">
        <v>0</v>
      </c>
      <c r="X162" s="37">
        <v>0</v>
      </c>
      <c r="Y162" s="39">
        <v>711</v>
      </c>
      <c r="Z162" s="36">
        <v>0</v>
      </c>
      <c r="AA162" s="36">
        <v>0</v>
      </c>
      <c r="AB162" s="37">
        <v>0</v>
      </c>
      <c r="AC162" s="38">
        <v>0</v>
      </c>
      <c r="AD162" s="38">
        <v>205</v>
      </c>
      <c r="AE162" s="39">
        <v>205</v>
      </c>
      <c r="AF162" s="36">
        <v>192</v>
      </c>
      <c r="AG162" s="36">
        <v>0</v>
      </c>
      <c r="AH162" s="36">
        <v>0</v>
      </c>
      <c r="AI162" s="36">
        <v>25</v>
      </c>
      <c r="AJ162" s="40">
        <v>3145</v>
      </c>
      <c r="AK162" s="40">
        <v>3145</v>
      </c>
      <c r="AL162" s="38">
        <v>7537</v>
      </c>
      <c r="AM162" s="38">
        <v>73</v>
      </c>
      <c r="AN162" s="38">
        <v>0</v>
      </c>
      <c r="AO162" s="38">
        <v>0</v>
      </c>
      <c r="AP162" s="38">
        <v>0</v>
      </c>
      <c r="AQ162" s="36">
        <v>577</v>
      </c>
      <c r="AR162" s="36">
        <v>0</v>
      </c>
      <c r="AS162" s="36">
        <v>0</v>
      </c>
      <c r="AT162" s="36">
        <v>0</v>
      </c>
      <c r="AU162" s="36">
        <v>0</v>
      </c>
      <c r="AV162" s="36">
        <v>0</v>
      </c>
      <c r="AW162" s="36">
        <v>0</v>
      </c>
      <c r="AX162" s="36">
        <v>0</v>
      </c>
      <c r="AY162" s="36">
        <v>0</v>
      </c>
      <c r="AZ162" s="40">
        <v>11332</v>
      </c>
      <c r="BA162" s="40">
        <v>11332</v>
      </c>
      <c r="BB162" s="36">
        <v>0</v>
      </c>
      <c r="BC162" s="36">
        <v>0</v>
      </c>
      <c r="BD162" s="36">
        <v>42</v>
      </c>
      <c r="BE162" s="36">
        <v>-176</v>
      </c>
    </row>
    <row r="163" spans="1:57" x14ac:dyDescent="0.2">
      <c r="A163" s="35" t="s">
        <v>45</v>
      </c>
      <c r="B163" s="35" t="s">
        <v>1225</v>
      </c>
      <c r="C163" s="35" t="s">
        <v>44</v>
      </c>
      <c r="D163" s="293"/>
      <c r="E163" s="35" t="s">
        <v>34</v>
      </c>
      <c r="F163" s="36">
        <v>-154</v>
      </c>
      <c r="G163" s="36">
        <v>2071</v>
      </c>
      <c r="H163" s="37">
        <v>1917</v>
      </c>
      <c r="I163" s="39">
        <v>38</v>
      </c>
      <c r="J163" s="36">
        <v>230</v>
      </c>
      <c r="K163" s="36">
        <v>29</v>
      </c>
      <c r="L163" s="37">
        <v>259</v>
      </c>
      <c r="M163" s="38">
        <v>571</v>
      </c>
      <c r="N163" s="38">
        <v>0</v>
      </c>
      <c r="O163" s="38">
        <v>485</v>
      </c>
      <c r="P163" s="39">
        <v>1056</v>
      </c>
      <c r="Q163" s="37">
        <v>1088</v>
      </c>
      <c r="R163" s="38">
        <v>111</v>
      </c>
      <c r="S163" s="38">
        <v>396</v>
      </c>
      <c r="T163" s="38">
        <v>464</v>
      </c>
      <c r="U163" s="39">
        <v>971</v>
      </c>
      <c r="V163" s="36">
        <v>684</v>
      </c>
      <c r="W163" s="36">
        <v>1597</v>
      </c>
      <c r="X163" s="37">
        <v>2281</v>
      </c>
      <c r="Y163" s="39">
        <v>2388</v>
      </c>
      <c r="Z163" s="36">
        <v>20028</v>
      </c>
      <c r="AA163" s="36">
        <v>4427</v>
      </c>
      <c r="AB163" s="37">
        <v>24455</v>
      </c>
      <c r="AC163" s="38">
        <v>19502</v>
      </c>
      <c r="AD163" s="38">
        <v>1031</v>
      </c>
      <c r="AE163" s="39">
        <v>20533</v>
      </c>
      <c r="AF163" s="36">
        <v>95</v>
      </c>
      <c r="AG163" s="36">
        <v>0</v>
      </c>
      <c r="AH163" s="36">
        <v>0</v>
      </c>
      <c r="AI163" s="36">
        <v>1126</v>
      </c>
      <c r="AJ163" s="40">
        <v>51780</v>
      </c>
      <c r="AK163" s="40">
        <v>56207</v>
      </c>
      <c r="AL163" s="38">
        <v>11659</v>
      </c>
      <c r="AM163" s="38">
        <v>0</v>
      </c>
      <c r="AN163" s="38">
        <v>0</v>
      </c>
      <c r="AO163" s="38">
        <v>0</v>
      </c>
      <c r="AP163" s="38">
        <v>0</v>
      </c>
      <c r="AQ163" s="36">
        <v>120</v>
      </c>
      <c r="AR163" s="36">
        <v>0</v>
      </c>
      <c r="AS163" s="36">
        <v>0</v>
      </c>
      <c r="AT163" s="36">
        <v>0</v>
      </c>
      <c r="AU163" s="36">
        <v>0</v>
      </c>
      <c r="AV163" s="36">
        <v>0</v>
      </c>
      <c r="AW163" s="36">
        <v>229</v>
      </c>
      <c r="AX163" s="36">
        <v>0</v>
      </c>
      <c r="AY163" s="36">
        <v>0</v>
      </c>
      <c r="AZ163" s="40">
        <v>63788</v>
      </c>
      <c r="BA163" s="40">
        <v>68215</v>
      </c>
      <c r="BB163" s="36">
        <v>0</v>
      </c>
      <c r="BC163" s="36">
        <v>-4</v>
      </c>
      <c r="BD163" s="36">
        <v>3153</v>
      </c>
      <c r="BE163" s="36">
        <v>-34</v>
      </c>
    </row>
    <row r="164" spans="1:57" x14ac:dyDescent="0.2">
      <c r="A164" s="35" t="s">
        <v>47</v>
      </c>
      <c r="B164" s="35" t="s">
        <v>1226</v>
      </c>
      <c r="C164" s="35" t="s">
        <v>46</v>
      </c>
      <c r="D164" s="293"/>
      <c r="E164" s="35" t="s">
        <v>34</v>
      </c>
      <c r="F164" s="36">
        <v>-212</v>
      </c>
      <c r="G164" s="36">
        <v>390</v>
      </c>
      <c r="H164" s="37">
        <v>178</v>
      </c>
      <c r="I164" s="39">
        <v>25</v>
      </c>
      <c r="J164" s="36">
        <v>87</v>
      </c>
      <c r="K164" s="36">
        <v>61</v>
      </c>
      <c r="L164" s="37">
        <v>148</v>
      </c>
      <c r="M164" s="38">
        <v>447</v>
      </c>
      <c r="N164" s="38">
        <v>0</v>
      </c>
      <c r="O164" s="38">
        <v>1113</v>
      </c>
      <c r="P164" s="39">
        <v>1560</v>
      </c>
      <c r="Q164" s="37">
        <v>4385</v>
      </c>
      <c r="R164" s="38">
        <v>1435</v>
      </c>
      <c r="S164" s="38">
        <v>-24</v>
      </c>
      <c r="T164" s="38">
        <v>206</v>
      </c>
      <c r="U164" s="39">
        <v>1617</v>
      </c>
      <c r="V164" s="36">
        <v>1347</v>
      </c>
      <c r="W164" s="36">
        <v>3381</v>
      </c>
      <c r="X164" s="37">
        <v>4728</v>
      </c>
      <c r="Y164" s="39">
        <v>1558</v>
      </c>
      <c r="Z164" s="36">
        <v>8905</v>
      </c>
      <c r="AA164" s="36">
        <v>1212</v>
      </c>
      <c r="AB164" s="37">
        <v>10117</v>
      </c>
      <c r="AC164" s="38">
        <v>23006</v>
      </c>
      <c r="AD164" s="38">
        <v>663</v>
      </c>
      <c r="AE164" s="39">
        <v>23669</v>
      </c>
      <c r="AF164" s="36">
        <v>723</v>
      </c>
      <c r="AG164" s="36">
        <v>0</v>
      </c>
      <c r="AH164" s="36">
        <v>0</v>
      </c>
      <c r="AI164" s="36">
        <v>95</v>
      </c>
      <c r="AJ164" s="40">
        <v>47591</v>
      </c>
      <c r="AK164" s="40">
        <v>48803</v>
      </c>
      <c r="AL164" s="38">
        <v>15320</v>
      </c>
      <c r="AM164" s="38">
        <v>25</v>
      </c>
      <c r="AN164" s="38">
        <v>2875</v>
      </c>
      <c r="AO164" s="38">
        <v>0</v>
      </c>
      <c r="AP164" s="38">
        <v>0</v>
      </c>
      <c r="AQ164" s="36">
        <v>0</v>
      </c>
      <c r="AR164" s="36">
        <v>0</v>
      </c>
      <c r="AS164" s="36">
        <v>0</v>
      </c>
      <c r="AT164" s="36">
        <v>0</v>
      </c>
      <c r="AU164" s="36">
        <v>162</v>
      </c>
      <c r="AV164" s="36">
        <v>0</v>
      </c>
      <c r="AW164" s="36">
        <v>45</v>
      </c>
      <c r="AX164" s="36">
        <v>0</v>
      </c>
      <c r="AY164" s="36">
        <v>0</v>
      </c>
      <c r="AZ164" s="40">
        <v>66018</v>
      </c>
      <c r="BA164" s="40">
        <v>67230</v>
      </c>
      <c r="BB164" s="36">
        <v>0</v>
      </c>
      <c r="BC164" s="36">
        <v>0</v>
      </c>
      <c r="BD164" s="36">
        <v>1224</v>
      </c>
      <c r="BE164" s="36">
        <v>-294</v>
      </c>
    </row>
    <row r="165" spans="1:57" x14ac:dyDescent="0.2">
      <c r="A165" s="35" t="s">
        <v>322</v>
      </c>
      <c r="B165" s="35" t="s">
        <v>1227</v>
      </c>
      <c r="C165" s="35" t="s">
        <v>914</v>
      </c>
      <c r="D165" s="293"/>
      <c r="E165" s="35" t="s">
        <v>729</v>
      </c>
      <c r="F165" s="36">
        <v>123</v>
      </c>
      <c r="G165" s="36">
        <v>10568</v>
      </c>
      <c r="H165" s="37">
        <v>10691</v>
      </c>
      <c r="I165" s="39">
        <v>178</v>
      </c>
      <c r="J165" s="36">
        <v>3</v>
      </c>
      <c r="K165" s="36">
        <v>765</v>
      </c>
      <c r="L165" s="37">
        <v>768</v>
      </c>
      <c r="M165" s="38">
        <v>11944</v>
      </c>
      <c r="N165" s="38">
        <v>0</v>
      </c>
      <c r="O165" s="38">
        <v>425</v>
      </c>
      <c r="P165" s="39">
        <v>12369</v>
      </c>
      <c r="Q165" s="37">
        <v>19425</v>
      </c>
      <c r="R165" s="38">
        <v>2311</v>
      </c>
      <c r="S165" s="38">
        <v>33</v>
      </c>
      <c r="T165" s="38">
        <v>-69</v>
      </c>
      <c r="U165" s="39">
        <v>2275</v>
      </c>
      <c r="V165" s="36">
        <v>7140</v>
      </c>
      <c r="W165" s="36">
        <v>11208</v>
      </c>
      <c r="X165" s="37">
        <v>18348</v>
      </c>
      <c r="Y165" s="39">
        <v>2431</v>
      </c>
      <c r="Z165" s="36">
        <v>155000</v>
      </c>
      <c r="AA165" s="36">
        <v>65408</v>
      </c>
      <c r="AB165" s="37">
        <v>220408</v>
      </c>
      <c r="AC165" s="38">
        <v>137607</v>
      </c>
      <c r="AD165" s="38">
        <v>0</v>
      </c>
      <c r="AE165" s="39">
        <v>137607</v>
      </c>
      <c r="AF165" s="36">
        <v>8744</v>
      </c>
      <c r="AG165" s="36">
        <v>0</v>
      </c>
      <c r="AH165" s="36">
        <v>0</v>
      </c>
      <c r="AI165" s="36">
        <v>0</v>
      </c>
      <c r="AJ165" s="40">
        <v>367836</v>
      </c>
      <c r="AK165" s="40">
        <v>433244</v>
      </c>
      <c r="AL165" s="38">
        <v>0</v>
      </c>
      <c r="AM165" s="38">
        <v>0</v>
      </c>
      <c r="AN165" s="38">
        <v>0</v>
      </c>
      <c r="AO165" s="38">
        <v>0</v>
      </c>
      <c r="AP165" s="38">
        <v>0</v>
      </c>
      <c r="AQ165" s="36">
        <v>0</v>
      </c>
      <c r="AR165" s="36">
        <v>0</v>
      </c>
      <c r="AS165" s="36">
        <v>0</v>
      </c>
      <c r="AT165" s="36">
        <v>0</v>
      </c>
      <c r="AU165" s="36">
        <v>101</v>
      </c>
      <c r="AV165" s="36">
        <v>0</v>
      </c>
      <c r="AW165" s="36">
        <v>0</v>
      </c>
      <c r="AX165" s="36">
        <v>0</v>
      </c>
      <c r="AY165" s="36">
        <v>0</v>
      </c>
      <c r="AZ165" s="40">
        <v>367937</v>
      </c>
      <c r="BA165" s="40">
        <v>433345</v>
      </c>
      <c r="BB165" s="36">
        <v>0</v>
      </c>
      <c r="BC165" s="36">
        <v>0</v>
      </c>
      <c r="BD165" s="36">
        <v>9741</v>
      </c>
      <c r="BE165" s="36">
        <v>-2635</v>
      </c>
    </row>
    <row r="166" spans="1:57" x14ac:dyDescent="0.2">
      <c r="A166" s="35" t="s">
        <v>84</v>
      </c>
      <c r="B166" s="35" t="s">
        <v>1228</v>
      </c>
      <c r="C166" s="35" t="s">
        <v>83</v>
      </c>
      <c r="D166" s="293"/>
      <c r="E166" s="35" t="s">
        <v>3</v>
      </c>
      <c r="F166" s="36">
        <v>-93</v>
      </c>
      <c r="G166" s="36">
        <v>1182</v>
      </c>
      <c r="H166" s="37">
        <v>1089</v>
      </c>
      <c r="I166" s="39">
        <v>5</v>
      </c>
      <c r="J166" s="36">
        <v>97</v>
      </c>
      <c r="K166" s="36">
        <v>0</v>
      </c>
      <c r="L166" s="37">
        <v>97</v>
      </c>
      <c r="M166" s="38">
        <v>-44</v>
      </c>
      <c r="N166" s="38">
        <v>0</v>
      </c>
      <c r="O166" s="38">
        <v>297</v>
      </c>
      <c r="P166" s="39">
        <v>253</v>
      </c>
      <c r="Q166" s="37">
        <v>679</v>
      </c>
      <c r="R166" s="38">
        <v>20</v>
      </c>
      <c r="S166" s="38">
        <v>157</v>
      </c>
      <c r="T166" s="38">
        <v>286</v>
      </c>
      <c r="U166" s="39">
        <v>463</v>
      </c>
      <c r="V166" s="36">
        <v>0</v>
      </c>
      <c r="W166" s="36">
        <v>0</v>
      </c>
      <c r="X166" s="37">
        <v>0</v>
      </c>
      <c r="Y166" s="39">
        <v>834</v>
      </c>
      <c r="Z166" s="36">
        <v>0</v>
      </c>
      <c r="AA166" s="36">
        <v>0</v>
      </c>
      <c r="AB166" s="37">
        <v>0</v>
      </c>
      <c r="AC166" s="38">
        <v>1</v>
      </c>
      <c r="AD166" s="38">
        <v>194</v>
      </c>
      <c r="AE166" s="39">
        <v>195</v>
      </c>
      <c r="AF166" s="36">
        <v>135</v>
      </c>
      <c r="AG166" s="36">
        <v>-5</v>
      </c>
      <c r="AH166" s="36">
        <v>0</v>
      </c>
      <c r="AI166" s="36">
        <v>0</v>
      </c>
      <c r="AJ166" s="40">
        <v>3745</v>
      </c>
      <c r="AK166" s="40">
        <v>3745</v>
      </c>
      <c r="AL166" s="38">
        <v>7936</v>
      </c>
      <c r="AM166" s="38">
        <v>6</v>
      </c>
      <c r="AN166" s="38">
        <v>0</v>
      </c>
      <c r="AO166" s="38">
        <v>0</v>
      </c>
      <c r="AP166" s="38">
        <v>0</v>
      </c>
      <c r="AQ166" s="36">
        <v>75</v>
      </c>
      <c r="AR166" s="36">
        <v>0</v>
      </c>
      <c r="AS166" s="36">
        <v>0</v>
      </c>
      <c r="AT166" s="36">
        <v>0</v>
      </c>
      <c r="AU166" s="36">
        <v>0</v>
      </c>
      <c r="AV166" s="36">
        <v>50</v>
      </c>
      <c r="AW166" s="36">
        <v>0</v>
      </c>
      <c r="AX166" s="36">
        <v>0</v>
      </c>
      <c r="AY166" s="36">
        <v>0</v>
      </c>
      <c r="AZ166" s="40">
        <v>11812</v>
      </c>
      <c r="BA166" s="40">
        <v>11812</v>
      </c>
      <c r="BB166" s="36">
        <v>0</v>
      </c>
      <c r="BC166" s="36">
        <v>0</v>
      </c>
      <c r="BD166" s="36">
        <v>237</v>
      </c>
      <c r="BE166" s="36">
        <v>-26</v>
      </c>
    </row>
    <row r="167" spans="1:57" x14ac:dyDescent="0.2">
      <c r="A167" s="35" t="s">
        <v>120</v>
      </c>
      <c r="B167" s="35" t="s">
        <v>1229</v>
      </c>
      <c r="C167" s="35" t="s">
        <v>119</v>
      </c>
      <c r="D167" s="293"/>
      <c r="E167" s="35" t="s">
        <v>3</v>
      </c>
      <c r="F167" s="36">
        <v>37</v>
      </c>
      <c r="G167" s="36">
        <v>1023</v>
      </c>
      <c r="H167" s="37">
        <v>1060</v>
      </c>
      <c r="I167" s="39">
        <v>0</v>
      </c>
      <c r="J167" s="36">
        <v>129</v>
      </c>
      <c r="K167" s="36">
        <v>0</v>
      </c>
      <c r="L167" s="37">
        <v>129</v>
      </c>
      <c r="M167" s="38">
        <v>-71</v>
      </c>
      <c r="N167" s="38">
        <v>0</v>
      </c>
      <c r="O167" s="38">
        <v>-293</v>
      </c>
      <c r="P167" s="39">
        <v>-364</v>
      </c>
      <c r="Q167" s="37">
        <v>844</v>
      </c>
      <c r="R167" s="38">
        <v>0</v>
      </c>
      <c r="S167" s="38">
        <v>72</v>
      </c>
      <c r="T167" s="38">
        <v>193</v>
      </c>
      <c r="U167" s="39">
        <v>265</v>
      </c>
      <c r="V167" s="36">
        <v>0</v>
      </c>
      <c r="W167" s="36">
        <v>0</v>
      </c>
      <c r="X167" s="37">
        <v>0</v>
      </c>
      <c r="Y167" s="39">
        <v>856</v>
      </c>
      <c r="Z167" s="36">
        <v>0</v>
      </c>
      <c r="AA167" s="36">
        <v>0</v>
      </c>
      <c r="AB167" s="37">
        <v>0</v>
      </c>
      <c r="AC167" s="38">
        <v>0</v>
      </c>
      <c r="AD167" s="38">
        <v>194</v>
      </c>
      <c r="AE167" s="39">
        <v>194</v>
      </c>
      <c r="AF167" s="36">
        <v>255</v>
      </c>
      <c r="AG167" s="36">
        <v>0</v>
      </c>
      <c r="AH167" s="36">
        <v>0</v>
      </c>
      <c r="AI167" s="36">
        <v>0</v>
      </c>
      <c r="AJ167" s="40">
        <v>3239</v>
      </c>
      <c r="AK167" s="40">
        <v>3239</v>
      </c>
      <c r="AL167" s="38">
        <v>5511</v>
      </c>
      <c r="AM167" s="38">
        <v>0</v>
      </c>
      <c r="AN167" s="38">
        <v>0</v>
      </c>
      <c r="AO167" s="38">
        <v>0</v>
      </c>
      <c r="AP167" s="38">
        <v>0</v>
      </c>
      <c r="AQ167" s="36">
        <v>160</v>
      </c>
      <c r="AR167" s="36">
        <v>0</v>
      </c>
      <c r="AS167" s="36">
        <v>0</v>
      </c>
      <c r="AT167" s="36">
        <v>0</v>
      </c>
      <c r="AU167" s="36">
        <v>0</v>
      </c>
      <c r="AV167" s="36">
        <v>0</v>
      </c>
      <c r="AW167" s="36">
        <v>0</v>
      </c>
      <c r="AX167" s="36">
        <v>0</v>
      </c>
      <c r="AY167" s="36">
        <v>0</v>
      </c>
      <c r="AZ167" s="40">
        <v>8910</v>
      </c>
      <c r="BA167" s="40">
        <v>8910</v>
      </c>
      <c r="BB167" s="36">
        <v>0</v>
      </c>
      <c r="BC167" s="36">
        <v>0</v>
      </c>
      <c r="BD167" s="36">
        <v>63</v>
      </c>
      <c r="BE167" s="36">
        <v>-3</v>
      </c>
    </row>
    <row r="168" spans="1:57" x14ac:dyDescent="0.2">
      <c r="A168" s="35" t="s">
        <v>224</v>
      </c>
      <c r="B168" s="35" t="s">
        <v>1230</v>
      </c>
      <c r="C168" s="35" t="s">
        <v>223</v>
      </c>
      <c r="D168" s="293"/>
      <c r="E168" s="35" t="s">
        <v>3</v>
      </c>
      <c r="F168" s="36">
        <v>-175</v>
      </c>
      <c r="G168" s="36">
        <v>644</v>
      </c>
      <c r="H168" s="37">
        <v>469</v>
      </c>
      <c r="I168" s="39">
        <v>8</v>
      </c>
      <c r="J168" s="36">
        <v>32</v>
      </c>
      <c r="K168" s="36">
        <v>0</v>
      </c>
      <c r="L168" s="37">
        <v>32</v>
      </c>
      <c r="M168" s="38">
        <v>-57</v>
      </c>
      <c r="N168" s="38">
        <v>0</v>
      </c>
      <c r="O168" s="38">
        <v>189</v>
      </c>
      <c r="P168" s="39">
        <v>132</v>
      </c>
      <c r="Q168" s="37">
        <v>541</v>
      </c>
      <c r="R168" s="38">
        <v>15</v>
      </c>
      <c r="S168" s="38">
        <v>70</v>
      </c>
      <c r="T168" s="38">
        <v>153</v>
      </c>
      <c r="U168" s="39">
        <v>238</v>
      </c>
      <c r="V168" s="36">
        <v>0</v>
      </c>
      <c r="W168" s="36">
        <v>0</v>
      </c>
      <c r="X168" s="37">
        <v>0</v>
      </c>
      <c r="Y168" s="39">
        <v>394</v>
      </c>
      <c r="Z168" s="36">
        <v>0</v>
      </c>
      <c r="AA168" s="36">
        <v>0</v>
      </c>
      <c r="AB168" s="37">
        <v>0</v>
      </c>
      <c r="AC168" s="38">
        <v>0</v>
      </c>
      <c r="AD168" s="38">
        <v>-5</v>
      </c>
      <c r="AE168" s="39">
        <v>-5</v>
      </c>
      <c r="AF168" s="36">
        <v>28</v>
      </c>
      <c r="AG168" s="36">
        <v>0</v>
      </c>
      <c r="AH168" s="36">
        <v>0</v>
      </c>
      <c r="AI168" s="36">
        <v>0</v>
      </c>
      <c r="AJ168" s="40">
        <v>1837</v>
      </c>
      <c r="AK168" s="40">
        <v>1837</v>
      </c>
      <c r="AL168" s="38">
        <v>5150</v>
      </c>
      <c r="AM168" s="38">
        <v>5</v>
      </c>
      <c r="AN168" s="38">
        <v>0</v>
      </c>
      <c r="AO168" s="38">
        <v>0</v>
      </c>
      <c r="AP168" s="38">
        <v>0</v>
      </c>
      <c r="AQ168" s="36">
        <v>228</v>
      </c>
      <c r="AR168" s="36">
        <v>0</v>
      </c>
      <c r="AS168" s="36">
        <v>0</v>
      </c>
      <c r="AT168" s="36">
        <v>0</v>
      </c>
      <c r="AU168" s="36">
        <v>0</v>
      </c>
      <c r="AV168" s="36">
        <v>0</v>
      </c>
      <c r="AW168" s="36">
        <v>0</v>
      </c>
      <c r="AX168" s="36">
        <v>0</v>
      </c>
      <c r="AY168" s="36">
        <v>0</v>
      </c>
      <c r="AZ168" s="40">
        <v>7220</v>
      </c>
      <c r="BA168" s="40">
        <v>7220</v>
      </c>
      <c r="BB168" s="36">
        <v>0</v>
      </c>
      <c r="BC168" s="36">
        <v>0</v>
      </c>
      <c r="BD168" s="36">
        <v>9</v>
      </c>
      <c r="BE168" s="36">
        <v>-25</v>
      </c>
    </row>
    <row r="169" spans="1:57" x14ac:dyDescent="0.2">
      <c r="A169" s="35" t="s">
        <v>295</v>
      </c>
      <c r="B169" s="35" t="s">
        <v>1231</v>
      </c>
      <c r="C169" s="35" t="s">
        <v>915</v>
      </c>
      <c r="D169" s="293"/>
      <c r="E169" s="35" t="s">
        <v>3</v>
      </c>
      <c r="F169" s="36">
        <v>-63</v>
      </c>
      <c r="G169" s="36">
        <v>668</v>
      </c>
      <c r="H169" s="37">
        <v>605</v>
      </c>
      <c r="I169" s="39">
        <v>16</v>
      </c>
      <c r="J169" s="36">
        <v>33</v>
      </c>
      <c r="K169" s="36">
        <v>0</v>
      </c>
      <c r="L169" s="37">
        <v>33</v>
      </c>
      <c r="M169" s="38">
        <v>62</v>
      </c>
      <c r="N169" s="38">
        <v>0</v>
      </c>
      <c r="O169" s="38">
        <v>107</v>
      </c>
      <c r="P169" s="39">
        <v>169</v>
      </c>
      <c r="Q169" s="37">
        <v>393</v>
      </c>
      <c r="R169" s="38">
        <v>0</v>
      </c>
      <c r="S169" s="38">
        <v>181</v>
      </c>
      <c r="T169" s="38">
        <v>195</v>
      </c>
      <c r="U169" s="39">
        <v>376</v>
      </c>
      <c r="V169" s="36">
        <v>0</v>
      </c>
      <c r="W169" s="36">
        <v>0</v>
      </c>
      <c r="X169" s="37">
        <v>0</v>
      </c>
      <c r="Y169" s="39">
        <v>499</v>
      </c>
      <c r="Z169" s="36">
        <v>0</v>
      </c>
      <c r="AA169" s="36">
        <v>0</v>
      </c>
      <c r="AB169" s="37">
        <v>0</v>
      </c>
      <c r="AC169" s="38">
        <v>0</v>
      </c>
      <c r="AD169" s="38">
        <v>160</v>
      </c>
      <c r="AE169" s="39">
        <v>160</v>
      </c>
      <c r="AF169" s="36">
        <v>128</v>
      </c>
      <c r="AG169" s="36">
        <v>0</v>
      </c>
      <c r="AH169" s="36">
        <v>0</v>
      </c>
      <c r="AI169" s="36">
        <v>0</v>
      </c>
      <c r="AJ169" s="40">
        <v>2379</v>
      </c>
      <c r="AK169" s="40">
        <v>2379</v>
      </c>
      <c r="AL169" s="38">
        <v>7375</v>
      </c>
      <c r="AM169" s="38">
        <v>0</v>
      </c>
      <c r="AN169" s="38">
        <v>0</v>
      </c>
      <c r="AO169" s="38">
        <v>0</v>
      </c>
      <c r="AP169" s="38">
        <v>0</v>
      </c>
      <c r="AQ169" s="36">
        <v>3</v>
      </c>
      <c r="AR169" s="36">
        <v>0</v>
      </c>
      <c r="AS169" s="36">
        <v>0</v>
      </c>
      <c r="AT169" s="36">
        <v>0</v>
      </c>
      <c r="AU169" s="36">
        <v>0</v>
      </c>
      <c r="AV169" s="36">
        <v>-55</v>
      </c>
      <c r="AW169" s="36">
        <v>102</v>
      </c>
      <c r="AX169" s="36">
        <v>0</v>
      </c>
      <c r="AY169" s="36">
        <v>0</v>
      </c>
      <c r="AZ169" s="40">
        <v>9804</v>
      </c>
      <c r="BA169" s="40">
        <v>9804</v>
      </c>
      <c r="BB169" s="36">
        <v>-10</v>
      </c>
      <c r="BC169" s="36">
        <v>-85</v>
      </c>
      <c r="BD169" s="36">
        <v>121</v>
      </c>
      <c r="BE169" s="36">
        <v>-25</v>
      </c>
    </row>
    <row r="170" spans="1:57" x14ac:dyDescent="0.2">
      <c r="A170" s="35" t="s">
        <v>325</v>
      </c>
      <c r="B170" s="35" t="s">
        <v>1232</v>
      </c>
      <c r="C170" s="35" t="s">
        <v>324</v>
      </c>
      <c r="D170" s="293"/>
      <c r="E170" s="35" t="s">
        <v>3</v>
      </c>
      <c r="F170" s="36">
        <v>39</v>
      </c>
      <c r="G170" s="36">
        <v>1988</v>
      </c>
      <c r="H170" s="37">
        <v>2027</v>
      </c>
      <c r="I170" s="39">
        <v>21</v>
      </c>
      <c r="J170" s="36">
        <v>21</v>
      </c>
      <c r="K170" s="36">
        <v>0</v>
      </c>
      <c r="L170" s="37">
        <v>21</v>
      </c>
      <c r="M170" s="38">
        <v>-207</v>
      </c>
      <c r="N170" s="38">
        <v>0</v>
      </c>
      <c r="O170" s="38">
        <v>394</v>
      </c>
      <c r="P170" s="39">
        <v>187</v>
      </c>
      <c r="Q170" s="37">
        <v>-305</v>
      </c>
      <c r="R170" s="38">
        <v>14</v>
      </c>
      <c r="S170" s="38">
        <v>-226</v>
      </c>
      <c r="T170" s="38">
        <v>152</v>
      </c>
      <c r="U170" s="39">
        <v>-60</v>
      </c>
      <c r="V170" s="36">
        <v>0</v>
      </c>
      <c r="W170" s="36">
        <v>0</v>
      </c>
      <c r="X170" s="37">
        <v>0</v>
      </c>
      <c r="Y170" s="39">
        <v>909</v>
      </c>
      <c r="Z170" s="36">
        <v>0</v>
      </c>
      <c r="AA170" s="36">
        <v>0</v>
      </c>
      <c r="AB170" s="37">
        <v>0</v>
      </c>
      <c r="AC170" s="38">
        <v>0</v>
      </c>
      <c r="AD170" s="38">
        <v>464</v>
      </c>
      <c r="AE170" s="39">
        <v>464</v>
      </c>
      <c r="AF170" s="36">
        <v>268</v>
      </c>
      <c r="AG170" s="36">
        <v>0</v>
      </c>
      <c r="AH170" s="36">
        <v>0</v>
      </c>
      <c r="AI170" s="36">
        <v>0</v>
      </c>
      <c r="AJ170" s="40">
        <v>3532</v>
      </c>
      <c r="AK170" s="40">
        <v>3532</v>
      </c>
      <c r="AL170" s="38">
        <v>5661</v>
      </c>
      <c r="AM170" s="38">
        <v>0</v>
      </c>
      <c r="AN170" s="38">
        <v>1613</v>
      </c>
      <c r="AO170" s="38">
        <v>0</v>
      </c>
      <c r="AP170" s="38">
        <v>0</v>
      </c>
      <c r="AQ170" s="36">
        <v>582</v>
      </c>
      <c r="AR170" s="36">
        <v>0</v>
      </c>
      <c r="AS170" s="36">
        <v>0</v>
      </c>
      <c r="AT170" s="36">
        <v>0</v>
      </c>
      <c r="AU170" s="36">
        <v>0</v>
      </c>
      <c r="AV170" s="36">
        <v>-159</v>
      </c>
      <c r="AW170" s="36">
        <v>15</v>
      </c>
      <c r="AX170" s="36">
        <v>0</v>
      </c>
      <c r="AY170" s="36">
        <v>0</v>
      </c>
      <c r="AZ170" s="40">
        <v>11244</v>
      </c>
      <c r="BA170" s="40">
        <v>11244</v>
      </c>
      <c r="BB170" s="36">
        <v>0</v>
      </c>
      <c r="BC170" s="36">
        <v>0</v>
      </c>
      <c r="BD170" s="36">
        <v>0</v>
      </c>
      <c r="BE170" s="36">
        <v>-6</v>
      </c>
    </row>
    <row r="171" spans="1:57" x14ac:dyDescent="0.2">
      <c r="A171" s="35" t="s">
        <v>438</v>
      </c>
      <c r="B171" s="35" t="s">
        <v>1233</v>
      </c>
      <c r="C171" s="35" t="s">
        <v>437</v>
      </c>
      <c r="D171" s="293"/>
      <c r="E171" s="35" t="s">
        <v>3</v>
      </c>
      <c r="F171" s="36">
        <v>44</v>
      </c>
      <c r="G171" s="36">
        <v>948</v>
      </c>
      <c r="H171" s="37">
        <v>992</v>
      </c>
      <c r="I171" s="39">
        <v>10</v>
      </c>
      <c r="J171" s="36">
        <v>28</v>
      </c>
      <c r="K171" s="36">
        <v>0</v>
      </c>
      <c r="L171" s="37">
        <v>28</v>
      </c>
      <c r="M171" s="38">
        <v>101</v>
      </c>
      <c r="N171" s="38">
        <v>0</v>
      </c>
      <c r="O171" s="38">
        <v>271</v>
      </c>
      <c r="P171" s="39">
        <v>372</v>
      </c>
      <c r="Q171" s="37">
        <v>860</v>
      </c>
      <c r="R171" s="38">
        <v>0</v>
      </c>
      <c r="S171" s="38">
        <v>-3</v>
      </c>
      <c r="T171" s="38">
        <v>332</v>
      </c>
      <c r="U171" s="39">
        <v>329</v>
      </c>
      <c r="V171" s="36">
        <v>0</v>
      </c>
      <c r="W171" s="36">
        <v>0</v>
      </c>
      <c r="X171" s="37">
        <v>0</v>
      </c>
      <c r="Y171" s="39">
        <v>644</v>
      </c>
      <c r="Z171" s="36">
        <v>0</v>
      </c>
      <c r="AA171" s="36">
        <v>0</v>
      </c>
      <c r="AB171" s="37">
        <v>0</v>
      </c>
      <c r="AC171" s="38">
        <v>1</v>
      </c>
      <c r="AD171" s="38">
        <v>57</v>
      </c>
      <c r="AE171" s="39">
        <v>58</v>
      </c>
      <c r="AF171" s="36">
        <v>107</v>
      </c>
      <c r="AG171" s="36">
        <v>0</v>
      </c>
      <c r="AH171" s="36">
        <v>0</v>
      </c>
      <c r="AI171" s="36">
        <v>18</v>
      </c>
      <c r="AJ171" s="40">
        <v>3418</v>
      </c>
      <c r="AK171" s="40">
        <v>3418</v>
      </c>
      <c r="AL171" s="38">
        <v>6387</v>
      </c>
      <c r="AM171" s="38">
        <v>21</v>
      </c>
      <c r="AN171" s="38">
        <v>0</v>
      </c>
      <c r="AO171" s="38">
        <v>0</v>
      </c>
      <c r="AP171" s="38">
        <v>0</v>
      </c>
      <c r="AQ171" s="36">
        <v>370</v>
      </c>
      <c r="AR171" s="36">
        <v>0</v>
      </c>
      <c r="AS171" s="36">
        <v>0</v>
      </c>
      <c r="AT171" s="36">
        <v>0</v>
      </c>
      <c r="AU171" s="36">
        <v>0</v>
      </c>
      <c r="AV171" s="36">
        <v>17</v>
      </c>
      <c r="AW171" s="36">
        <v>0</v>
      </c>
      <c r="AX171" s="36">
        <v>0</v>
      </c>
      <c r="AY171" s="36">
        <v>0</v>
      </c>
      <c r="AZ171" s="40">
        <v>10213</v>
      </c>
      <c r="BA171" s="40">
        <v>10213</v>
      </c>
      <c r="BB171" s="36">
        <v>24</v>
      </c>
      <c r="BC171" s="36">
        <v>0</v>
      </c>
      <c r="BD171" s="36">
        <v>202</v>
      </c>
      <c r="BE171" s="36">
        <v>-15</v>
      </c>
    </row>
    <row r="172" spans="1:57" x14ac:dyDescent="0.2">
      <c r="A172" s="35" t="s">
        <v>447</v>
      </c>
      <c r="B172" s="35" t="s">
        <v>1234</v>
      </c>
      <c r="C172" s="35" t="s">
        <v>736</v>
      </c>
      <c r="D172" s="293"/>
      <c r="E172" s="35" t="s">
        <v>3</v>
      </c>
      <c r="F172" s="36">
        <v>-17</v>
      </c>
      <c r="G172" s="36">
        <v>1450</v>
      </c>
      <c r="H172" s="37">
        <v>1433</v>
      </c>
      <c r="I172" s="39">
        <v>5</v>
      </c>
      <c r="J172" s="36">
        <v>44</v>
      </c>
      <c r="K172" s="36">
        <v>0</v>
      </c>
      <c r="L172" s="37">
        <v>44</v>
      </c>
      <c r="M172" s="38">
        <v>-89</v>
      </c>
      <c r="N172" s="38">
        <v>0</v>
      </c>
      <c r="O172" s="38">
        <v>293</v>
      </c>
      <c r="P172" s="39">
        <v>204</v>
      </c>
      <c r="Q172" s="37">
        <v>715</v>
      </c>
      <c r="R172" s="38">
        <v>4</v>
      </c>
      <c r="S172" s="38">
        <v>198</v>
      </c>
      <c r="T172" s="38">
        <v>336</v>
      </c>
      <c r="U172" s="39">
        <v>538</v>
      </c>
      <c r="V172" s="36">
        <v>0</v>
      </c>
      <c r="W172" s="36">
        <v>0</v>
      </c>
      <c r="X172" s="37">
        <v>0</v>
      </c>
      <c r="Y172" s="39">
        <v>943</v>
      </c>
      <c r="Z172" s="36">
        <v>0</v>
      </c>
      <c r="AA172" s="36">
        <v>0</v>
      </c>
      <c r="AB172" s="37">
        <v>0</v>
      </c>
      <c r="AC172" s="38">
        <v>0</v>
      </c>
      <c r="AD172" s="38">
        <v>436</v>
      </c>
      <c r="AE172" s="39">
        <v>436</v>
      </c>
      <c r="AF172" s="36">
        <v>100</v>
      </c>
      <c r="AG172" s="36">
        <v>202</v>
      </c>
      <c r="AH172" s="36">
        <v>35</v>
      </c>
      <c r="AI172" s="36">
        <v>5</v>
      </c>
      <c r="AJ172" s="40">
        <v>4660</v>
      </c>
      <c r="AK172" s="40">
        <v>4660</v>
      </c>
      <c r="AL172" s="38">
        <v>11781</v>
      </c>
      <c r="AM172" s="38">
        <v>0</v>
      </c>
      <c r="AN172" s="38">
        <v>0</v>
      </c>
      <c r="AO172" s="38">
        <v>0</v>
      </c>
      <c r="AP172" s="38">
        <v>0</v>
      </c>
      <c r="AQ172" s="36">
        <v>48</v>
      </c>
      <c r="AR172" s="36">
        <v>0</v>
      </c>
      <c r="AS172" s="36">
        <v>0</v>
      </c>
      <c r="AT172" s="36">
        <v>0</v>
      </c>
      <c r="AU172" s="36">
        <v>0</v>
      </c>
      <c r="AV172" s="36">
        <v>-521</v>
      </c>
      <c r="AW172" s="36">
        <v>21</v>
      </c>
      <c r="AX172" s="36">
        <v>0</v>
      </c>
      <c r="AY172" s="36">
        <v>0</v>
      </c>
      <c r="AZ172" s="40">
        <v>15989</v>
      </c>
      <c r="BA172" s="40">
        <v>15989</v>
      </c>
      <c r="BB172" s="36">
        <v>-18</v>
      </c>
      <c r="BC172" s="36">
        <v>0</v>
      </c>
      <c r="BD172" s="36">
        <v>205</v>
      </c>
      <c r="BE172" s="36">
        <v>-28</v>
      </c>
    </row>
    <row r="173" spans="1:57" x14ac:dyDescent="0.2">
      <c r="A173" s="35" t="s">
        <v>459</v>
      </c>
      <c r="B173" s="35" t="s">
        <v>1235</v>
      </c>
      <c r="C173" s="35" t="s">
        <v>458</v>
      </c>
      <c r="D173" s="293"/>
      <c r="E173" s="35" t="s">
        <v>3</v>
      </c>
      <c r="F173" s="36">
        <v>28</v>
      </c>
      <c r="G173" s="36">
        <v>627</v>
      </c>
      <c r="H173" s="37">
        <v>655</v>
      </c>
      <c r="I173" s="39">
        <v>14</v>
      </c>
      <c r="J173" s="36">
        <v>26</v>
      </c>
      <c r="K173" s="36">
        <v>0</v>
      </c>
      <c r="L173" s="37">
        <v>26</v>
      </c>
      <c r="M173" s="38">
        <v>35</v>
      </c>
      <c r="N173" s="38">
        <v>0</v>
      </c>
      <c r="O173" s="38">
        <v>151</v>
      </c>
      <c r="P173" s="39">
        <v>186</v>
      </c>
      <c r="Q173" s="37">
        <v>41</v>
      </c>
      <c r="R173" s="38">
        <v>0</v>
      </c>
      <c r="S173" s="38">
        <v>41</v>
      </c>
      <c r="T173" s="38">
        <v>138</v>
      </c>
      <c r="U173" s="39">
        <v>179</v>
      </c>
      <c r="V173" s="36">
        <v>0</v>
      </c>
      <c r="W173" s="36">
        <v>0</v>
      </c>
      <c r="X173" s="37">
        <v>0</v>
      </c>
      <c r="Y173" s="39">
        <v>200</v>
      </c>
      <c r="Z173" s="36">
        <v>0</v>
      </c>
      <c r="AA173" s="36">
        <v>0</v>
      </c>
      <c r="AB173" s="37">
        <v>0</v>
      </c>
      <c r="AC173" s="38">
        <v>1</v>
      </c>
      <c r="AD173" s="38">
        <v>54</v>
      </c>
      <c r="AE173" s="39">
        <v>55</v>
      </c>
      <c r="AF173" s="36">
        <v>14</v>
      </c>
      <c r="AG173" s="36">
        <v>0</v>
      </c>
      <c r="AH173" s="36">
        <v>0</v>
      </c>
      <c r="AI173" s="36">
        <v>0</v>
      </c>
      <c r="AJ173" s="40">
        <v>1370</v>
      </c>
      <c r="AK173" s="40">
        <v>1370</v>
      </c>
      <c r="AL173" s="38">
        <v>1633</v>
      </c>
      <c r="AM173" s="38">
        <v>10</v>
      </c>
      <c r="AN173" s="38">
        <v>0</v>
      </c>
      <c r="AO173" s="38">
        <v>0</v>
      </c>
      <c r="AP173" s="38">
        <v>0</v>
      </c>
      <c r="AQ173" s="36">
        <v>101</v>
      </c>
      <c r="AR173" s="36">
        <v>0</v>
      </c>
      <c r="AS173" s="36">
        <v>0</v>
      </c>
      <c r="AT173" s="36">
        <v>0</v>
      </c>
      <c r="AU173" s="36">
        <v>0</v>
      </c>
      <c r="AV173" s="36">
        <v>-79</v>
      </c>
      <c r="AW173" s="36">
        <v>0</v>
      </c>
      <c r="AX173" s="36">
        <v>0</v>
      </c>
      <c r="AY173" s="36">
        <v>0</v>
      </c>
      <c r="AZ173" s="40">
        <v>3035</v>
      </c>
      <c r="BA173" s="40">
        <v>3035</v>
      </c>
      <c r="BB173" s="36">
        <v>0</v>
      </c>
      <c r="BC173" s="36">
        <v>0</v>
      </c>
      <c r="BD173" s="36">
        <v>2</v>
      </c>
      <c r="BE173" s="36">
        <v>-4</v>
      </c>
    </row>
    <row r="174" spans="1:57" x14ac:dyDescent="0.2">
      <c r="A174" s="35" t="s">
        <v>467</v>
      </c>
      <c r="B174" s="35" t="s">
        <v>1236</v>
      </c>
      <c r="C174" s="35" t="s">
        <v>466</v>
      </c>
      <c r="D174" s="293"/>
      <c r="E174" s="35" t="s">
        <v>3</v>
      </c>
      <c r="F174" s="36">
        <v>4</v>
      </c>
      <c r="G174" s="36">
        <v>448</v>
      </c>
      <c r="H174" s="37">
        <v>452</v>
      </c>
      <c r="I174" s="39">
        <v>0</v>
      </c>
      <c r="J174" s="36">
        <v>9</v>
      </c>
      <c r="K174" s="36">
        <v>0</v>
      </c>
      <c r="L174" s="37">
        <v>9</v>
      </c>
      <c r="M174" s="38">
        <v>35</v>
      </c>
      <c r="N174" s="38">
        <v>0</v>
      </c>
      <c r="O174" s="38">
        <v>173</v>
      </c>
      <c r="P174" s="39">
        <v>208</v>
      </c>
      <c r="Q174" s="37">
        <v>731</v>
      </c>
      <c r="R174" s="38">
        <v>0</v>
      </c>
      <c r="S174" s="38">
        <v>29</v>
      </c>
      <c r="T174" s="38">
        <v>168</v>
      </c>
      <c r="U174" s="39">
        <v>197</v>
      </c>
      <c r="V174" s="36">
        <v>0</v>
      </c>
      <c r="W174" s="36">
        <v>0</v>
      </c>
      <c r="X174" s="37">
        <v>0</v>
      </c>
      <c r="Y174" s="39">
        <v>302</v>
      </c>
      <c r="Z174" s="36">
        <v>0</v>
      </c>
      <c r="AA174" s="36">
        <v>0</v>
      </c>
      <c r="AB174" s="37">
        <v>0</v>
      </c>
      <c r="AC174" s="38">
        <v>0</v>
      </c>
      <c r="AD174" s="38">
        <v>123</v>
      </c>
      <c r="AE174" s="39">
        <v>123</v>
      </c>
      <c r="AF174" s="36">
        <v>57</v>
      </c>
      <c r="AG174" s="36">
        <v>0</v>
      </c>
      <c r="AH174" s="36">
        <v>0</v>
      </c>
      <c r="AI174" s="36">
        <v>0</v>
      </c>
      <c r="AJ174" s="40">
        <v>2079</v>
      </c>
      <c r="AK174" s="40">
        <v>2079</v>
      </c>
      <c r="AL174" s="38">
        <v>4922</v>
      </c>
      <c r="AM174" s="38">
        <v>0</v>
      </c>
      <c r="AN174" s="38">
        <v>0</v>
      </c>
      <c r="AO174" s="38">
        <v>0</v>
      </c>
      <c r="AP174" s="38">
        <v>0</v>
      </c>
      <c r="AQ174" s="36">
        <v>13</v>
      </c>
      <c r="AR174" s="36">
        <v>0</v>
      </c>
      <c r="AS174" s="36">
        <v>0</v>
      </c>
      <c r="AT174" s="36">
        <v>0</v>
      </c>
      <c r="AU174" s="36">
        <v>0</v>
      </c>
      <c r="AV174" s="36">
        <v>25</v>
      </c>
      <c r="AW174" s="36">
        <v>0</v>
      </c>
      <c r="AX174" s="36">
        <v>0</v>
      </c>
      <c r="AY174" s="36">
        <v>0</v>
      </c>
      <c r="AZ174" s="40">
        <v>7039</v>
      </c>
      <c r="BA174" s="40">
        <v>7039</v>
      </c>
      <c r="BB174" s="36">
        <v>-9</v>
      </c>
      <c r="BC174" s="36">
        <v>0</v>
      </c>
      <c r="BD174" s="36">
        <v>37</v>
      </c>
      <c r="BE174" s="36">
        <v>-24</v>
      </c>
    </row>
    <row r="175" spans="1:57" x14ac:dyDescent="0.2">
      <c r="A175" s="35" t="s">
        <v>529</v>
      </c>
      <c r="B175" s="35" t="s">
        <v>1237</v>
      </c>
      <c r="C175" s="35" t="s">
        <v>528</v>
      </c>
      <c r="D175" s="293"/>
      <c r="E175" s="35" t="s">
        <v>3</v>
      </c>
      <c r="F175" s="36">
        <v>12</v>
      </c>
      <c r="G175" s="36">
        <v>654</v>
      </c>
      <c r="H175" s="37">
        <v>666</v>
      </c>
      <c r="I175" s="39">
        <v>0</v>
      </c>
      <c r="J175" s="36">
        <v>53</v>
      </c>
      <c r="K175" s="36">
        <v>0</v>
      </c>
      <c r="L175" s="37">
        <v>53</v>
      </c>
      <c r="M175" s="38">
        <v>-10</v>
      </c>
      <c r="N175" s="38">
        <v>0</v>
      </c>
      <c r="O175" s="38">
        <v>127</v>
      </c>
      <c r="P175" s="39">
        <v>117</v>
      </c>
      <c r="Q175" s="37">
        <v>680</v>
      </c>
      <c r="R175" s="38">
        <v>0</v>
      </c>
      <c r="S175" s="38">
        <v>97</v>
      </c>
      <c r="T175" s="38">
        <v>256</v>
      </c>
      <c r="U175" s="39">
        <v>353</v>
      </c>
      <c r="V175" s="36">
        <v>0</v>
      </c>
      <c r="W175" s="36">
        <v>0</v>
      </c>
      <c r="X175" s="37">
        <v>0</v>
      </c>
      <c r="Y175" s="39">
        <v>648</v>
      </c>
      <c r="Z175" s="36">
        <v>0</v>
      </c>
      <c r="AA175" s="36">
        <v>0</v>
      </c>
      <c r="AB175" s="37">
        <v>0</v>
      </c>
      <c r="AC175" s="38">
        <v>0</v>
      </c>
      <c r="AD175" s="38">
        <v>321</v>
      </c>
      <c r="AE175" s="39">
        <v>321</v>
      </c>
      <c r="AF175" s="36">
        <v>203</v>
      </c>
      <c r="AG175" s="36">
        <v>0</v>
      </c>
      <c r="AH175" s="36">
        <v>0</v>
      </c>
      <c r="AI175" s="36">
        <v>-79</v>
      </c>
      <c r="AJ175" s="40">
        <v>2962</v>
      </c>
      <c r="AK175" s="40">
        <v>2962</v>
      </c>
      <c r="AL175" s="38">
        <v>5315</v>
      </c>
      <c r="AM175" s="38">
        <v>5</v>
      </c>
      <c r="AN175" s="38">
        <v>9</v>
      </c>
      <c r="AO175" s="38">
        <v>0</v>
      </c>
      <c r="AP175" s="38">
        <v>0</v>
      </c>
      <c r="AQ175" s="36">
        <v>398</v>
      </c>
      <c r="AR175" s="36">
        <v>0</v>
      </c>
      <c r="AS175" s="36">
        <v>0</v>
      </c>
      <c r="AT175" s="36">
        <v>0</v>
      </c>
      <c r="AU175" s="36">
        <v>5</v>
      </c>
      <c r="AV175" s="36">
        <v>-138</v>
      </c>
      <c r="AW175" s="36">
        <v>0</v>
      </c>
      <c r="AX175" s="36">
        <v>1</v>
      </c>
      <c r="AY175" s="36">
        <v>0</v>
      </c>
      <c r="AZ175" s="40">
        <v>8557</v>
      </c>
      <c r="BA175" s="40">
        <v>8557</v>
      </c>
      <c r="BB175" s="36">
        <v>-12</v>
      </c>
      <c r="BC175" s="36">
        <v>0</v>
      </c>
      <c r="BD175" s="36">
        <v>30</v>
      </c>
      <c r="BE175" s="36">
        <v>-43</v>
      </c>
    </row>
    <row r="176" spans="1:57" x14ac:dyDescent="0.2">
      <c r="A176" s="35" t="s">
        <v>647</v>
      </c>
      <c r="B176" s="35" t="s">
        <v>1238</v>
      </c>
      <c r="C176" s="35" t="s">
        <v>646</v>
      </c>
      <c r="D176" s="293"/>
      <c r="E176" s="35" t="s">
        <v>3</v>
      </c>
      <c r="F176" s="36">
        <v>13</v>
      </c>
      <c r="G176" s="36">
        <v>1157</v>
      </c>
      <c r="H176" s="37">
        <v>1170</v>
      </c>
      <c r="I176" s="39">
        <v>18</v>
      </c>
      <c r="J176" s="36">
        <v>170</v>
      </c>
      <c r="K176" s="36">
        <v>0</v>
      </c>
      <c r="L176" s="37">
        <v>170</v>
      </c>
      <c r="M176" s="38">
        <v>83</v>
      </c>
      <c r="N176" s="38">
        <v>0</v>
      </c>
      <c r="O176" s="38">
        <v>202</v>
      </c>
      <c r="P176" s="39">
        <v>285</v>
      </c>
      <c r="Q176" s="37">
        <v>1139</v>
      </c>
      <c r="R176" s="38">
        <v>0</v>
      </c>
      <c r="S176" s="38">
        <v>31</v>
      </c>
      <c r="T176" s="38">
        <v>142</v>
      </c>
      <c r="U176" s="39">
        <v>173</v>
      </c>
      <c r="V176" s="36">
        <v>0</v>
      </c>
      <c r="W176" s="36">
        <v>0</v>
      </c>
      <c r="X176" s="37">
        <v>0</v>
      </c>
      <c r="Y176" s="39">
        <v>763</v>
      </c>
      <c r="Z176" s="36">
        <v>0</v>
      </c>
      <c r="AA176" s="36">
        <v>0</v>
      </c>
      <c r="AB176" s="37">
        <v>0</v>
      </c>
      <c r="AC176" s="38">
        <v>0</v>
      </c>
      <c r="AD176" s="38">
        <v>134</v>
      </c>
      <c r="AE176" s="39">
        <v>134</v>
      </c>
      <c r="AF176" s="36">
        <v>265</v>
      </c>
      <c r="AG176" s="36">
        <v>0</v>
      </c>
      <c r="AH176" s="36">
        <v>0</v>
      </c>
      <c r="AI176" s="36">
        <v>0</v>
      </c>
      <c r="AJ176" s="40">
        <v>4117</v>
      </c>
      <c r="AK176" s="40">
        <v>4117</v>
      </c>
      <c r="AL176" s="38">
        <v>3735</v>
      </c>
      <c r="AM176" s="38">
        <v>0</v>
      </c>
      <c r="AN176" s="38">
        <v>3028</v>
      </c>
      <c r="AO176" s="38">
        <v>0</v>
      </c>
      <c r="AP176" s="38">
        <v>0</v>
      </c>
      <c r="AQ176" s="36">
        <v>144</v>
      </c>
      <c r="AR176" s="36">
        <v>0</v>
      </c>
      <c r="AS176" s="36">
        <v>0</v>
      </c>
      <c r="AT176" s="36">
        <v>0</v>
      </c>
      <c r="AU176" s="36">
        <v>0</v>
      </c>
      <c r="AV176" s="36">
        <v>-347</v>
      </c>
      <c r="AW176" s="36">
        <v>0</v>
      </c>
      <c r="AX176" s="36">
        <v>0</v>
      </c>
      <c r="AY176" s="36">
        <v>0</v>
      </c>
      <c r="AZ176" s="40">
        <v>10677</v>
      </c>
      <c r="BA176" s="40">
        <v>10677</v>
      </c>
      <c r="BB176" s="36">
        <v>13</v>
      </c>
      <c r="BC176" s="36">
        <v>40</v>
      </c>
      <c r="BD176" s="36">
        <v>791</v>
      </c>
      <c r="BE176" s="36">
        <v>-12</v>
      </c>
    </row>
    <row r="177" spans="1:57" x14ac:dyDescent="0.2">
      <c r="A177" s="35" t="s">
        <v>688</v>
      </c>
      <c r="B177" s="35" t="s">
        <v>1239</v>
      </c>
      <c r="C177" s="35" t="s">
        <v>687</v>
      </c>
      <c r="D177" s="293"/>
      <c r="E177" s="35" t="s">
        <v>3</v>
      </c>
      <c r="F177" s="36">
        <v>9</v>
      </c>
      <c r="G177" s="36">
        <v>717</v>
      </c>
      <c r="H177" s="37">
        <v>726</v>
      </c>
      <c r="I177" s="39">
        <v>8</v>
      </c>
      <c r="J177" s="36">
        <v>51</v>
      </c>
      <c r="K177" s="36">
        <v>0</v>
      </c>
      <c r="L177" s="37">
        <v>51</v>
      </c>
      <c r="M177" s="38">
        <v>61</v>
      </c>
      <c r="N177" s="38">
        <v>0</v>
      </c>
      <c r="O177" s="38">
        <v>314</v>
      </c>
      <c r="P177" s="39">
        <v>375</v>
      </c>
      <c r="Q177" s="37">
        <v>612</v>
      </c>
      <c r="R177" s="38">
        <v>7</v>
      </c>
      <c r="S177" s="38">
        <v>0</v>
      </c>
      <c r="T177" s="38">
        <v>268</v>
      </c>
      <c r="U177" s="39">
        <v>275</v>
      </c>
      <c r="V177" s="36">
        <v>0</v>
      </c>
      <c r="W177" s="36">
        <v>0</v>
      </c>
      <c r="X177" s="37">
        <v>0</v>
      </c>
      <c r="Y177" s="39">
        <v>688</v>
      </c>
      <c r="Z177" s="36">
        <v>0</v>
      </c>
      <c r="AA177" s="36">
        <v>0</v>
      </c>
      <c r="AB177" s="37">
        <v>0</v>
      </c>
      <c r="AC177" s="38">
        <v>0</v>
      </c>
      <c r="AD177" s="38">
        <v>298</v>
      </c>
      <c r="AE177" s="39">
        <v>298</v>
      </c>
      <c r="AF177" s="36">
        <v>241</v>
      </c>
      <c r="AG177" s="36">
        <v>0</v>
      </c>
      <c r="AH177" s="36">
        <v>0</v>
      </c>
      <c r="AI177" s="36">
        <v>0</v>
      </c>
      <c r="AJ177" s="40">
        <v>3274</v>
      </c>
      <c r="AK177" s="40">
        <v>3274</v>
      </c>
      <c r="AL177" s="38">
        <v>7626</v>
      </c>
      <c r="AM177" s="38">
        <v>1</v>
      </c>
      <c r="AN177" s="38">
        <v>0</v>
      </c>
      <c r="AO177" s="38">
        <v>0</v>
      </c>
      <c r="AP177" s="38">
        <v>0</v>
      </c>
      <c r="AQ177" s="36">
        <v>161</v>
      </c>
      <c r="AR177" s="36">
        <v>0</v>
      </c>
      <c r="AS177" s="36">
        <v>0</v>
      </c>
      <c r="AT177" s="36">
        <v>0</v>
      </c>
      <c r="AU177" s="36">
        <v>0</v>
      </c>
      <c r="AV177" s="36">
        <v>0</v>
      </c>
      <c r="AW177" s="36">
        <v>0</v>
      </c>
      <c r="AX177" s="36">
        <v>0</v>
      </c>
      <c r="AY177" s="36">
        <v>0</v>
      </c>
      <c r="AZ177" s="40">
        <v>11062</v>
      </c>
      <c r="BA177" s="40">
        <v>11062</v>
      </c>
      <c r="BB177" s="36">
        <v>0</v>
      </c>
      <c r="BC177" s="36">
        <v>0</v>
      </c>
      <c r="BD177" s="36">
        <v>17</v>
      </c>
      <c r="BE177" s="36">
        <v>-13</v>
      </c>
    </row>
    <row r="178" spans="1:57" x14ac:dyDescent="0.2">
      <c r="A178" s="35" t="s">
        <v>331</v>
      </c>
      <c r="B178" s="35" t="s">
        <v>1240</v>
      </c>
      <c r="C178" s="35" t="s">
        <v>330</v>
      </c>
      <c r="D178" s="293"/>
      <c r="E178" s="35" t="s">
        <v>34</v>
      </c>
      <c r="F178" s="36">
        <v>-389</v>
      </c>
      <c r="G178" s="36">
        <v>2145</v>
      </c>
      <c r="H178" s="37">
        <v>1756</v>
      </c>
      <c r="I178" s="39">
        <v>37</v>
      </c>
      <c r="J178" s="36">
        <v>1058</v>
      </c>
      <c r="K178" s="36">
        <v>105</v>
      </c>
      <c r="L178" s="37">
        <v>1163</v>
      </c>
      <c r="M178" s="38">
        <v>3402</v>
      </c>
      <c r="N178" s="38">
        <v>0</v>
      </c>
      <c r="O178" s="38">
        <v>469</v>
      </c>
      <c r="P178" s="39">
        <v>3871</v>
      </c>
      <c r="Q178" s="37">
        <v>6228</v>
      </c>
      <c r="R178" s="38">
        <v>989</v>
      </c>
      <c r="S178" s="38">
        <v>441</v>
      </c>
      <c r="T178" s="38">
        <v>545</v>
      </c>
      <c r="U178" s="39">
        <v>1975</v>
      </c>
      <c r="V178" s="36">
        <v>3408</v>
      </c>
      <c r="W178" s="36">
        <v>4413</v>
      </c>
      <c r="X178" s="37">
        <v>7821</v>
      </c>
      <c r="Y178" s="39">
        <v>3717</v>
      </c>
      <c r="Z178" s="36">
        <v>51359</v>
      </c>
      <c r="AA178" s="36">
        <v>15948</v>
      </c>
      <c r="AB178" s="37">
        <v>67307</v>
      </c>
      <c r="AC178" s="38">
        <v>45192</v>
      </c>
      <c r="AD178" s="38">
        <v>1807</v>
      </c>
      <c r="AE178" s="39">
        <v>46999</v>
      </c>
      <c r="AF178" s="36">
        <v>85</v>
      </c>
      <c r="AG178" s="36">
        <v>0</v>
      </c>
      <c r="AH178" s="36">
        <v>0</v>
      </c>
      <c r="AI178" s="36">
        <v>204</v>
      </c>
      <c r="AJ178" s="40">
        <v>125215</v>
      </c>
      <c r="AK178" s="40">
        <v>141163</v>
      </c>
      <c r="AL178" s="38">
        <v>19230</v>
      </c>
      <c r="AM178" s="38">
        <v>221</v>
      </c>
      <c r="AN178" s="38">
        <v>10577</v>
      </c>
      <c r="AO178" s="38">
        <v>0</v>
      </c>
      <c r="AP178" s="38">
        <v>0</v>
      </c>
      <c r="AQ178" s="36">
        <v>0</v>
      </c>
      <c r="AR178" s="36">
        <v>0</v>
      </c>
      <c r="AS178" s="36">
        <v>0</v>
      </c>
      <c r="AT178" s="36">
        <v>0</v>
      </c>
      <c r="AU178" s="36">
        <v>167</v>
      </c>
      <c r="AV178" s="36">
        <v>0</v>
      </c>
      <c r="AW178" s="36">
        <v>-28</v>
      </c>
      <c r="AX178" s="36">
        <v>0</v>
      </c>
      <c r="AY178" s="36">
        <v>0</v>
      </c>
      <c r="AZ178" s="40">
        <v>155382</v>
      </c>
      <c r="BA178" s="40">
        <v>171330</v>
      </c>
      <c r="BB178" s="36">
        <v>0</v>
      </c>
      <c r="BC178" s="36">
        <v>0</v>
      </c>
      <c r="BD178" s="36">
        <v>3056</v>
      </c>
      <c r="BE178" s="36">
        <v>-128</v>
      </c>
    </row>
    <row r="179" spans="1:57" x14ac:dyDescent="0.2">
      <c r="A179" s="35" t="s">
        <v>481</v>
      </c>
      <c r="B179" s="35" t="s">
        <v>1241</v>
      </c>
      <c r="C179" s="35" t="s">
        <v>480</v>
      </c>
      <c r="D179" s="293"/>
      <c r="E179" s="35" t="s">
        <v>34</v>
      </c>
      <c r="F179" s="36">
        <v>13</v>
      </c>
      <c r="G179" s="36">
        <v>416</v>
      </c>
      <c r="H179" s="37">
        <v>429</v>
      </c>
      <c r="I179" s="39">
        <v>31</v>
      </c>
      <c r="J179" s="36">
        <v>38</v>
      </c>
      <c r="K179" s="36">
        <v>2</v>
      </c>
      <c r="L179" s="37">
        <v>40</v>
      </c>
      <c r="M179" s="38">
        <v>734</v>
      </c>
      <c r="N179" s="38">
        <v>0</v>
      </c>
      <c r="O179" s="38">
        <v>182</v>
      </c>
      <c r="P179" s="39">
        <v>916</v>
      </c>
      <c r="Q179" s="37">
        <v>784</v>
      </c>
      <c r="R179" s="38">
        <v>11</v>
      </c>
      <c r="S179" s="38">
        <v>0</v>
      </c>
      <c r="T179" s="38">
        <v>55</v>
      </c>
      <c r="U179" s="39">
        <v>66</v>
      </c>
      <c r="V179" s="36">
        <v>147</v>
      </c>
      <c r="W179" s="36">
        <v>52</v>
      </c>
      <c r="X179" s="37">
        <v>199</v>
      </c>
      <c r="Y179" s="39">
        <v>359</v>
      </c>
      <c r="Z179" s="36">
        <v>1479</v>
      </c>
      <c r="AA179" s="36">
        <v>1355</v>
      </c>
      <c r="AB179" s="37">
        <v>2834</v>
      </c>
      <c r="AC179" s="38">
        <v>4972</v>
      </c>
      <c r="AD179" s="38">
        <v>80</v>
      </c>
      <c r="AE179" s="39">
        <v>5052</v>
      </c>
      <c r="AF179" s="36">
        <v>145</v>
      </c>
      <c r="AG179" s="36">
        <v>0</v>
      </c>
      <c r="AH179" s="36">
        <v>0</v>
      </c>
      <c r="AI179" s="36">
        <v>0</v>
      </c>
      <c r="AJ179" s="40">
        <v>9500</v>
      </c>
      <c r="AK179" s="40">
        <v>10855</v>
      </c>
      <c r="AL179" s="38">
        <v>1269</v>
      </c>
      <c r="AM179" s="38">
        <v>0</v>
      </c>
      <c r="AN179" s="38">
        <v>0</v>
      </c>
      <c r="AO179" s="38">
        <v>0</v>
      </c>
      <c r="AP179" s="38">
        <v>0</v>
      </c>
      <c r="AQ179" s="36">
        <v>677</v>
      </c>
      <c r="AR179" s="36">
        <v>0</v>
      </c>
      <c r="AS179" s="36">
        <v>0</v>
      </c>
      <c r="AT179" s="36">
        <v>0</v>
      </c>
      <c r="AU179" s="36">
        <v>43</v>
      </c>
      <c r="AV179" s="36">
        <v>0</v>
      </c>
      <c r="AW179" s="36">
        <v>0</v>
      </c>
      <c r="AX179" s="36">
        <v>0</v>
      </c>
      <c r="AY179" s="36">
        <v>0</v>
      </c>
      <c r="AZ179" s="40">
        <v>11489</v>
      </c>
      <c r="BA179" s="40">
        <v>12844</v>
      </c>
      <c r="BB179" s="36">
        <v>0</v>
      </c>
      <c r="BC179" s="36">
        <v>0</v>
      </c>
      <c r="BD179" s="36">
        <v>168</v>
      </c>
      <c r="BE179" s="36">
        <v>-68</v>
      </c>
    </row>
    <row r="180" spans="1:57" x14ac:dyDescent="0.2">
      <c r="A180" s="35" t="s">
        <v>332</v>
      </c>
      <c r="B180" s="35" t="s">
        <v>1242</v>
      </c>
      <c r="C180" s="35" t="s">
        <v>916</v>
      </c>
      <c r="D180" s="293"/>
      <c r="E180" s="35" t="s">
        <v>729</v>
      </c>
      <c r="F180" s="36">
        <v>86</v>
      </c>
      <c r="G180" s="36">
        <v>7677</v>
      </c>
      <c r="H180" s="37">
        <v>7763</v>
      </c>
      <c r="I180" s="39">
        <v>0</v>
      </c>
      <c r="J180" s="36">
        <v>0</v>
      </c>
      <c r="K180" s="36">
        <v>74</v>
      </c>
      <c r="L180" s="37">
        <v>74</v>
      </c>
      <c r="M180" s="38">
        <v>4873</v>
      </c>
      <c r="N180" s="38">
        <v>0</v>
      </c>
      <c r="O180" s="38">
        <v>503</v>
      </c>
      <c r="P180" s="39">
        <v>5376</v>
      </c>
      <c r="Q180" s="37">
        <v>7857</v>
      </c>
      <c r="R180" s="38">
        <v>609</v>
      </c>
      <c r="S180" s="38">
        <v>42</v>
      </c>
      <c r="T180" s="38">
        <v>1102</v>
      </c>
      <c r="U180" s="39">
        <v>1753</v>
      </c>
      <c r="V180" s="36">
        <v>2887</v>
      </c>
      <c r="W180" s="36">
        <v>3495</v>
      </c>
      <c r="X180" s="37">
        <v>6382</v>
      </c>
      <c r="Y180" s="39">
        <v>2320</v>
      </c>
      <c r="Z180" s="36">
        <v>52257</v>
      </c>
      <c r="AA180" s="36">
        <v>13551</v>
      </c>
      <c r="AB180" s="37">
        <v>65808</v>
      </c>
      <c r="AC180" s="38">
        <v>45471</v>
      </c>
      <c r="AD180" s="38">
        <v>0</v>
      </c>
      <c r="AE180" s="39">
        <v>45471</v>
      </c>
      <c r="AF180" s="36">
        <v>1104</v>
      </c>
      <c r="AG180" s="36">
        <v>0</v>
      </c>
      <c r="AH180" s="36">
        <v>0</v>
      </c>
      <c r="AI180" s="36">
        <v>0</v>
      </c>
      <c r="AJ180" s="40">
        <v>130357</v>
      </c>
      <c r="AK180" s="40">
        <v>143908</v>
      </c>
      <c r="AL180" s="38">
        <v>0</v>
      </c>
      <c r="AM180" s="38">
        <v>0</v>
      </c>
      <c r="AN180" s="38">
        <v>0</v>
      </c>
      <c r="AO180" s="38">
        <v>0</v>
      </c>
      <c r="AP180" s="38">
        <v>0</v>
      </c>
      <c r="AQ180" s="36">
        <v>0</v>
      </c>
      <c r="AR180" s="36">
        <v>0</v>
      </c>
      <c r="AS180" s="36">
        <v>0</v>
      </c>
      <c r="AT180" s="36">
        <v>0</v>
      </c>
      <c r="AU180" s="36">
        <v>0</v>
      </c>
      <c r="AV180" s="36">
        <v>-434</v>
      </c>
      <c r="AW180" s="36">
        <v>11</v>
      </c>
      <c r="AX180" s="36">
        <v>0</v>
      </c>
      <c r="AY180" s="36">
        <v>0</v>
      </c>
      <c r="AZ180" s="40">
        <v>129934</v>
      </c>
      <c r="BA180" s="40">
        <v>143485</v>
      </c>
      <c r="BB180" s="36">
        <v>0</v>
      </c>
      <c r="BC180" s="36">
        <v>-16</v>
      </c>
      <c r="BD180" s="36">
        <v>2847</v>
      </c>
      <c r="BE180" s="36">
        <v>-436</v>
      </c>
    </row>
    <row r="181" spans="1:57" x14ac:dyDescent="0.2">
      <c r="A181" s="35" t="s">
        <v>43</v>
      </c>
      <c r="B181" s="35" t="s">
        <v>1243</v>
      </c>
      <c r="C181" s="35" t="s">
        <v>42</v>
      </c>
      <c r="D181" s="293"/>
      <c r="E181" s="35" t="s">
        <v>3</v>
      </c>
      <c r="F181" s="36">
        <v>1</v>
      </c>
      <c r="G181" s="36">
        <v>748</v>
      </c>
      <c r="H181" s="37">
        <v>749</v>
      </c>
      <c r="I181" s="39">
        <v>37</v>
      </c>
      <c r="J181" s="36">
        <v>67</v>
      </c>
      <c r="K181" s="36">
        <v>0</v>
      </c>
      <c r="L181" s="37">
        <v>67</v>
      </c>
      <c r="M181" s="38">
        <v>44</v>
      </c>
      <c r="N181" s="38">
        <v>0</v>
      </c>
      <c r="O181" s="38">
        <v>108</v>
      </c>
      <c r="P181" s="39">
        <v>152</v>
      </c>
      <c r="Q181" s="37">
        <v>-2</v>
      </c>
      <c r="R181" s="38">
        <v>0</v>
      </c>
      <c r="S181" s="38">
        <v>116</v>
      </c>
      <c r="T181" s="38">
        <v>249</v>
      </c>
      <c r="U181" s="39">
        <v>365</v>
      </c>
      <c r="V181" s="36">
        <v>47</v>
      </c>
      <c r="W181" s="36">
        <v>95</v>
      </c>
      <c r="X181" s="37">
        <v>142</v>
      </c>
      <c r="Y181" s="39">
        <v>272</v>
      </c>
      <c r="Z181" s="36">
        <v>0</v>
      </c>
      <c r="AA181" s="36">
        <v>0</v>
      </c>
      <c r="AB181" s="37">
        <v>0</v>
      </c>
      <c r="AC181" s="38">
        <v>88</v>
      </c>
      <c r="AD181" s="38">
        <v>188</v>
      </c>
      <c r="AE181" s="39">
        <v>276</v>
      </c>
      <c r="AF181" s="36">
        <v>28</v>
      </c>
      <c r="AG181" s="36">
        <v>-4</v>
      </c>
      <c r="AH181" s="36">
        <v>0</v>
      </c>
      <c r="AI181" s="36">
        <v>0</v>
      </c>
      <c r="AJ181" s="40">
        <v>2082</v>
      </c>
      <c r="AK181" s="40">
        <v>2082</v>
      </c>
      <c r="AL181" s="38">
        <v>3014</v>
      </c>
      <c r="AM181" s="38">
        <v>0</v>
      </c>
      <c r="AN181" s="38">
        <v>0</v>
      </c>
      <c r="AO181" s="38">
        <v>0</v>
      </c>
      <c r="AP181" s="38">
        <v>0</v>
      </c>
      <c r="AQ181" s="36">
        <v>1409</v>
      </c>
      <c r="AR181" s="36">
        <v>0</v>
      </c>
      <c r="AS181" s="36">
        <v>0</v>
      </c>
      <c r="AT181" s="36">
        <v>0</v>
      </c>
      <c r="AU181" s="36">
        <v>0</v>
      </c>
      <c r="AV181" s="36">
        <v>-72</v>
      </c>
      <c r="AW181" s="36">
        <v>0</v>
      </c>
      <c r="AX181" s="36">
        <v>0</v>
      </c>
      <c r="AY181" s="36">
        <v>72</v>
      </c>
      <c r="AZ181" s="40">
        <v>6505</v>
      </c>
      <c r="BA181" s="40">
        <v>6505</v>
      </c>
      <c r="BB181" s="36">
        <v>-27</v>
      </c>
      <c r="BC181" s="36">
        <v>0</v>
      </c>
      <c r="BD181" s="36">
        <v>19</v>
      </c>
      <c r="BE181" s="36">
        <v>-28</v>
      </c>
    </row>
    <row r="182" spans="1:57" x14ac:dyDescent="0.2">
      <c r="A182" s="35" t="s">
        <v>103</v>
      </c>
      <c r="B182" s="35" t="s">
        <v>1244</v>
      </c>
      <c r="C182" s="35" t="s">
        <v>917</v>
      </c>
      <c r="D182" s="293"/>
      <c r="E182" s="35" t="s">
        <v>3</v>
      </c>
      <c r="F182" s="36">
        <v>27</v>
      </c>
      <c r="G182" s="36">
        <v>3292</v>
      </c>
      <c r="H182" s="37">
        <v>3319</v>
      </c>
      <c r="I182" s="39">
        <v>26</v>
      </c>
      <c r="J182" s="36">
        <v>215</v>
      </c>
      <c r="K182" s="36">
        <v>0</v>
      </c>
      <c r="L182" s="37">
        <v>215</v>
      </c>
      <c r="M182" s="38">
        <v>-25</v>
      </c>
      <c r="N182" s="38">
        <v>0</v>
      </c>
      <c r="O182" s="38">
        <v>-80</v>
      </c>
      <c r="P182" s="39">
        <v>-105</v>
      </c>
      <c r="Q182" s="37">
        <v>689</v>
      </c>
      <c r="R182" s="38">
        <v>0</v>
      </c>
      <c r="S182" s="38">
        <v>72</v>
      </c>
      <c r="T182" s="38">
        <v>-24</v>
      </c>
      <c r="U182" s="39">
        <v>48</v>
      </c>
      <c r="V182" s="36">
        <v>0</v>
      </c>
      <c r="W182" s="36">
        <v>0</v>
      </c>
      <c r="X182" s="37">
        <v>0</v>
      </c>
      <c r="Y182" s="39">
        <v>320</v>
      </c>
      <c r="Z182" s="36">
        <v>0</v>
      </c>
      <c r="AA182" s="36">
        <v>0</v>
      </c>
      <c r="AB182" s="37">
        <v>0</v>
      </c>
      <c r="AC182" s="38">
        <v>-3</v>
      </c>
      <c r="AD182" s="38">
        <v>770</v>
      </c>
      <c r="AE182" s="39">
        <v>767</v>
      </c>
      <c r="AF182" s="36">
        <v>1</v>
      </c>
      <c r="AG182" s="36">
        <v>0</v>
      </c>
      <c r="AH182" s="36">
        <v>0</v>
      </c>
      <c r="AI182" s="36">
        <v>0</v>
      </c>
      <c r="AJ182" s="40">
        <v>5280</v>
      </c>
      <c r="AK182" s="40">
        <v>5280</v>
      </c>
      <c r="AL182" s="38">
        <v>4726</v>
      </c>
      <c r="AM182" s="38">
        <v>3</v>
      </c>
      <c r="AN182" s="38">
        <v>3000</v>
      </c>
      <c r="AO182" s="38">
        <v>0</v>
      </c>
      <c r="AP182" s="38">
        <v>0</v>
      </c>
      <c r="AQ182" s="36">
        <v>1538</v>
      </c>
      <c r="AR182" s="36">
        <v>0</v>
      </c>
      <c r="AS182" s="36">
        <v>0</v>
      </c>
      <c r="AT182" s="36">
        <v>0</v>
      </c>
      <c r="AU182" s="36">
        <v>0</v>
      </c>
      <c r="AV182" s="36">
        <v>-66</v>
      </c>
      <c r="AW182" s="36">
        <v>0</v>
      </c>
      <c r="AX182" s="36">
        <v>0</v>
      </c>
      <c r="AY182" s="36">
        <v>0</v>
      </c>
      <c r="AZ182" s="40">
        <v>14481</v>
      </c>
      <c r="BA182" s="40">
        <v>14481</v>
      </c>
      <c r="BB182" s="36">
        <v>0</v>
      </c>
      <c r="BC182" s="36">
        <v>0</v>
      </c>
      <c r="BD182" s="36">
        <v>60</v>
      </c>
      <c r="BE182" s="36">
        <v>-8</v>
      </c>
    </row>
    <row r="183" spans="1:57" x14ac:dyDescent="0.2">
      <c r="A183" s="35" t="s">
        <v>258</v>
      </c>
      <c r="B183" s="35" t="s">
        <v>1245</v>
      </c>
      <c r="C183" s="35" t="s">
        <v>257</v>
      </c>
      <c r="D183" s="293"/>
      <c r="E183" s="35" t="s">
        <v>3</v>
      </c>
      <c r="F183" s="36">
        <v>16</v>
      </c>
      <c r="G183" s="36">
        <v>1551</v>
      </c>
      <c r="H183" s="37">
        <v>1567</v>
      </c>
      <c r="I183" s="39">
        <v>26</v>
      </c>
      <c r="J183" s="36">
        <v>42</v>
      </c>
      <c r="K183" s="36">
        <v>0</v>
      </c>
      <c r="L183" s="37">
        <v>42</v>
      </c>
      <c r="M183" s="38">
        <v>-24</v>
      </c>
      <c r="N183" s="38">
        <v>0</v>
      </c>
      <c r="O183" s="38">
        <v>-52</v>
      </c>
      <c r="P183" s="39">
        <v>-76</v>
      </c>
      <c r="Q183" s="37">
        <v>-179</v>
      </c>
      <c r="R183" s="38">
        <v>0</v>
      </c>
      <c r="S183" s="38">
        <v>68</v>
      </c>
      <c r="T183" s="38">
        <v>231</v>
      </c>
      <c r="U183" s="39">
        <v>299</v>
      </c>
      <c r="V183" s="36">
        <v>0</v>
      </c>
      <c r="W183" s="36">
        <v>36</v>
      </c>
      <c r="X183" s="37">
        <v>36</v>
      </c>
      <c r="Y183" s="39">
        <v>217</v>
      </c>
      <c r="Z183" s="36">
        <v>0</v>
      </c>
      <c r="AA183" s="36">
        <v>0</v>
      </c>
      <c r="AB183" s="37">
        <v>0</v>
      </c>
      <c r="AC183" s="38">
        <v>-38</v>
      </c>
      <c r="AD183" s="38">
        <v>-87</v>
      </c>
      <c r="AE183" s="39">
        <v>-125</v>
      </c>
      <c r="AF183" s="36">
        <v>1</v>
      </c>
      <c r="AG183" s="36">
        <v>148</v>
      </c>
      <c r="AH183" s="36">
        <v>0</v>
      </c>
      <c r="AI183" s="36">
        <v>0</v>
      </c>
      <c r="AJ183" s="40">
        <v>1956</v>
      </c>
      <c r="AK183" s="40">
        <v>1956</v>
      </c>
      <c r="AL183" s="38">
        <v>2673</v>
      </c>
      <c r="AM183" s="38">
        <v>0</v>
      </c>
      <c r="AN183" s="38">
        <v>0</v>
      </c>
      <c r="AO183" s="38">
        <v>0</v>
      </c>
      <c r="AP183" s="38">
        <v>0</v>
      </c>
      <c r="AQ183" s="36">
        <v>373</v>
      </c>
      <c r="AR183" s="36">
        <v>0</v>
      </c>
      <c r="AS183" s="36">
        <v>0</v>
      </c>
      <c r="AT183" s="36">
        <v>0</v>
      </c>
      <c r="AU183" s="36">
        <v>0</v>
      </c>
      <c r="AV183" s="36">
        <v>0</v>
      </c>
      <c r="AW183" s="36">
        <v>0</v>
      </c>
      <c r="AX183" s="36">
        <v>0</v>
      </c>
      <c r="AY183" s="36">
        <v>0</v>
      </c>
      <c r="AZ183" s="40">
        <v>5002</v>
      </c>
      <c r="BA183" s="40">
        <v>5002</v>
      </c>
      <c r="BB183" s="36">
        <v>0</v>
      </c>
      <c r="BC183" s="36">
        <v>0</v>
      </c>
      <c r="BD183" s="36">
        <v>-4</v>
      </c>
      <c r="BE183" s="36">
        <v>-8</v>
      </c>
    </row>
    <row r="184" spans="1:57" x14ac:dyDescent="0.2">
      <c r="A184" s="35" t="s">
        <v>287</v>
      </c>
      <c r="B184" s="35" t="s">
        <v>1246</v>
      </c>
      <c r="C184" s="35" t="s">
        <v>286</v>
      </c>
      <c r="D184" s="293"/>
      <c r="E184" s="35" t="s">
        <v>3</v>
      </c>
      <c r="F184" s="36">
        <v>47</v>
      </c>
      <c r="G184" s="36">
        <v>669</v>
      </c>
      <c r="H184" s="37">
        <v>716</v>
      </c>
      <c r="I184" s="39">
        <v>30</v>
      </c>
      <c r="J184" s="36">
        <v>160</v>
      </c>
      <c r="K184" s="36">
        <v>0</v>
      </c>
      <c r="L184" s="37">
        <v>160</v>
      </c>
      <c r="M184" s="38">
        <v>114</v>
      </c>
      <c r="N184" s="38">
        <v>0</v>
      </c>
      <c r="O184" s="38">
        <v>82</v>
      </c>
      <c r="P184" s="39">
        <v>196</v>
      </c>
      <c r="Q184" s="37">
        <v>125</v>
      </c>
      <c r="R184" s="38">
        <v>0</v>
      </c>
      <c r="S184" s="38">
        <v>88</v>
      </c>
      <c r="T184" s="38">
        <v>43</v>
      </c>
      <c r="U184" s="39">
        <v>131</v>
      </c>
      <c r="V184" s="36">
        <v>0</v>
      </c>
      <c r="W184" s="36">
        <v>0</v>
      </c>
      <c r="X184" s="37">
        <v>0</v>
      </c>
      <c r="Y184" s="39">
        <v>200</v>
      </c>
      <c r="Z184" s="36">
        <v>0</v>
      </c>
      <c r="AA184" s="36">
        <v>0</v>
      </c>
      <c r="AB184" s="37">
        <v>0</v>
      </c>
      <c r="AC184" s="38">
        <v>0</v>
      </c>
      <c r="AD184" s="38">
        <v>-70</v>
      </c>
      <c r="AE184" s="39">
        <v>-70</v>
      </c>
      <c r="AF184" s="36">
        <v>0</v>
      </c>
      <c r="AG184" s="36">
        <v>0</v>
      </c>
      <c r="AH184" s="36">
        <v>0</v>
      </c>
      <c r="AI184" s="36">
        <v>373</v>
      </c>
      <c r="AJ184" s="40">
        <v>1861</v>
      </c>
      <c r="AK184" s="40">
        <v>1861</v>
      </c>
      <c r="AL184" s="38">
        <v>2276</v>
      </c>
      <c r="AM184" s="38">
        <v>0</v>
      </c>
      <c r="AN184" s="38">
        <v>1683</v>
      </c>
      <c r="AO184" s="38">
        <v>0</v>
      </c>
      <c r="AP184" s="38">
        <v>6</v>
      </c>
      <c r="AQ184" s="36">
        <v>465</v>
      </c>
      <c r="AR184" s="36">
        <v>0</v>
      </c>
      <c r="AS184" s="36">
        <v>0</v>
      </c>
      <c r="AT184" s="36">
        <v>0</v>
      </c>
      <c r="AU184" s="36">
        <v>0</v>
      </c>
      <c r="AV184" s="36">
        <v>-59</v>
      </c>
      <c r="AW184" s="36">
        <v>192</v>
      </c>
      <c r="AX184" s="36">
        <v>0</v>
      </c>
      <c r="AY184" s="36">
        <v>0</v>
      </c>
      <c r="AZ184" s="40">
        <v>6424</v>
      </c>
      <c r="BA184" s="40">
        <v>6424</v>
      </c>
      <c r="BB184" s="36">
        <v>0</v>
      </c>
      <c r="BC184" s="36">
        <v>9</v>
      </c>
      <c r="BD184" s="36">
        <v>0</v>
      </c>
      <c r="BE184" s="36">
        <v>-6</v>
      </c>
    </row>
    <row r="185" spans="1:57" x14ac:dyDescent="0.2">
      <c r="A185" s="35" t="s">
        <v>357</v>
      </c>
      <c r="B185" s="35" t="s">
        <v>1247</v>
      </c>
      <c r="C185" s="35" t="s">
        <v>356</v>
      </c>
      <c r="D185" s="293"/>
      <c r="E185" s="35" t="s">
        <v>3</v>
      </c>
      <c r="F185" s="36">
        <v>18</v>
      </c>
      <c r="G185" s="36">
        <v>362</v>
      </c>
      <c r="H185" s="37">
        <v>380</v>
      </c>
      <c r="I185" s="39">
        <v>39</v>
      </c>
      <c r="J185" s="36">
        <v>94</v>
      </c>
      <c r="K185" s="36">
        <v>0</v>
      </c>
      <c r="L185" s="37">
        <v>94</v>
      </c>
      <c r="M185" s="38">
        <v>-56</v>
      </c>
      <c r="N185" s="38">
        <v>0</v>
      </c>
      <c r="O185" s="38">
        <v>115</v>
      </c>
      <c r="P185" s="39">
        <v>59</v>
      </c>
      <c r="Q185" s="37">
        <v>388</v>
      </c>
      <c r="R185" s="38">
        <v>0</v>
      </c>
      <c r="S185" s="38">
        <v>26</v>
      </c>
      <c r="T185" s="38">
        <v>22</v>
      </c>
      <c r="U185" s="39">
        <v>48</v>
      </c>
      <c r="V185" s="36">
        <v>0</v>
      </c>
      <c r="W185" s="36">
        <v>0</v>
      </c>
      <c r="X185" s="37">
        <v>0</v>
      </c>
      <c r="Y185" s="39">
        <v>78</v>
      </c>
      <c r="Z185" s="36">
        <v>0</v>
      </c>
      <c r="AA185" s="36">
        <v>0</v>
      </c>
      <c r="AB185" s="37">
        <v>0</v>
      </c>
      <c r="AC185" s="38">
        <v>0</v>
      </c>
      <c r="AD185" s="38">
        <v>74</v>
      </c>
      <c r="AE185" s="39">
        <v>74</v>
      </c>
      <c r="AF185" s="36">
        <v>1</v>
      </c>
      <c r="AG185" s="36">
        <v>0</v>
      </c>
      <c r="AH185" s="36">
        <v>0</v>
      </c>
      <c r="AI185" s="36">
        <v>68</v>
      </c>
      <c r="AJ185" s="40">
        <v>1229</v>
      </c>
      <c r="AK185" s="40">
        <v>1229</v>
      </c>
      <c r="AL185" s="38">
        <v>914</v>
      </c>
      <c r="AM185" s="38">
        <v>11</v>
      </c>
      <c r="AN185" s="38">
        <v>806</v>
      </c>
      <c r="AO185" s="38">
        <v>0</v>
      </c>
      <c r="AP185" s="38">
        <v>0</v>
      </c>
      <c r="AQ185" s="36">
        <v>144</v>
      </c>
      <c r="AR185" s="36">
        <v>0</v>
      </c>
      <c r="AS185" s="36">
        <v>0</v>
      </c>
      <c r="AT185" s="36">
        <v>0</v>
      </c>
      <c r="AU185" s="36">
        <v>8</v>
      </c>
      <c r="AV185" s="36">
        <v>-86</v>
      </c>
      <c r="AW185" s="36">
        <v>0</v>
      </c>
      <c r="AX185" s="36">
        <v>0</v>
      </c>
      <c r="AY185" s="36">
        <v>0</v>
      </c>
      <c r="AZ185" s="40">
        <v>3026</v>
      </c>
      <c r="BA185" s="40">
        <v>3026</v>
      </c>
      <c r="BB185" s="36">
        <v>0</v>
      </c>
      <c r="BC185" s="36">
        <v>0</v>
      </c>
      <c r="BD185" s="36">
        <v>0</v>
      </c>
      <c r="BE185" s="36">
        <v>-40</v>
      </c>
    </row>
    <row r="186" spans="1:57" x14ac:dyDescent="0.2">
      <c r="A186" s="35" t="s">
        <v>412</v>
      </c>
      <c r="B186" s="35" t="s">
        <v>1248</v>
      </c>
      <c r="C186" s="35" t="s">
        <v>411</v>
      </c>
      <c r="D186" s="293"/>
      <c r="E186" s="35" t="s">
        <v>3</v>
      </c>
      <c r="F186" s="36">
        <v>50</v>
      </c>
      <c r="G186" s="36">
        <v>389</v>
      </c>
      <c r="H186" s="37">
        <v>439</v>
      </c>
      <c r="I186" s="39">
        <v>31</v>
      </c>
      <c r="J186" s="36">
        <v>36</v>
      </c>
      <c r="K186" s="36">
        <v>0</v>
      </c>
      <c r="L186" s="37">
        <v>36</v>
      </c>
      <c r="M186" s="38">
        <v>121</v>
      </c>
      <c r="N186" s="38">
        <v>0</v>
      </c>
      <c r="O186" s="38">
        <v>131</v>
      </c>
      <c r="P186" s="39">
        <v>252</v>
      </c>
      <c r="Q186" s="37">
        <v>320</v>
      </c>
      <c r="R186" s="38">
        <v>0</v>
      </c>
      <c r="S186" s="38">
        <v>53</v>
      </c>
      <c r="T186" s="38">
        <v>-237</v>
      </c>
      <c r="U186" s="39">
        <v>-184</v>
      </c>
      <c r="V186" s="36">
        <v>0</v>
      </c>
      <c r="W186" s="36">
        <v>0</v>
      </c>
      <c r="X186" s="37">
        <v>0</v>
      </c>
      <c r="Y186" s="39">
        <v>524</v>
      </c>
      <c r="Z186" s="36">
        <v>0</v>
      </c>
      <c r="AA186" s="36">
        <v>0</v>
      </c>
      <c r="AB186" s="37">
        <v>0</v>
      </c>
      <c r="AC186" s="38">
        <v>0</v>
      </c>
      <c r="AD186" s="38">
        <v>214</v>
      </c>
      <c r="AE186" s="39">
        <v>214</v>
      </c>
      <c r="AF186" s="36">
        <v>22</v>
      </c>
      <c r="AG186" s="36">
        <v>0</v>
      </c>
      <c r="AH186" s="36">
        <v>24</v>
      </c>
      <c r="AI186" s="36">
        <v>0</v>
      </c>
      <c r="AJ186" s="40">
        <v>1678</v>
      </c>
      <c r="AK186" s="40">
        <v>1678</v>
      </c>
      <c r="AL186" s="38">
        <v>2198</v>
      </c>
      <c r="AM186" s="38">
        <v>1</v>
      </c>
      <c r="AN186" s="38">
        <v>2156</v>
      </c>
      <c r="AO186" s="38">
        <v>0</v>
      </c>
      <c r="AP186" s="38">
        <v>0</v>
      </c>
      <c r="AQ186" s="36">
        <v>431</v>
      </c>
      <c r="AR186" s="36">
        <v>0</v>
      </c>
      <c r="AS186" s="36">
        <v>0</v>
      </c>
      <c r="AT186" s="36">
        <v>0</v>
      </c>
      <c r="AU186" s="36">
        <v>0</v>
      </c>
      <c r="AV186" s="36">
        <v>-637</v>
      </c>
      <c r="AW186" s="36">
        <v>60</v>
      </c>
      <c r="AX186" s="36">
        <v>0</v>
      </c>
      <c r="AY186" s="36">
        <v>0</v>
      </c>
      <c r="AZ186" s="40">
        <v>5887</v>
      </c>
      <c r="BA186" s="40">
        <v>5887</v>
      </c>
      <c r="BB186" s="36">
        <v>0</v>
      </c>
      <c r="BC186" s="36">
        <v>0</v>
      </c>
      <c r="BD186" s="36">
        <v>81</v>
      </c>
      <c r="BE186" s="36">
        <v>0</v>
      </c>
    </row>
    <row r="187" spans="1:57" x14ac:dyDescent="0.2">
      <c r="A187" s="35" t="s">
        <v>429</v>
      </c>
      <c r="B187" s="35" t="s">
        <v>1249</v>
      </c>
      <c r="C187" s="35" t="s">
        <v>428</v>
      </c>
      <c r="D187" s="293"/>
      <c r="E187" s="35" t="s">
        <v>3</v>
      </c>
      <c r="F187" s="36">
        <v>-3</v>
      </c>
      <c r="G187" s="36">
        <v>1195</v>
      </c>
      <c r="H187" s="37">
        <v>1192</v>
      </c>
      <c r="I187" s="39">
        <v>26</v>
      </c>
      <c r="J187" s="36">
        <v>18</v>
      </c>
      <c r="K187" s="36">
        <v>0</v>
      </c>
      <c r="L187" s="37">
        <v>18</v>
      </c>
      <c r="M187" s="38">
        <v>105</v>
      </c>
      <c r="N187" s="38">
        <v>0</v>
      </c>
      <c r="O187" s="38">
        <v>-7</v>
      </c>
      <c r="P187" s="39">
        <v>98</v>
      </c>
      <c r="Q187" s="37">
        <v>370</v>
      </c>
      <c r="R187" s="38">
        <v>0</v>
      </c>
      <c r="S187" s="38">
        <v>2</v>
      </c>
      <c r="T187" s="38">
        <v>99</v>
      </c>
      <c r="U187" s="39">
        <v>101</v>
      </c>
      <c r="V187" s="36">
        <v>0</v>
      </c>
      <c r="W187" s="36">
        <v>0</v>
      </c>
      <c r="X187" s="37">
        <v>0</v>
      </c>
      <c r="Y187" s="39">
        <v>100</v>
      </c>
      <c r="Z187" s="36">
        <v>0</v>
      </c>
      <c r="AA187" s="36">
        <v>0</v>
      </c>
      <c r="AB187" s="37">
        <v>0</v>
      </c>
      <c r="AC187" s="38">
        <v>0</v>
      </c>
      <c r="AD187" s="38">
        <v>33</v>
      </c>
      <c r="AE187" s="39">
        <v>33</v>
      </c>
      <c r="AF187" s="36">
        <v>-20</v>
      </c>
      <c r="AG187" s="36">
        <v>0</v>
      </c>
      <c r="AH187" s="36">
        <v>0</v>
      </c>
      <c r="AI187" s="36">
        <v>0</v>
      </c>
      <c r="AJ187" s="40">
        <v>1918</v>
      </c>
      <c r="AK187" s="40">
        <v>1918</v>
      </c>
      <c r="AL187" s="38">
        <v>1499</v>
      </c>
      <c r="AM187" s="38">
        <v>0</v>
      </c>
      <c r="AN187" s="38">
        <v>0</v>
      </c>
      <c r="AO187" s="38">
        <v>0</v>
      </c>
      <c r="AP187" s="38">
        <v>0</v>
      </c>
      <c r="AQ187" s="36">
        <v>0</v>
      </c>
      <c r="AR187" s="36">
        <v>0</v>
      </c>
      <c r="AS187" s="36">
        <v>0</v>
      </c>
      <c r="AT187" s="36">
        <v>0</v>
      </c>
      <c r="AU187" s="36">
        <v>0</v>
      </c>
      <c r="AV187" s="36">
        <v>0</v>
      </c>
      <c r="AW187" s="36">
        <v>0</v>
      </c>
      <c r="AX187" s="36">
        <v>0</v>
      </c>
      <c r="AY187" s="36">
        <v>0</v>
      </c>
      <c r="AZ187" s="40">
        <v>3417</v>
      </c>
      <c r="BA187" s="40">
        <v>3417</v>
      </c>
      <c r="BB187" s="36">
        <v>0</v>
      </c>
      <c r="BC187" s="36">
        <v>0</v>
      </c>
      <c r="BD187" s="36">
        <v>27</v>
      </c>
      <c r="BE187" s="36">
        <v>-1</v>
      </c>
    </row>
    <row r="188" spans="1:57" x14ac:dyDescent="0.2">
      <c r="A188" s="35" t="s">
        <v>341</v>
      </c>
      <c r="B188" s="35" t="s">
        <v>1250</v>
      </c>
      <c r="C188" s="35" t="s">
        <v>918</v>
      </c>
      <c r="D188" s="293"/>
      <c r="E188" s="35" t="s">
        <v>729</v>
      </c>
      <c r="F188" s="36">
        <v>129</v>
      </c>
      <c r="G188" s="36">
        <v>1562</v>
      </c>
      <c r="H188" s="37">
        <v>1691</v>
      </c>
      <c r="I188" s="39">
        <v>37</v>
      </c>
      <c r="J188" s="36">
        <v>169</v>
      </c>
      <c r="K188" s="36">
        <v>6069</v>
      </c>
      <c r="L188" s="37">
        <v>6238</v>
      </c>
      <c r="M188" s="38">
        <v>-3774</v>
      </c>
      <c r="N188" s="38">
        <v>0</v>
      </c>
      <c r="O188" s="38">
        <v>1311</v>
      </c>
      <c r="P188" s="39">
        <v>-2463</v>
      </c>
      <c r="Q188" s="37">
        <v>4522</v>
      </c>
      <c r="R188" s="38">
        <v>1912</v>
      </c>
      <c r="S188" s="38">
        <v>2</v>
      </c>
      <c r="T188" s="38">
        <v>776</v>
      </c>
      <c r="U188" s="39">
        <v>2690</v>
      </c>
      <c r="V188" s="36">
        <v>3177</v>
      </c>
      <c r="W188" s="36">
        <v>2187</v>
      </c>
      <c r="X188" s="37">
        <v>5364</v>
      </c>
      <c r="Y188" s="39">
        <v>2104</v>
      </c>
      <c r="Z188" s="36">
        <v>69318</v>
      </c>
      <c r="AA188" s="36">
        <v>8771</v>
      </c>
      <c r="AB188" s="37">
        <v>78089</v>
      </c>
      <c r="AC188" s="38">
        <v>56235</v>
      </c>
      <c r="AD188" s="38">
        <v>719</v>
      </c>
      <c r="AE188" s="39">
        <v>56954</v>
      </c>
      <c r="AF188" s="36">
        <v>0</v>
      </c>
      <c r="AG188" s="36">
        <v>0</v>
      </c>
      <c r="AH188" s="36">
        <v>0</v>
      </c>
      <c r="AI188" s="36">
        <v>0</v>
      </c>
      <c r="AJ188" s="40">
        <v>146455</v>
      </c>
      <c r="AK188" s="40">
        <v>155226</v>
      </c>
      <c r="AL188" s="38">
        <v>0</v>
      </c>
      <c r="AM188" s="38">
        <v>0</v>
      </c>
      <c r="AN188" s="38">
        <v>0</v>
      </c>
      <c r="AO188" s="38">
        <v>0</v>
      </c>
      <c r="AP188" s="38">
        <v>0</v>
      </c>
      <c r="AQ188" s="36">
        <v>0</v>
      </c>
      <c r="AR188" s="36">
        <v>0</v>
      </c>
      <c r="AS188" s="36">
        <v>0</v>
      </c>
      <c r="AT188" s="36">
        <v>0</v>
      </c>
      <c r="AU188" s="36">
        <v>453</v>
      </c>
      <c r="AV188" s="36">
        <v>17</v>
      </c>
      <c r="AW188" s="36">
        <v>528</v>
      </c>
      <c r="AX188" s="36">
        <v>0</v>
      </c>
      <c r="AY188" s="36">
        <v>0</v>
      </c>
      <c r="AZ188" s="40">
        <v>147453</v>
      </c>
      <c r="BA188" s="40">
        <v>156224</v>
      </c>
      <c r="BB188" s="36">
        <v>0</v>
      </c>
      <c r="BC188" s="36">
        <v>0</v>
      </c>
      <c r="BD188" s="36">
        <v>3084</v>
      </c>
      <c r="BE188" s="36">
        <v>-313</v>
      </c>
    </row>
    <row r="189" spans="1:57" x14ac:dyDescent="0.2">
      <c r="A189" s="35" t="s">
        <v>52</v>
      </c>
      <c r="B189" s="35" t="s">
        <v>1251</v>
      </c>
      <c r="C189" s="35" t="s">
        <v>919</v>
      </c>
      <c r="D189" s="293"/>
      <c r="E189" s="35" t="s">
        <v>3</v>
      </c>
      <c r="F189" s="36">
        <v>-71</v>
      </c>
      <c r="G189" s="36">
        <v>467</v>
      </c>
      <c r="H189" s="37">
        <v>396</v>
      </c>
      <c r="I189" s="39">
        <v>10</v>
      </c>
      <c r="J189" s="36">
        <v>76</v>
      </c>
      <c r="K189" s="36">
        <v>0</v>
      </c>
      <c r="L189" s="37">
        <v>76</v>
      </c>
      <c r="M189" s="38">
        <v>-159</v>
      </c>
      <c r="N189" s="38">
        <v>0</v>
      </c>
      <c r="O189" s="38">
        <v>544</v>
      </c>
      <c r="P189" s="39">
        <v>385</v>
      </c>
      <c r="Q189" s="37">
        <v>401</v>
      </c>
      <c r="R189" s="38">
        <v>20</v>
      </c>
      <c r="S189" s="38">
        <v>167</v>
      </c>
      <c r="T189" s="38">
        <v>97</v>
      </c>
      <c r="U189" s="39">
        <v>284</v>
      </c>
      <c r="V189" s="36">
        <v>0</v>
      </c>
      <c r="W189" s="36">
        <v>0</v>
      </c>
      <c r="X189" s="37">
        <v>0</v>
      </c>
      <c r="Y189" s="39">
        <v>218</v>
      </c>
      <c r="Z189" s="36">
        <v>0</v>
      </c>
      <c r="AA189" s="36">
        <v>0</v>
      </c>
      <c r="AB189" s="37">
        <v>0</v>
      </c>
      <c r="AC189" s="38">
        <v>0</v>
      </c>
      <c r="AD189" s="38">
        <v>113</v>
      </c>
      <c r="AE189" s="39">
        <v>113</v>
      </c>
      <c r="AF189" s="36">
        <v>112</v>
      </c>
      <c r="AG189" s="36">
        <v>0</v>
      </c>
      <c r="AH189" s="36">
        <v>0</v>
      </c>
      <c r="AI189" s="36">
        <v>0</v>
      </c>
      <c r="AJ189" s="40">
        <v>1995</v>
      </c>
      <c r="AK189" s="40">
        <v>1995</v>
      </c>
      <c r="AL189" s="38">
        <v>5036</v>
      </c>
      <c r="AM189" s="38">
        <v>0</v>
      </c>
      <c r="AN189" s="38">
        <v>0</v>
      </c>
      <c r="AO189" s="38">
        <v>0</v>
      </c>
      <c r="AP189" s="38">
        <v>0</v>
      </c>
      <c r="AQ189" s="36">
        <v>114</v>
      </c>
      <c r="AR189" s="36">
        <v>0</v>
      </c>
      <c r="AS189" s="36">
        <v>0</v>
      </c>
      <c r="AT189" s="36">
        <v>0</v>
      </c>
      <c r="AU189" s="36">
        <v>0</v>
      </c>
      <c r="AV189" s="36">
        <v>1</v>
      </c>
      <c r="AW189" s="36">
        <v>0</v>
      </c>
      <c r="AX189" s="36">
        <v>0</v>
      </c>
      <c r="AY189" s="36">
        <v>0</v>
      </c>
      <c r="AZ189" s="40">
        <v>7146</v>
      </c>
      <c r="BA189" s="40">
        <v>7146</v>
      </c>
      <c r="BB189" s="36">
        <v>0</v>
      </c>
      <c r="BC189" s="36">
        <v>0</v>
      </c>
      <c r="BD189" s="36">
        <v>28</v>
      </c>
      <c r="BE189" s="36">
        <v>-23</v>
      </c>
    </row>
    <row r="190" spans="1:57" x14ac:dyDescent="0.2">
      <c r="A190" s="35" t="s">
        <v>182</v>
      </c>
      <c r="B190" s="35" t="s">
        <v>1252</v>
      </c>
      <c r="C190" s="35" t="s">
        <v>181</v>
      </c>
      <c r="D190" s="293"/>
      <c r="E190" s="35" t="s">
        <v>3</v>
      </c>
      <c r="F190" s="36">
        <v>1</v>
      </c>
      <c r="G190" s="36">
        <v>817</v>
      </c>
      <c r="H190" s="37">
        <v>818</v>
      </c>
      <c r="I190" s="39">
        <v>6</v>
      </c>
      <c r="J190" s="36">
        <v>100</v>
      </c>
      <c r="K190" s="36">
        <v>0</v>
      </c>
      <c r="L190" s="37">
        <v>100</v>
      </c>
      <c r="M190" s="38">
        <v>-462</v>
      </c>
      <c r="N190" s="38">
        <v>0</v>
      </c>
      <c r="O190" s="38">
        <v>1131</v>
      </c>
      <c r="P190" s="39">
        <v>669</v>
      </c>
      <c r="Q190" s="37">
        <v>1036</v>
      </c>
      <c r="R190" s="38">
        <v>0</v>
      </c>
      <c r="S190" s="38">
        <v>123</v>
      </c>
      <c r="T190" s="38">
        <v>319</v>
      </c>
      <c r="U190" s="39">
        <v>442</v>
      </c>
      <c r="V190" s="36">
        <v>0</v>
      </c>
      <c r="W190" s="36">
        <v>0</v>
      </c>
      <c r="X190" s="37">
        <v>0</v>
      </c>
      <c r="Y190" s="39">
        <v>397</v>
      </c>
      <c r="Z190" s="36">
        <v>0</v>
      </c>
      <c r="AA190" s="36">
        <v>0</v>
      </c>
      <c r="AB190" s="37">
        <v>0</v>
      </c>
      <c r="AC190" s="38">
        <v>0</v>
      </c>
      <c r="AD190" s="38">
        <v>255</v>
      </c>
      <c r="AE190" s="39">
        <v>255</v>
      </c>
      <c r="AF190" s="36">
        <v>39</v>
      </c>
      <c r="AG190" s="36">
        <v>20</v>
      </c>
      <c r="AH190" s="36">
        <v>0</v>
      </c>
      <c r="AI190" s="36">
        <v>0</v>
      </c>
      <c r="AJ190" s="40">
        <v>3782</v>
      </c>
      <c r="AK190" s="40">
        <v>3782</v>
      </c>
      <c r="AL190" s="38">
        <v>10680</v>
      </c>
      <c r="AM190" s="38">
        <v>31</v>
      </c>
      <c r="AN190" s="38">
        <v>0</v>
      </c>
      <c r="AO190" s="38">
        <v>0</v>
      </c>
      <c r="AP190" s="38">
        <v>0</v>
      </c>
      <c r="AQ190" s="36">
        <v>560</v>
      </c>
      <c r="AR190" s="36">
        <v>0</v>
      </c>
      <c r="AS190" s="36">
        <v>0</v>
      </c>
      <c r="AT190" s="36">
        <v>0</v>
      </c>
      <c r="AU190" s="36">
        <v>0</v>
      </c>
      <c r="AV190" s="36">
        <v>0</v>
      </c>
      <c r="AW190" s="36">
        <v>0</v>
      </c>
      <c r="AX190" s="36">
        <v>0</v>
      </c>
      <c r="AY190" s="36">
        <v>0</v>
      </c>
      <c r="AZ190" s="40">
        <v>15053</v>
      </c>
      <c r="BA190" s="40">
        <v>15053</v>
      </c>
      <c r="BB190" s="36">
        <v>0</v>
      </c>
      <c r="BC190" s="36">
        <v>0</v>
      </c>
      <c r="BD190" s="36">
        <v>0</v>
      </c>
      <c r="BE190" s="36">
        <v>-68</v>
      </c>
    </row>
    <row r="191" spans="1:57" x14ac:dyDescent="0.2">
      <c r="A191" s="35" t="s">
        <v>340</v>
      </c>
      <c r="B191" s="35" t="s">
        <v>1253</v>
      </c>
      <c r="C191" s="35" t="s">
        <v>920</v>
      </c>
      <c r="D191" s="293"/>
      <c r="E191" s="35" t="s">
        <v>3</v>
      </c>
      <c r="F191" s="36">
        <v>-168</v>
      </c>
      <c r="G191" s="36">
        <v>437</v>
      </c>
      <c r="H191" s="37">
        <v>269</v>
      </c>
      <c r="I191" s="39">
        <v>15</v>
      </c>
      <c r="J191" s="36">
        <v>70</v>
      </c>
      <c r="K191" s="36">
        <v>0</v>
      </c>
      <c r="L191" s="37">
        <v>70</v>
      </c>
      <c r="M191" s="38">
        <v>-209</v>
      </c>
      <c r="N191" s="38">
        <v>0</v>
      </c>
      <c r="O191" s="38">
        <v>735</v>
      </c>
      <c r="P191" s="39">
        <v>526</v>
      </c>
      <c r="Q191" s="37">
        <v>43</v>
      </c>
      <c r="R191" s="38">
        <v>1</v>
      </c>
      <c r="S191" s="38">
        <v>62</v>
      </c>
      <c r="T191" s="38">
        <v>563</v>
      </c>
      <c r="U191" s="39">
        <v>626</v>
      </c>
      <c r="V191" s="36">
        <v>0</v>
      </c>
      <c r="W191" s="36">
        <v>1</v>
      </c>
      <c r="X191" s="37">
        <v>1</v>
      </c>
      <c r="Y191" s="39">
        <v>523</v>
      </c>
      <c r="Z191" s="36">
        <v>0</v>
      </c>
      <c r="AA191" s="36">
        <v>0</v>
      </c>
      <c r="AB191" s="37">
        <v>0</v>
      </c>
      <c r="AC191" s="38">
        <v>0</v>
      </c>
      <c r="AD191" s="38">
        <v>-328</v>
      </c>
      <c r="AE191" s="39">
        <v>-328</v>
      </c>
      <c r="AF191" s="36">
        <v>207</v>
      </c>
      <c r="AG191" s="36">
        <v>0</v>
      </c>
      <c r="AH191" s="36">
        <v>0</v>
      </c>
      <c r="AI191" s="36">
        <v>-51</v>
      </c>
      <c r="AJ191" s="40">
        <v>1901</v>
      </c>
      <c r="AK191" s="40">
        <v>1901</v>
      </c>
      <c r="AL191" s="38">
        <v>4133</v>
      </c>
      <c r="AM191" s="38">
        <v>7</v>
      </c>
      <c r="AN191" s="38">
        <v>4126</v>
      </c>
      <c r="AO191" s="38">
        <v>0</v>
      </c>
      <c r="AP191" s="38">
        <v>-178</v>
      </c>
      <c r="AQ191" s="36">
        <v>0</v>
      </c>
      <c r="AR191" s="36">
        <v>0</v>
      </c>
      <c r="AS191" s="36">
        <v>0</v>
      </c>
      <c r="AT191" s="36">
        <v>0</v>
      </c>
      <c r="AU191" s="36">
        <v>0</v>
      </c>
      <c r="AV191" s="36">
        <v>-113</v>
      </c>
      <c r="AW191" s="36">
        <v>0</v>
      </c>
      <c r="AX191" s="36">
        <v>0</v>
      </c>
      <c r="AY191" s="36">
        <v>0</v>
      </c>
      <c r="AZ191" s="40">
        <v>9876</v>
      </c>
      <c r="BA191" s="40">
        <v>9876</v>
      </c>
      <c r="BB191" s="36">
        <v>11</v>
      </c>
      <c r="BC191" s="36">
        <v>0</v>
      </c>
      <c r="BD191" s="36">
        <v>308</v>
      </c>
      <c r="BE191" s="36">
        <v>-14</v>
      </c>
    </row>
    <row r="192" spans="1:57" x14ac:dyDescent="0.2">
      <c r="A192" s="35" t="s">
        <v>398</v>
      </c>
      <c r="B192" s="35" t="s">
        <v>1254</v>
      </c>
      <c r="C192" s="35" t="s">
        <v>397</v>
      </c>
      <c r="D192" s="293"/>
      <c r="E192" s="35" t="s">
        <v>3</v>
      </c>
      <c r="F192" s="36">
        <v>0</v>
      </c>
      <c r="G192" s="36">
        <v>103</v>
      </c>
      <c r="H192" s="37">
        <v>103</v>
      </c>
      <c r="I192" s="39">
        <v>53</v>
      </c>
      <c r="J192" s="36">
        <v>57</v>
      </c>
      <c r="K192" s="36">
        <v>0</v>
      </c>
      <c r="L192" s="37">
        <v>57</v>
      </c>
      <c r="M192" s="38">
        <v>-41</v>
      </c>
      <c r="N192" s="38">
        <v>0</v>
      </c>
      <c r="O192" s="38">
        <v>607</v>
      </c>
      <c r="P192" s="39">
        <v>566</v>
      </c>
      <c r="Q192" s="37">
        <v>-290</v>
      </c>
      <c r="R192" s="38">
        <v>14</v>
      </c>
      <c r="S192" s="38">
        <v>33</v>
      </c>
      <c r="T192" s="38">
        <v>6</v>
      </c>
      <c r="U192" s="39">
        <v>53</v>
      </c>
      <c r="V192" s="36">
        <v>0</v>
      </c>
      <c r="W192" s="36">
        <v>0</v>
      </c>
      <c r="X192" s="37">
        <v>0</v>
      </c>
      <c r="Y192" s="39">
        <v>26</v>
      </c>
      <c r="Z192" s="36">
        <v>0</v>
      </c>
      <c r="AA192" s="36">
        <v>0</v>
      </c>
      <c r="AB192" s="37">
        <v>0</v>
      </c>
      <c r="AC192" s="38">
        <v>0</v>
      </c>
      <c r="AD192" s="38">
        <v>95</v>
      </c>
      <c r="AE192" s="39">
        <v>95</v>
      </c>
      <c r="AF192" s="36">
        <v>161</v>
      </c>
      <c r="AG192" s="36">
        <v>0</v>
      </c>
      <c r="AH192" s="36">
        <v>0</v>
      </c>
      <c r="AI192" s="36">
        <v>0</v>
      </c>
      <c r="AJ192" s="40">
        <v>824</v>
      </c>
      <c r="AK192" s="40">
        <v>824</v>
      </c>
      <c r="AL192" s="38">
        <v>2805</v>
      </c>
      <c r="AM192" s="38">
        <v>0</v>
      </c>
      <c r="AN192" s="38">
        <v>2142</v>
      </c>
      <c r="AO192" s="38">
        <v>0</v>
      </c>
      <c r="AP192" s="38">
        <v>0</v>
      </c>
      <c r="AQ192" s="36">
        <v>1710</v>
      </c>
      <c r="AR192" s="36">
        <v>0</v>
      </c>
      <c r="AS192" s="36">
        <v>0</v>
      </c>
      <c r="AT192" s="36">
        <v>0</v>
      </c>
      <c r="AU192" s="36">
        <v>0</v>
      </c>
      <c r="AV192" s="36">
        <v>0</v>
      </c>
      <c r="AW192" s="36">
        <v>0</v>
      </c>
      <c r="AX192" s="36">
        <v>0</v>
      </c>
      <c r="AY192" s="36">
        <v>0</v>
      </c>
      <c r="AZ192" s="40">
        <v>7481</v>
      </c>
      <c r="BA192" s="40">
        <v>7481</v>
      </c>
      <c r="BB192" s="36">
        <v>0</v>
      </c>
      <c r="BC192" s="36">
        <v>0</v>
      </c>
      <c r="BD192" s="36">
        <v>13</v>
      </c>
      <c r="BE192" s="36">
        <v>0</v>
      </c>
    </row>
    <row r="193" spans="1:57" x14ac:dyDescent="0.2">
      <c r="A193" s="35" t="s">
        <v>517</v>
      </c>
      <c r="B193" s="35" t="s">
        <v>1255</v>
      </c>
      <c r="C193" s="35" t="s">
        <v>516</v>
      </c>
      <c r="D193" s="293"/>
      <c r="E193" s="35" t="s">
        <v>3</v>
      </c>
      <c r="F193" s="36">
        <v>14</v>
      </c>
      <c r="G193" s="36">
        <v>605</v>
      </c>
      <c r="H193" s="37">
        <v>619</v>
      </c>
      <c r="I193" s="39">
        <v>4</v>
      </c>
      <c r="J193" s="36">
        <v>54</v>
      </c>
      <c r="K193" s="36">
        <v>0</v>
      </c>
      <c r="L193" s="37">
        <v>54</v>
      </c>
      <c r="M193" s="38">
        <v>-19</v>
      </c>
      <c r="N193" s="38">
        <v>0</v>
      </c>
      <c r="O193" s="38">
        <v>674</v>
      </c>
      <c r="P193" s="39">
        <v>655</v>
      </c>
      <c r="Q193" s="37">
        <v>708</v>
      </c>
      <c r="R193" s="38">
        <v>3</v>
      </c>
      <c r="S193" s="38">
        <v>-34</v>
      </c>
      <c r="T193" s="38">
        <v>196</v>
      </c>
      <c r="U193" s="39">
        <v>165</v>
      </c>
      <c r="V193" s="36">
        <v>0</v>
      </c>
      <c r="W193" s="36">
        <v>0</v>
      </c>
      <c r="X193" s="37">
        <v>0</v>
      </c>
      <c r="Y193" s="39">
        <v>385</v>
      </c>
      <c r="Z193" s="36">
        <v>0</v>
      </c>
      <c r="AA193" s="36">
        <v>0</v>
      </c>
      <c r="AB193" s="37">
        <v>0</v>
      </c>
      <c r="AC193" s="38">
        <v>0</v>
      </c>
      <c r="AD193" s="38">
        <v>114</v>
      </c>
      <c r="AE193" s="39">
        <v>114</v>
      </c>
      <c r="AF193" s="36">
        <v>27</v>
      </c>
      <c r="AG193" s="36">
        <v>0</v>
      </c>
      <c r="AH193" s="36">
        <v>0</v>
      </c>
      <c r="AI193" s="36">
        <v>0</v>
      </c>
      <c r="AJ193" s="40">
        <v>2731</v>
      </c>
      <c r="AK193" s="40">
        <v>2731</v>
      </c>
      <c r="AL193" s="38">
        <v>2500</v>
      </c>
      <c r="AM193" s="38">
        <v>25</v>
      </c>
      <c r="AN193" s="38">
        <v>2130</v>
      </c>
      <c r="AO193" s="38">
        <v>0</v>
      </c>
      <c r="AP193" s="38">
        <v>0</v>
      </c>
      <c r="AQ193" s="36">
        <v>178</v>
      </c>
      <c r="AR193" s="36">
        <v>0</v>
      </c>
      <c r="AS193" s="36">
        <v>0</v>
      </c>
      <c r="AT193" s="36">
        <v>0</v>
      </c>
      <c r="AU193" s="36">
        <v>0</v>
      </c>
      <c r="AV193" s="36">
        <v>0</v>
      </c>
      <c r="AW193" s="36">
        <v>0</v>
      </c>
      <c r="AX193" s="36">
        <v>0</v>
      </c>
      <c r="AY193" s="36">
        <v>0</v>
      </c>
      <c r="AZ193" s="40">
        <v>7564</v>
      </c>
      <c r="BA193" s="40">
        <v>7564</v>
      </c>
      <c r="BB193" s="36">
        <v>0</v>
      </c>
      <c r="BC193" s="36">
        <v>0</v>
      </c>
      <c r="BD193" s="36">
        <v>587</v>
      </c>
      <c r="BE193" s="36">
        <v>-37</v>
      </c>
    </row>
    <row r="194" spans="1:57" x14ac:dyDescent="0.2">
      <c r="A194" s="35" t="s">
        <v>519</v>
      </c>
      <c r="B194" s="35" t="s">
        <v>1256</v>
      </c>
      <c r="C194" s="35" t="s">
        <v>518</v>
      </c>
      <c r="D194" s="293"/>
      <c r="E194" s="35" t="s">
        <v>3</v>
      </c>
      <c r="F194" s="36">
        <v>30</v>
      </c>
      <c r="G194" s="36">
        <v>1297</v>
      </c>
      <c r="H194" s="37">
        <v>1327</v>
      </c>
      <c r="I194" s="39">
        <v>10</v>
      </c>
      <c r="J194" s="36">
        <v>155</v>
      </c>
      <c r="K194" s="36">
        <v>0</v>
      </c>
      <c r="L194" s="37">
        <v>155</v>
      </c>
      <c r="M194" s="38">
        <v>-154</v>
      </c>
      <c r="N194" s="38">
        <v>0</v>
      </c>
      <c r="O194" s="38">
        <v>259</v>
      </c>
      <c r="P194" s="39">
        <v>105</v>
      </c>
      <c r="Q194" s="37">
        <v>844</v>
      </c>
      <c r="R194" s="38">
        <v>53</v>
      </c>
      <c r="S194" s="38">
        <v>8</v>
      </c>
      <c r="T194" s="38">
        <v>116</v>
      </c>
      <c r="U194" s="39">
        <v>177</v>
      </c>
      <c r="V194" s="36">
        <v>0</v>
      </c>
      <c r="W194" s="36">
        <v>0</v>
      </c>
      <c r="X194" s="37">
        <v>0</v>
      </c>
      <c r="Y194" s="39">
        <v>464</v>
      </c>
      <c r="Z194" s="36">
        <v>0</v>
      </c>
      <c r="AA194" s="36">
        <v>0</v>
      </c>
      <c r="AB194" s="37">
        <v>0</v>
      </c>
      <c r="AC194" s="38">
        <v>0</v>
      </c>
      <c r="AD194" s="38">
        <v>163</v>
      </c>
      <c r="AE194" s="39">
        <v>163</v>
      </c>
      <c r="AF194" s="36">
        <v>16</v>
      </c>
      <c r="AG194" s="36">
        <v>0</v>
      </c>
      <c r="AH194" s="36">
        <v>0</v>
      </c>
      <c r="AI194" s="36">
        <v>0</v>
      </c>
      <c r="AJ194" s="40">
        <v>3261</v>
      </c>
      <c r="AK194" s="40">
        <v>3261</v>
      </c>
      <c r="AL194" s="38">
        <v>4000</v>
      </c>
      <c r="AM194" s="38">
        <v>0</v>
      </c>
      <c r="AN194" s="38">
        <v>3250</v>
      </c>
      <c r="AO194" s="38">
        <v>0</v>
      </c>
      <c r="AP194" s="38">
        <v>0</v>
      </c>
      <c r="AQ194" s="36">
        <v>394</v>
      </c>
      <c r="AR194" s="36">
        <v>0</v>
      </c>
      <c r="AS194" s="36">
        <v>0</v>
      </c>
      <c r="AT194" s="36">
        <v>0</v>
      </c>
      <c r="AU194" s="36">
        <v>0</v>
      </c>
      <c r="AV194" s="36">
        <v>-75</v>
      </c>
      <c r="AW194" s="36">
        <v>0</v>
      </c>
      <c r="AX194" s="36">
        <v>0</v>
      </c>
      <c r="AY194" s="36">
        <v>0</v>
      </c>
      <c r="AZ194" s="40">
        <v>10830</v>
      </c>
      <c r="BA194" s="40">
        <v>10830</v>
      </c>
      <c r="BB194" s="36">
        <v>41</v>
      </c>
      <c r="BC194" s="36">
        <v>0</v>
      </c>
      <c r="BD194" s="36">
        <v>3</v>
      </c>
      <c r="BE194" s="36">
        <v>-81</v>
      </c>
    </row>
    <row r="195" spans="1:57" x14ac:dyDescent="0.2">
      <c r="A195" s="35" t="s">
        <v>649</v>
      </c>
      <c r="B195" s="35" t="s">
        <v>1257</v>
      </c>
      <c r="C195" s="35" t="s">
        <v>648</v>
      </c>
      <c r="D195" s="293"/>
      <c r="E195" s="35" t="s">
        <v>3</v>
      </c>
      <c r="F195" s="36">
        <v>2</v>
      </c>
      <c r="G195" s="36">
        <v>560</v>
      </c>
      <c r="H195" s="37">
        <v>562</v>
      </c>
      <c r="I195" s="39">
        <v>16</v>
      </c>
      <c r="J195" s="36">
        <v>51</v>
      </c>
      <c r="K195" s="36">
        <v>0</v>
      </c>
      <c r="L195" s="37">
        <v>51</v>
      </c>
      <c r="M195" s="38">
        <v>-57</v>
      </c>
      <c r="N195" s="38">
        <v>0</v>
      </c>
      <c r="O195" s="38">
        <v>371</v>
      </c>
      <c r="P195" s="39">
        <v>314</v>
      </c>
      <c r="Q195" s="37">
        <v>600</v>
      </c>
      <c r="R195" s="38">
        <v>2</v>
      </c>
      <c r="S195" s="38">
        <v>62</v>
      </c>
      <c r="T195" s="38">
        <v>90</v>
      </c>
      <c r="U195" s="39">
        <v>154</v>
      </c>
      <c r="V195" s="36">
        <v>15</v>
      </c>
      <c r="W195" s="36">
        <v>0</v>
      </c>
      <c r="X195" s="37">
        <v>15</v>
      </c>
      <c r="Y195" s="39">
        <v>229</v>
      </c>
      <c r="Z195" s="36">
        <v>0</v>
      </c>
      <c r="AA195" s="36">
        <v>0</v>
      </c>
      <c r="AB195" s="37">
        <v>0</v>
      </c>
      <c r="AC195" s="38">
        <v>0</v>
      </c>
      <c r="AD195" s="38">
        <v>246</v>
      </c>
      <c r="AE195" s="39">
        <v>246</v>
      </c>
      <c r="AF195" s="36">
        <v>440</v>
      </c>
      <c r="AG195" s="36">
        <v>0</v>
      </c>
      <c r="AH195" s="36">
        <v>0</v>
      </c>
      <c r="AI195" s="36">
        <v>11</v>
      </c>
      <c r="AJ195" s="40">
        <v>2638</v>
      </c>
      <c r="AK195" s="40">
        <v>2638</v>
      </c>
      <c r="AL195" s="38">
        <v>5124</v>
      </c>
      <c r="AM195" s="38">
        <v>0</v>
      </c>
      <c r="AN195" s="38">
        <v>0</v>
      </c>
      <c r="AO195" s="38">
        <v>0</v>
      </c>
      <c r="AP195" s="38">
        <v>0</v>
      </c>
      <c r="AQ195" s="36">
        <v>1867</v>
      </c>
      <c r="AR195" s="36">
        <v>0</v>
      </c>
      <c r="AS195" s="36">
        <v>0</v>
      </c>
      <c r="AT195" s="36">
        <v>0</v>
      </c>
      <c r="AU195" s="36">
        <v>0</v>
      </c>
      <c r="AV195" s="36">
        <v>0</v>
      </c>
      <c r="AW195" s="36">
        <v>0</v>
      </c>
      <c r="AX195" s="36">
        <v>0</v>
      </c>
      <c r="AY195" s="36">
        <v>0</v>
      </c>
      <c r="AZ195" s="40">
        <v>9629</v>
      </c>
      <c r="BA195" s="40">
        <v>9629</v>
      </c>
      <c r="BB195" s="36">
        <v>0</v>
      </c>
      <c r="BC195" s="36">
        <v>0</v>
      </c>
      <c r="BD195" s="36">
        <v>2</v>
      </c>
      <c r="BE195" s="36">
        <v>9</v>
      </c>
    </row>
    <row r="196" spans="1:57" x14ac:dyDescent="0.2">
      <c r="A196" s="35" t="s">
        <v>386</v>
      </c>
      <c r="B196" s="35" t="s">
        <v>1258</v>
      </c>
      <c r="C196" s="35" t="s">
        <v>921</v>
      </c>
      <c r="D196" s="293"/>
      <c r="E196" s="35" t="s">
        <v>729</v>
      </c>
      <c r="F196" s="36">
        <v>86</v>
      </c>
      <c r="G196" s="36">
        <v>2045</v>
      </c>
      <c r="H196" s="37">
        <v>2131</v>
      </c>
      <c r="I196" s="39">
        <v>65</v>
      </c>
      <c r="J196" s="36">
        <v>28</v>
      </c>
      <c r="K196" s="36">
        <v>7150</v>
      </c>
      <c r="L196" s="37">
        <v>7178</v>
      </c>
      <c r="M196" s="38">
        <v>16647</v>
      </c>
      <c r="N196" s="38">
        <v>0</v>
      </c>
      <c r="O196" s="38">
        <v>3228</v>
      </c>
      <c r="P196" s="39">
        <v>19875</v>
      </c>
      <c r="Q196" s="37">
        <v>5398</v>
      </c>
      <c r="R196" s="38">
        <v>2027</v>
      </c>
      <c r="S196" s="38">
        <v>82</v>
      </c>
      <c r="T196" s="38">
        <v>-111</v>
      </c>
      <c r="U196" s="39">
        <v>1998</v>
      </c>
      <c r="V196" s="36">
        <v>4974</v>
      </c>
      <c r="W196" s="36">
        <v>5696</v>
      </c>
      <c r="X196" s="37">
        <v>10670</v>
      </c>
      <c r="Y196" s="39">
        <v>3653</v>
      </c>
      <c r="Z196" s="36">
        <v>79434</v>
      </c>
      <c r="AA196" s="36">
        <v>9834</v>
      </c>
      <c r="AB196" s="37">
        <v>89268</v>
      </c>
      <c r="AC196" s="38">
        <v>101632</v>
      </c>
      <c r="AD196" s="38">
        <v>2678</v>
      </c>
      <c r="AE196" s="39">
        <v>104310</v>
      </c>
      <c r="AF196" s="36">
        <v>1130</v>
      </c>
      <c r="AG196" s="36">
        <v>0</v>
      </c>
      <c r="AH196" s="36">
        <v>0</v>
      </c>
      <c r="AI196" s="36">
        <v>1519</v>
      </c>
      <c r="AJ196" s="40">
        <v>237361</v>
      </c>
      <c r="AK196" s="40">
        <v>247195</v>
      </c>
      <c r="AL196" s="38">
        <v>0</v>
      </c>
      <c r="AM196" s="38">
        <v>0</v>
      </c>
      <c r="AN196" s="38">
        <v>0</v>
      </c>
      <c r="AO196" s="38">
        <v>0</v>
      </c>
      <c r="AP196" s="38">
        <v>0</v>
      </c>
      <c r="AQ196" s="36">
        <v>0</v>
      </c>
      <c r="AR196" s="36">
        <v>0</v>
      </c>
      <c r="AS196" s="36">
        <v>0</v>
      </c>
      <c r="AT196" s="36">
        <v>0</v>
      </c>
      <c r="AU196" s="36">
        <v>536</v>
      </c>
      <c r="AV196" s="36">
        <v>207</v>
      </c>
      <c r="AW196" s="36">
        <v>425</v>
      </c>
      <c r="AX196" s="36">
        <v>0</v>
      </c>
      <c r="AY196" s="36">
        <v>0</v>
      </c>
      <c r="AZ196" s="40">
        <v>238529</v>
      </c>
      <c r="BA196" s="40">
        <v>248363</v>
      </c>
      <c r="BB196" s="36">
        <v>0</v>
      </c>
      <c r="BC196" s="36">
        <v>0</v>
      </c>
      <c r="BD196" s="36">
        <v>6328</v>
      </c>
      <c r="BE196" s="36">
        <v>0</v>
      </c>
    </row>
    <row r="197" spans="1:57" x14ac:dyDescent="0.2">
      <c r="A197" s="35" t="s">
        <v>61</v>
      </c>
      <c r="B197" s="35" t="s">
        <v>1259</v>
      </c>
      <c r="C197" s="35" t="s">
        <v>60</v>
      </c>
      <c r="D197" s="293"/>
      <c r="E197" s="35" t="s">
        <v>3</v>
      </c>
      <c r="F197" s="36">
        <v>0</v>
      </c>
      <c r="G197" s="36">
        <v>895</v>
      </c>
      <c r="H197" s="37">
        <v>895</v>
      </c>
      <c r="I197" s="39">
        <v>1</v>
      </c>
      <c r="J197" s="36">
        <v>117</v>
      </c>
      <c r="K197" s="36">
        <v>0</v>
      </c>
      <c r="L197" s="37">
        <v>117</v>
      </c>
      <c r="M197" s="38">
        <v>197</v>
      </c>
      <c r="N197" s="38">
        <v>0</v>
      </c>
      <c r="O197" s="38">
        <v>367</v>
      </c>
      <c r="P197" s="39">
        <v>564</v>
      </c>
      <c r="Q197" s="37">
        <v>220</v>
      </c>
      <c r="R197" s="38">
        <v>22</v>
      </c>
      <c r="S197" s="38">
        <v>143</v>
      </c>
      <c r="T197" s="38">
        <v>426</v>
      </c>
      <c r="U197" s="39">
        <v>591</v>
      </c>
      <c r="V197" s="36">
        <v>0</v>
      </c>
      <c r="W197" s="36">
        <v>0</v>
      </c>
      <c r="X197" s="37">
        <v>0</v>
      </c>
      <c r="Y197" s="39">
        <v>777</v>
      </c>
      <c r="Z197" s="36">
        <v>0</v>
      </c>
      <c r="AA197" s="36">
        <v>0</v>
      </c>
      <c r="AB197" s="37">
        <v>0</v>
      </c>
      <c r="AC197" s="38">
        <v>0</v>
      </c>
      <c r="AD197" s="38">
        <v>308</v>
      </c>
      <c r="AE197" s="39">
        <v>308</v>
      </c>
      <c r="AF197" s="36">
        <v>229</v>
      </c>
      <c r="AG197" s="36">
        <v>0</v>
      </c>
      <c r="AH197" s="36">
        <v>0</v>
      </c>
      <c r="AI197" s="36">
        <v>258</v>
      </c>
      <c r="AJ197" s="40">
        <v>3960</v>
      </c>
      <c r="AK197" s="40">
        <v>3960</v>
      </c>
      <c r="AL197" s="38">
        <v>7740</v>
      </c>
      <c r="AM197" s="38">
        <v>205</v>
      </c>
      <c r="AN197" s="38">
        <v>0</v>
      </c>
      <c r="AO197" s="38">
        <v>0</v>
      </c>
      <c r="AP197" s="38">
        <v>0</v>
      </c>
      <c r="AQ197" s="36">
        <v>881</v>
      </c>
      <c r="AR197" s="36">
        <v>0</v>
      </c>
      <c r="AS197" s="36">
        <v>0</v>
      </c>
      <c r="AT197" s="36">
        <v>0</v>
      </c>
      <c r="AU197" s="36">
        <v>0</v>
      </c>
      <c r="AV197" s="36">
        <v>-584</v>
      </c>
      <c r="AW197" s="36">
        <v>0</v>
      </c>
      <c r="AX197" s="36">
        <v>0</v>
      </c>
      <c r="AY197" s="36">
        <v>0</v>
      </c>
      <c r="AZ197" s="40">
        <v>12202</v>
      </c>
      <c r="BA197" s="40">
        <v>12202</v>
      </c>
      <c r="BB197" s="36">
        <v>0</v>
      </c>
      <c r="BC197" s="36">
        <v>0</v>
      </c>
      <c r="BD197" s="36">
        <v>0</v>
      </c>
      <c r="BE197" s="36">
        <v>125</v>
      </c>
    </row>
    <row r="198" spans="1:57" x14ac:dyDescent="0.2">
      <c r="A198" s="35" t="s">
        <v>71</v>
      </c>
      <c r="B198" s="35" t="s">
        <v>1260</v>
      </c>
      <c r="C198" s="35" t="s">
        <v>70</v>
      </c>
      <c r="D198" s="293"/>
      <c r="E198" s="35" t="s">
        <v>3</v>
      </c>
      <c r="F198" s="36">
        <v>5</v>
      </c>
      <c r="G198" s="36">
        <v>812</v>
      </c>
      <c r="H198" s="37">
        <v>817</v>
      </c>
      <c r="I198" s="39">
        <v>13</v>
      </c>
      <c r="J198" s="36">
        <v>24</v>
      </c>
      <c r="K198" s="36">
        <v>0</v>
      </c>
      <c r="L198" s="37">
        <v>24</v>
      </c>
      <c r="M198" s="38">
        <v>16</v>
      </c>
      <c r="N198" s="38">
        <v>0</v>
      </c>
      <c r="O198" s="38">
        <v>395</v>
      </c>
      <c r="P198" s="39">
        <v>411</v>
      </c>
      <c r="Q198" s="37">
        <v>-517</v>
      </c>
      <c r="R198" s="38">
        <v>26</v>
      </c>
      <c r="S198" s="38">
        <v>234</v>
      </c>
      <c r="T198" s="38">
        <v>517</v>
      </c>
      <c r="U198" s="39">
        <v>777</v>
      </c>
      <c r="V198" s="36">
        <v>0</v>
      </c>
      <c r="W198" s="36">
        <v>0</v>
      </c>
      <c r="X198" s="37">
        <v>0</v>
      </c>
      <c r="Y198" s="39">
        <v>128</v>
      </c>
      <c r="Z198" s="36">
        <v>0</v>
      </c>
      <c r="AA198" s="36">
        <v>0</v>
      </c>
      <c r="AB198" s="37">
        <v>0</v>
      </c>
      <c r="AC198" s="38">
        <v>0</v>
      </c>
      <c r="AD198" s="38">
        <v>477</v>
      </c>
      <c r="AE198" s="39">
        <v>477</v>
      </c>
      <c r="AF198" s="36">
        <v>0</v>
      </c>
      <c r="AG198" s="36">
        <v>13</v>
      </c>
      <c r="AH198" s="36">
        <v>0</v>
      </c>
      <c r="AI198" s="36">
        <v>0</v>
      </c>
      <c r="AJ198" s="40">
        <v>2143</v>
      </c>
      <c r="AK198" s="40">
        <v>2143</v>
      </c>
      <c r="AL198" s="38">
        <v>5273</v>
      </c>
      <c r="AM198" s="38">
        <v>0</v>
      </c>
      <c r="AN198" s="38">
        <v>0</v>
      </c>
      <c r="AO198" s="38">
        <v>0</v>
      </c>
      <c r="AP198" s="38">
        <v>0</v>
      </c>
      <c r="AQ198" s="36">
        <v>827</v>
      </c>
      <c r="AR198" s="36">
        <v>0</v>
      </c>
      <c r="AS198" s="36">
        <v>0</v>
      </c>
      <c r="AT198" s="36">
        <v>0</v>
      </c>
      <c r="AU198" s="36">
        <v>0</v>
      </c>
      <c r="AV198" s="36">
        <v>15</v>
      </c>
      <c r="AW198" s="36">
        <v>0</v>
      </c>
      <c r="AX198" s="36">
        <v>0</v>
      </c>
      <c r="AY198" s="36">
        <v>0</v>
      </c>
      <c r="AZ198" s="40">
        <v>8258</v>
      </c>
      <c r="BA198" s="40">
        <v>8258</v>
      </c>
      <c r="BB198" s="36">
        <v>0</v>
      </c>
      <c r="BC198" s="36">
        <v>0</v>
      </c>
      <c r="BD198" s="36">
        <v>1</v>
      </c>
      <c r="BE198" s="36">
        <v>-41</v>
      </c>
    </row>
    <row r="199" spans="1:57" x14ac:dyDescent="0.2">
      <c r="A199" s="35" t="s">
        <v>237</v>
      </c>
      <c r="B199" s="35" t="s">
        <v>1261</v>
      </c>
      <c r="C199" s="35" t="s">
        <v>236</v>
      </c>
      <c r="D199" s="293"/>
      <c r="E199" s="35" t="s">
        <v>3</v>
      </c>
      <c r="F199" s="36">
        <v>4</v>
      </c>
      <c r="G199" s="36">
        <v>-359</v>
      </c>
      <c r="H199" s="37">
        <v>-355</v>
      </c>
      <c r="I199" s="39">
        <v>0</v>
      </c>
      <c r="J199" s="36">
        <v>42</v>
      </c>
      <c r="K199" s="36">
        <v>0</v>
      </c>
      <c r="L199" s="37">
        <v>42</v>
      </c>
      <c r="M199" s="38">
        <v>-655</v>
      </c>
      <c r="N199" s="38">
        <v>0</v>
      </c>
      <c r="O199" s="38">
        <v>859</v>
      </c>
      <c r="P199" s="39">
        <v>204</v>
      </c>
      <c r="Q199" s="37">
        <v>344</v>
      </c>
      <c r="R199" s="38">
        <v>108</v>
      </c>
      <c r="S199" s="38">
        <v>107</v>
      </c>
      <c r="T199" s="38">
        <v>290</v>
      </c>
      <c r="U199" s="39">
        <v>505</v>
      </c>
      <c r="V199" s="36">
        <v>0</v>
      </c>
      <c r="W199" s="36">
        <v>0</v>
      </c>
      <c r="X199" s="37">
        <v>0</v>
      </c>
      <c r="Y199" s="39">
        <v>506</v>
      </c>
      <c r="Z199" s="36">
        <v>0</v>
      </c>
      <c r="AA199" s="36">
        <v>0</v>
      </c>
      <c r="AB199" s="37">
        <v>0</v>
      </c>
      <c r="AC199" s="38">
        <v>0</v>
      </c>
      <c r="AD199" s="38">
        <v>373</v>
      </c>
      <c r="AE199" s="39">
        <v>373</v>
      </c>
      <c r="AF199" s="36">
        <v>393</v>
      </c>
      <c r="AG199" s="36">
        <v>0</v>
      </c>
      <c r="AH199" s="36">
        <v>0</v>
      </c>
      <c r="AI199" s="36">
        <v>27</v>
      </c>
      <c r="AJ199" s="40">
        <v>2039</v>
      </c>
      <c r="AK199" s="40">
        <v>2039</v>
      </c>
      <c r="AL199" s="38">
        <v>4088</v>
      </c>
      <c r="AM199" s="38">
        <v>3</v>
      </c>
      <c r="AN199" s="38">
        <v>2950</v>
      </c>
      <c r="AO199" s="38">
        <v>0</v>
      </c>
      <c r="AP199" s="38">
        <v>0</v>
      </c>
      <c r="AQ199" s="36">
        <v>355</v>
      </c>
      <c r="AR199" s="36">
        <v>0</v>
      </c>
      <c r="AS199" s="36">
        <v>0</v>
      </c>
      <c r="AT199" s="36">
        <v>0</v>
      </c>
      <c r="AU199" s="36">
        <v>0</v>
      </c>
      <c r="AV199" s="36">
        <v>-937</v>
      </c>
      <c r="AW199" s="36">
        <v>0</v>
      </c>
      <c r="AX199" s="36">
        <v>0</v>
      </c>
      <c r="AY199" s="36">
        <v>0</v>
      </c>
      <c r="AZ199" s="40">
        <v>8498</v>
      </c>
      <c r="BA199" s="40">
        <v>8498</v>
      </c>
      <c r="BB199" s="36">
        <v>0</v>
      </c>
      <c r="BC199" s="36">
        <v>0</v>
      </c>
      <c r="BD199" s="36">
        <v>149</v>
      </c>
      <c r="BE199" s="36">
        <v>-12</v>
      </c>
    </row>
    <row r="200" spans="1:57" x14ac:dyDescent="0.2">
      <c r="A200" s="35" t="s">
        <v>311</v>
      </c>
      <c r="B200" s="35" t="s">
        <v>1262</v>
      </c>
      <c r="C200" s="35" t="s">
        <v>310</v>
      </c>
      <c r="D200" s="293"/>
      <c r="E200" s="35" t="s">
        <v>3</v>
      </c>
      <c r="F200" s="36">
        <v>-160</v>
      </c>
      <c r="G200" s="36">
        <v>2798</v>
      </c>
      <c r="H200" s="37">
        <v>2638</v>
      </c>
      <c r="I200" s="39">
        <v>32</v>
      </c>
      <c r="J200" s="36">
        <v>69</v>
      </c>
      <c r="K200" s="36">
        <v>0</v>
      </c>
      <c r="L200" s="37">
        <v>69</v>
      </c>
      <c r="M200" s="38">
        <v>-590</v>
      </c>
      <c r="N200" s="38">
        <v>0</v>
      </c>
      <c r="O200" s="38">
        <v>1197</v>
      </c>
      <c r="P200" s="39">
        <v>607</v>
      </c>
      <c r="Q200" s="37">
        <v>837</v>
      </c>
      <c r="R200" s="38">
        <v>5</v>
      </c>
      <c r="S200" s="38">
        <v>358</v>
      </c>
      <c r="T200" s="38">
        <v>135</v>
      </c>
      <c r="U200" s="39">
        <v>498</v>
      </c>
      <c r="V200" s="36">
        <v>0</v>
      </c>
      <c r="W200" s="36">
        <v>0</v>
      </c>
      <c r="X200" s="37">
        <v>0</v>
      </c>
      <c r="Y200" s="39">
        <v>756</v>
      </c>
      <c r="Z200" s="36">
        <v>0</v>
      </c>
      <c r="AA200" s="36">
        <v>0</v>
      </c>
      <c r="AB200" s="37">
        <v>0</v>
      </c>
      <c r="AC200" s="38">
        <v>0</v>
      </c>
      <c r="AD200" s="38">
        <v>256</v>
      </c>
      <c r="AE200" s="39">
        <v>256</v>
      </c>
      <c r="AF200" s="36">
        <v>0</v>
      </c>
      <c r="AG200" s="36">
        <v>0</v>
      </c>
      <c r="AH200" s="36">
        <v>0</v>
      </c>
      <c r="AI200" s="36">
        <v>0</v>
      </c>
      <c r="AJ200" s="40">
        <v>5693</v>
      </c>
      <c r="AK200" s="40">
        <v>5693</v>
      </c>
      <c r="AL200" s="38">
        <v>9960</v>
      </c>
      <c r="AM200" s="38">
        <v>0</v>
      </c>
      <c r="AN200" s="38">
        <v>0</v>
      </c>
      <c r="AO200" s="38">
        <v>0</v>
      </c>
      <c r="AP200" s="38">
        <v>0</v>
      </c>
      <c r="AQ200" s="36">
        <v>550</v>
      </c>
      <c r="AR200" s="36">
        <v>0</v>
      </c>
      <c r="AS200" s="36">
        <v>0</v>
      </c>
      <c r="AT200" s="36">
        <v>0</v>
      </c>
      <c r="AU200" s="36">
        <v>0</v>
      </c>
      <c r="AV200" s="36">
        <v>-347</v>
      </c>
      <c r="AW200" s="36">
        <v>0</v>
      </c>
      <c r="AX200" s="36">
        <v>0</v>
      </c>
      <c r="AY200" s="36">
        <v>0</v>
      </c>
      <c r="AZ200" s="40">
        <v>15856</v>
      </c>
      <c r="BA200" s="40">
        <v>15856</v>
      </c>
      <c r="BB200" s="36">
        <v>21</v>
      </c>
      <c r="BC200" s="36">
        <v>0</v>
      </c>
      <c r="BD200" s="36">
        <v>140</v>
      </c>
      <c r="BE200" s="36">
        <v>-79</v>
      </c>
    </row>
    <row r="201" spans="1:57" x14ac:dyDescent="0.2">
      <c r="A201" s="35" t="s">
        <v>404</v>
      </c>
      <c r="B201" s="35" t="s">
        <v>1263</v>
      </c>
      <c r="C201" s="35" t="s">
        <v>403</v>
      </c>
      <c r="D201" s="293"/>
      <c r="E201" s="35" t="s">
        <v>3</v>
      </c>
      <c r="F201" s="36">
        <v>7</v>
      </c>
      <c r="G201" s="36">
        <v>1195</v>
      </c>
      <c r="H201" s="37">
        <v>1202</v>
      </c>
      <c r="I201" s="39">
        <v>24</v>
      </c>
      <c r="J201" s="36">
        <v>8</v>
      </c>
      <c r="K201" s="36">
        <v>0</v>
      </c>
      <c r="L201" s="37">
        <v>8</v>
      </c>
      <c r="M201" s="38">
        <v>-289</v>
      </c>
      <c r="N201" s="38">
        <v>0</v>
      </c>
      <c r="O201" s="38">
        <v>613</v>
      </c>
      <c r="P201" s="39">
        <v>324</v>
      </c>
      <c r="Q201" s="37">
        <v>24</v>
      </c>
      <c r="R201" s="38">
        <v>0</v>
      </c>
      <c r="S201" s="38">
        <v>91</v>
      </c>
      <c r="T201" s="38">
        <v>450</v>
      </c>
      <c r="U201" s="39">
        <v>541</v>
      </c>
      <c r="V201" s="36">
        <v>0</v>
      </c>
      <c r="W201" s="36">
        <v>0</v>
      </c>
      <c r="X201" s="37">
        <v>0</v>
      </c>
      <c r="Y201" s="39">
        <v>413</v>
      </c>
      <c r="Z201" s="36">
        <v>0</v>
      </c>
      <c r="AA201" s="36">
        <v>0</v>
      </c>
      <c r="AB201" s="37">
        <v>0</v>
      </c>
      <c r="AC201" s="38">
        <v>0</v>
      </c>
      <c r="AD201" s="38">
        <v>430</v>
      </c>
      <c r="AE201" s="39">
        <v>430</v>
      </c>
      <c r="AF201" s="36">
        <v>43</v>
      </c>
      <c r="AG201" s="36">
        <v>0</v>
      </c>
      <c r="AH201" s="36">
        <v>0</v>
      </c>
      <c r="AI201" s="36">
        <v>0</v>
      </c>
      <c r="AJ201" s="40">
        <v>3009</v>
      </c>
      <c r="AK201" s="40">
        <v>3009</v>
      </c>
      <c r="AL201" s="38">
        <v>5971</v>
      </c>
      <c r="AM201" s="38">
        <v>0</v>
      </c>
      <c r="AN201" s="38">
        <v>0</v>
      </c>
      <c r="AO201" s="38">
        <v>0</v>
      </c>
      <c r="AP201" s="38">
        <v>0</v>
      </c>
      <c r="AQ201" s="36">
        <v>1040</v>
      </c>
      <c r="AR201" s="36">
        <v>0</v>
      </c>
      <c r="AS201" s="36">
        <v>0</v>
      </c>
      <c r="AT201" s="36">
        <v>0</v>
      </c>
      <c r="AU201" s="36">
        <v>0</v>
      </c>
      <c r="AV201" s="36">
        <v>-29</v>
      </c>
      <c r="AW201" s="36">
        <v>0</v>
      </c>
      <c r="AX201" s="36">
        <v>0</v>
      </c>
      <c r="AY201" s="36">
        <v>0</v>
      </c>
      <c r="AZ201" s="40">
        <v>9991</v>
      </c>
      <c r="BA201" s="40">
        <v>9991</v>
      </c>
      <c r="BB201" s="36">
        <v>12</v>
      </c>
      <c r="BC201" s="36">
        <v>0</v>
      </c>
      <c r="BD201" s="36">
        <v>0</v>
      </c>
      <c r="BE201" s="36">
        <v>-209</v>
      </c>
    </row>
    <row r="202" spans="1:57" x14ac:dyDescent="0.2">
      <c r="A202" s="35" t="s">
        <v>422</v>
      </c>
      <c r="B202" s="35" t="s">
        <v>1264</v>
      </c>
      <c r="C202" s="35" t="s">
        <v>922</v>
      </c>
      <c r="D202" s="293"/>
      <c r="E202" s="35" t="s">
        <v>3</v>
      </c>
      <c r="F202" s="36">
        <v>18</v>
      </c>
      <c r="G202" s="36">
        <v>1356</v>
      </c>
      <c r="H202" s="37">
        <v>1374</v>
      </c>
      <c r="I202" s="39">
        <v>21</v>
      </c>
      <c r="J202" s="36">
        <v>56</v>
      </c>
      <c r="K202" s="36">
        <v>0</v>
      </c>
      <c r="L202" s="37">
        <v>56</v>
      </c>
      <c r="M202" s="38">
        <v>-596</v>
      </c>
      <c r="N202" s="38">
        <v>0</v>
      </c>
      <c r="O202" s="38">
        <v>232</v>
      </c>
      <c r="P202" s="39">
        <v>-364</v>
      </c>
      <c r="Q202" s="37">
        <v>1311</v>
      </c>
      <c r="R202" s="38">
        <v>53</v>
      </c>
      <c r="S202" s="38">
        <v>241</v>
      </c>
      <c r="T202" s="38">
        <v>721</v>
      </c>
      <c r="U202" s="39">
        <v>1015</v>
      </c>
      <c r="V202" s="36">
        <v>0</v>
      </c>
      <c r="W202" s="36">
        <v>0</v>
      </c>
      <c r="X202" s="37">
        <v>0</v>
      </c>
      <c r="Y202" s="39">
        <v>1097</v>
      </c>
      <c r="Z202" s="36">
        <v>0</v>
      </c>
      <c r="AA202" s="36">
        <v>0</v>
      </c>
      <c r="AB202" s="37">
        <v>0</v>
      </c>
      <c r="AC202" s="38">
        <v>0</v>
      </c>
      <c r="AD202" s="38">
        <v>673</v>
      </c>
      <c r="AE202" s="39">
        <v>673</v>
      </c>
      <c r="AF202" s="36">
        <v>0</v>
      </c>
      <c r="AG202" s="36">
        <v>0</v>
      </c>
      <c r="AH202" s="36">
        <v>0</v>
      </c>
      <c r="AI202" s="36">
        <v>0</v>
      </c>
      <c r="AJ202" s="40">
        <v>5183</v>
      </c>
      <c r="AK202" s="40">
        <v>5183</v>
      </c>
      <c r="AL202" s="38">
        <v>6847</v>
      </c>
      <c r="AM202" s="38">
        <v>367</v>
      </c>
      <c r="AN202" s="38">
        <v>8401</v>
      </c>
      <c r="AO202" s="38">
        <v>0</v>
      </c>
      <c r="AP202" s="38">
        <v>147</v>
      </c>
      <c r="AQ202" s="36">
        <v>0</v>
      </c>
      <c r="AR202" s="36">
        <v>0</v>
      </c>
      <c r="AS202" s="36">
        <v>0</v>
      </c>
      <c r="AT202" s="36">
        <v>0</v>
      </c>
      <c r="AU202" s="36">
        <v>23</v>
      </c>
      <c r="AV202" s="36">
        <v>-361</v>
      </c>
      <c r="AW202" s="36">
        <v>90</v>
      </c>
      <c r="AX202" s="36">
        <v>0</v>
      </c>
      <c r="AY202" s="36">
        <v>0</v>
      </c>
      <c r="AZ202" s="40">
        <v>20697</v>
      </c>
      <c r="BA202" s="40">
        <v>20697</v>
      </c>
      <c r="BB202" s="36">
        <v>0</v>
      </c>
      <c r="BC202" s="36">
        <v>0</v>
      </c>
      <c r="BD202" s="36">
        <v>2133</v>
      </c>
      <c r="BE202" s="36">
        <v>-224</v>
      </c>
    </row>
    <row r="203" spans="1:57" x14ac:dyDescent="0.2">
      <c r="A203" s="35" t="s">
        <v>523</v>
      </c>
      <c r="B203" s="35" t="s">
        <v>1265</v>
      </c>
      <c r="C203" s="35" t="s">
        <v>522</v>
      </c>
      <c r="D203" s="293"/>
      <c r="E203" s="35" t="s">
        <v>3</v>
      </c>
      <c r="F203" s="36">
        <v>24</v>
      </c>
      <c r="G203" s="36">
        <v>602</v>
      </c>
      <c r="H203" s="37">
        <v>626</v>
      </c>
      <c r="I203" s="39">
        <v>16</v>
      </c>
      <c r="J203" s="36">
        <v>21</v>
      </c>
      <c r="K203" s="36">
        <v>0</v>
      </c>
      <c r="L203" s="37">
        <v>21</v>
      </c>
      <c r="M203" s="38">
        <v>41</v>
      </c>
      <c r="N203" s="38">
        <v>0</v>
      </c>
      <c r="O203" s="38">
        <v>234</v>
      </c>
      <c r="P203" s="39">
        <v>275</v>
      </c>
      <c r="Q203" s="37">
        <v>400</v>
      </c>
      <c r="R203" s="38">
        <v>14</v>
      </c>
      <c r="S203" s="38">
        <v>311</v>
      </c>
      <c r="T203" s="38">
        <v>490</v>
      </c>
      <c r="U203" s="39">
        <v>815</v>
      </c>
      <c r="V203" s="36">
        <v>0</v>
      </c>
      <c r="W203" s="36">
        <v>0</v>
      </c>
      <c r="X203" s="37">
        <v>0</v>
      </c>
      <c r="Y203" s="39">
        <v>416</v>
      </c>
      <c r="Z203" s="36">
        <v>0</v>
      </c>
      <c r="AA203" s="36">
        <v>0</v>
      </c>
      <c r="AB203" s="37">
        <v>0</v>
      </c>
      <c r="AC203" s="38">
        <v>0</v>
      </c>
      <c r="AD203" s="38">
        <v>56</v>
      </c>
      <c r="AE203" s="39">
        <v>56</v>
      </c>
      <c r="AF203" s="36">
        <v>15</v>
      </c>
      <c r="AG203" s="36">
        <v>0</v>
      </c>
      <c r="AH203" s="36">
        <v>0</v>
      </c>
      <c r="AI203" s="36">
        <v>15</v>
      </c>
      <c r="AJ203" s="40">
        <v>2655</v>
      </c>
      <c r="AK203" s="40">
        <v>2655</v>
      </c>
      <c r="AL203" s="38">
        <v>5684</v>
      </c>
      <c r="AM203" s="38">
        <v>0</v>
      </c>
      <c r="AN203" s="38">
        <v>0</v>
      </c>
      <c r="AO203" s="38">
        <v>0</v>
      </c>
      <c r="AP203" s="38">
        <v>0</v>
      </c>
      <c r="AQ203" s="36">
        <v>840</v>
      </c>
      <c r="AR203" s="36">
        <v>0</v>
      </c>
      <c r="AS203" s="36">
        <v>0</v>
      </c>
      <c r="AT203" s="36">
        <v>0</v>
      </c>
      <c r="AU203" s="36">
        <v>0</v>
      </c>
      <c r="AV203" s="36">
        <v>-51</v>
      </c>
      <c r="AW203" s="36">
        <v>0</v>
      </c>
      <c r="AX203" s="36">
        <v>0</v>
      </c>
      <c r="AY203" s="36">
        <v>0</v>
      </c>
      <c r="AZ203" s="40">
        <v>9128</v>
      </c>
      <c r="BA203" s="40">
        <v>9128</v>
      </c>
      <c r="BB203" s="36">
        <v>0</v>
      </c>
      <c r="BC203" s="36">
        <v>0</v>
      </c>
      <c r="BD203" s="36">
        <v>2</v>
      </c>
      <c r="BE203" s="36">
        <v>8</v>
      </c>
    </row>
    <row r="204" spans="1:57" x14ac:dyDescent="0.2">
      <c r="A204" s="35" t="s">
        <v>692</v>
      </c>
      <c r="B204" s="35" t="s">
        <v>1266</v>
      </c>
      <c r="C204" s="35" t="s">
        <v>691</v>
      </c>
      <c r="D204" s="293"/>
      <c r="E204" s="35" t="s">
        <v>34</v>
      </c>
      <c r="F204" s="36">
        <v>-364</v>
      </c>
      <c r="G204" s="36">
        <v>1304</v>
      </c>
      <c r="H204" s="37">
        <v>940</v>
      </c>
      <c r="I204" s="39">
        <v>31</v>
      </c>
      <c r="J204" s="36">
        <v>171</v>
      </c>
      <c r="K204" s="36">
        <v>65</v>
      </c>
      <c r="L204" s="37">
        <v>236</v>
      </c>
      <c r="M204" s="38">
        <v>829</v>
      </c>
      <c r="N204" s="38">
        <v>0</v>
      </c>
      <c r="O204" s="38">
        <v>833</v>
      </c>
      <c r="P204" s="39">
        <v>1662</v>
      </c>
      <c r="Q204" s="37">
        <v>3167</v>
      </c>
      <c r="R204" s="38">
        <v>114</v>
      </c>
      <c r="S204" s="38">
        <v>44</v>
      </c>
      <c r="T204" s="38">
        <v>832</v>
      </c>
      <c r="U204" s="39">
        <v>990</v>
      </c>
      <c r="V204" s="36">
        <v>627</v>
      </c>
      <c r="W204" s="36">
        <v>1161</v>
      </c>
      <c r="X204" s="37">
        <v>1788</v>
      </c>
      <c r="Y204" s="39">
        <v>1147</v>
      </c>
      <c r="Z204" s="36">
        <v>22838</v>
      </c>
      <c r="AA204" s="36">
        <v>7092</v>
      </c>
      <c r="AB204" s="37">
        <v>29930</v>
      </c>
      <c r="AC204" s="38">
        <v>17098</v>
      </c>
      <c r="AD204" s="38">
        <v>1149</v>
      </c>
      <c r="AE204" s="39">
        <v>18247</v>
      </c>
      <c r="AF204" s="36">
        <v>3</v>
      </c>
      <c r="AG204" s="36">
        <v>0</v>
      </c>
      <c r="AH204" s="36">
        <v>75</v>
      </c>
      <c r="AI204" s="36">
        <v>0</v>
      </c>
      <c r="AJ204" s="40">
        <v>51124</v>
      </c>
      <c r="AK204" s="40">
        <v>58216</v>
      </c>
      <c r="AL204" s="38">
        <v>5496</v>
      </c>
      <c r="AM204" s="38">
        <v>70</v>
      </c>
      <c r="AN204" s="38">
        <v>4063</v>
      </c>
      <c r="AO204" s="38">
        <v>0</v>
      </c>
      <c r="AP204" s="38">
        <v>0</v>
      </c>
      <c r="AQ204" s="36">
        <v>176</v>
      </c>
      <c r="AR204" s="36">
        <v>0</v>
      </c>
      <c r="AS204" s="36">
        <v>0</v>
      </c>
      <c r="AT204" s="36">
        <v>0</v>
      </c>
      <c r="AU204" s="36">
        <v>0</v>
      </c>
      <c r="AV204" s="36">
        <v>-670</v>
      </c>
      <c r="AW204" s="36">
        <v>-214</v>
      </c>
      <c r="AX204" s="36">
        <v>0</v>
      </c>
      <c r="AY204" s="36">
        <v>0</v>
      </c>
      <c r="AZ204" s="40">
        <v>60045</v>
      </c>
      <c r="BA204" s="40">
        <v>67137</v>
      </c>
      <c r="BB204" s="36">
        <v>0</v>
      </c>
      <c r="BC204" s="36">
        <v>0</v>
      </c>
      <c r="BD204" s="36">
        <v>2501</v>
      </c>
      <c r="BE204" s="36">
        <v>-122</v>
      </c>
    </row>
    <row r="205" spans="1:57" x14ac:dyDescent="0.2">
      <c r="A205" s="35" t="s">
        <v>416</v>
      </c>
      <c r="B205" s="35" t="s">
        <v>1574</v>
      </c>
      <c r="C205" s="35" t="s">
        <v>923</v>
      </c>
      <c r="D205" s="293"/>
      <c r="E205" s="35" t="s">
        <v>729</v>
      </c>
      <c r="F205" s="36">
        <v>113</v>
      </c>
      <c r="G205" s="36">
        <v>1366</v>
      </c>
      <c r="H205" s="37">
        <v>1479</v>
      </c>
      <c r="I205" s="39">
        <v>80</v>
      </c>
      <c r="J205" s="36">
        <v>0</v>
      </c>
      <c r="K205" s="36">
        <v>206</v>
      </c>
      <c r="L205" s="37">
        <v>206</v>
      </c>
      <c r="M205" s="38">
        <v>9418</v>
      </c>
      <c r="N205" s="38">
        <v>0</v>
      </c>
      <c r="O205" s="38">
        <v>1570</v>
      </c>
      <c r="P205" s="39">
        <v>10988</v>
      </c>
      <c r="Q205" s="37">
        <v>7201</v>
      </c>
      <c r="R205" s="38">
        <v>1143</v>
      </c>
      <c r="S205" s="38">
        <v>-13</v>
      </c>
      <c r="T205" s="38">
        <v>395</v>
      </c>
      <c r="U205" s="39">
        <v>1525</v>
      </c>
      <c r="V205" s="36">
        <v>2566</v>
      </c>
      <c r="W205" s="36">
        <v>3643</v>
      </c>
      <c r="X205" s="37">
        <v>6209</v>
      </c>
      <c r="Y205" s="39">
        <v>1829</v>
      </c>
      <c r="Z205" s="36">
        <v>76707</v>
      </c>
      <c r="AA205" s="36">
        <v>23819</v>
      </c>
      <c r="AB205" s="37">
        <v>100526</v>
      </c>
      <c r="AC205" s="38">
        <v>56773</v>
      </c>
      <c r="AD205" s="38">
        <v>1906</v>
      </c>
      <c r="AE205" s="39">
        <v>58679</v>
      </c>
      <c r="AF205" s="36">
        <v>4</v>
      </c>
      <c r="AG205" s="36">
        <v>-306</v>
      </c>
      <c r="AH205" s="36">
        <v>0</v>
      </c>
      <c r="AI205" s="36">
        <v>0</v>
      </c>
      <c r="AJ205" s="40">
        <v>164601</v>
      </c>
      <c r="AK205" s="40">
        <v>188420</v>
      </c>
      <c r="AL205" s="38">
        <v>0</v>
      </c>
      <c r="AM205" s="38">
        <v>0</v>
      </c>
      <c r="AN205" s="38">
        <v>0</v>
      </c>
      <c r="AO205" s="38">
        <v>0</v>
      </c>
      <c r="AP205" s="38">
        <v>0</v>
      </c>
      <c r="AQ205" s="36">
        <v>0</v>
      </c>
      <c r="AR205" s="36">
        <v>0</v>
      </c>
      <c r="AS205" s="36">
        <v>0</v>
      </c>
      <c r="AT205" s="36">
        <v>0</v>
      </c>
      <c r="AU205" s="36">
        <v>149</v>
      </c>
      <c r="AV205" s="36">
        <v>0</v>
      </c>
      <c r="AW205" s="36">
        <v>0</v>
      </c>
      <c r="AX205" s="36">
        <v>0</v>
      </c>
      <c r="AY205" s="36">
        <v>0</v>
      </c>
      <c r="AZ205" s="40">
        <v>164750</v>
      </c>
      <c r="BA205" s="40">
        <v>188569</v>
      </c>
      <c r="BB205" s="36">
        <v>0</v>
      </c>
      <c r="BC205" s="36">
        <v>0</v>
      </c>
      <c r="BD205" s="36">
        <v>3309</v>
      </c>
      <c r="BE205" s="36">
        <v>-395</v>
      </c>
    </row>
    <row r="206" spans="1:57" x14ac:dyDescent="0.2">
      <c r="A206" s="35" t="s">
        <v>138</v>
      </c>
      <c r="B206" s="35" t="s">
        <v>1267</v>
      </c>
      <c r="C206" s="35" t="s">
        <v>137</v>
      </c>
      <c r="D206" s="293"/>
      <c r="E206" s="35" t="s">
        <v>3</v>
      </c>
      <c r="F206" s="36">
        <v>-115</v>
      </c>
      <c r="G206" s="36">
        <v>647</v>
      </c>
      <c r="H206" s="37">
        <v>532</v>
      </c>
      <c r="I206" s="39">
        <v>0</v>
      </c>
      <c r="J206" s="36">
        <v>0</v>
      </c>
      <c r="K206" s="36">
        <v>0</v>
      </c>
      <c r="L206" s="37">
        <v>0</v>
      </c>
      <c r="M206" s="38">
        <v>-85</v>
      </c>
      <c r="N206" s="38">
        <v>0</v>
      </c>
      <c r="O206" s="38">
        <v>88</v>
      </c>
      <c r="P206" s="39">
        <v>3</v>
      </c>
      <c r="Q206" s="37">
        <v>-510</v>
      </c>
      <c r="R206" s="38">
        <v>0</v>
      </c>
      <c r="S206" s="38">
        <v>-699</v>
      </c>
      <c r="T206" s="38">
        <v>128</v>
      </c>
      <c r="U206" s="39">
        <v>-571</v>
      </c>
      <c r="V206" s="36">
        <v>0</v>
      </c>
      <c r="W206" s="36">
        <v>0</v>
      </c>
      <c r="X206" s="37">
        <v>0</v>
      </c>
      <c r="Y206" s="39">
        <v>77</v>
      </c>
      <c r="Z206" s="36">
        <v>0</v>
      </c>
      <c r="AA206" s="36">
        <v>0</v>
      </c>
      <c r="AB206" s="37">
        <v>0</v>
      </c>
      <c r="AC206" s="38">
        <v>0</v>
      </c>
      <c r="AD206" s="38">
        <v>-44</v>
      </c>
      <c r="AE206" s="39">
        <v>-44</v>
      </c>
      <c r="AF206" s="36">
        <v>1939</v>
      </c>
      <c r="AG206" s="36">
        <v>0</v>
      </c>
      <c r="AH206" s="36">
        <v>0</v>
      </c>
      <c r="AI206" s="36">
        <v>0</v>
      </c>
      <c r="AJ206" s="40">
        <v>1426</v>
      </c>
      <c r="AK206" s="40">
        <v>1426</v>
      </c>
      <c r="AL206" s="38">
        <v>2315</v>
      </c>
      <c r="AM206" s="38">
        <v>0</v>
      </c>
      <c r="AN206" s="38">
        <v>0</v>
      </c>
      <c r="AO206" s="38">
        <v>0</v>
      </c>
      <c r="AP206" s="38">
        <v>0</v>
      </c>
      <c r="AQ206" s="36">
        <v>326</v>
      </c>
      <c r="AR206" s="36">
        <v>0</v>
      </c>
      <c r="AS206" s="36">
        <v>0</v>
      </c>
      <c r="AT206" s="36">
        <v>0</v>
      </c>
      <c r="AU206" s="36">
        <v>0</v>
      </c>
      <c r="AV206" s="36">
        <v>0</v>
      </c>
      <c r="AW206" s="36">
        <v>0</v>
      </c>
      <c r="AX206" s="36">
        <v>0</v>
      </c>
      <c r="AY206" s="36">
        <v>0</v>
      </c>
      <c r="AZ206" s="40">
        <v>4067</v>
      </c>
      <c r="BA206" s="40">
        <v>4067</v>
      </c>
      <c r="BB206" s="36">
        <v>0</v>
      </c>
      <c r="BC206" s="36">
        <v>0</v>
      </c>
      <c r="BD206" s="36">
        <v>15</v>
      </c>
      <c r="BE206" s="36">
        <v>-15</v>
      </c>
    </row>
    <row r="207" spans="1:57" x14ac:dyDescent="0.2">
      <c r="A207" s="35" t="s">
        <v>252</v>
      </c>
      <c r="B207" s="35" t="s">
        <v>1268</v>
      </c>
      <c r="C207" s="35" t="s">
        <v>251</v>
      </c>
      <c r="D207" s="293"/>
      <c r="E207" s="35" t="s">
        <v>3</v>
      </c>
      <c r="F207" s="36">
        <v>13</v>
      </c>
      <c r="G207" s="36">
        <v>662</v>
      </c>
      <c r="H207" s="37">
        <v>675</v>
      </c>
      <c r="I207" s="39">
        <v>20</v>
      </c>
      <c r="J207" s="36">
        <v>59</v>
      </c>
      <c r="K207" s="36">
        <v>0</v>
      </c>
      <c r="L207" s="37">
        <v>59</v>
      </c>
      <c r="M207" s="38">
        <v>-21</v>
      </c>
      <c r="N207" s="38">
        <v>0</v>
      </c>
      <c r="O207" s="38">
        <v>118</v>
      </c>
      <c r="P207" s="39">
        <v>97</v>
      </c>
      <c r="Q207" s="37">
        <v>746</v>
      </c>
      <c r="R207" s="38">
        <v>0</v>
      </c>
      <c r="S207" s="38">
        <v>4</v>
      </c>
      <c r="T207" s="38">
        <v>69</v>
      </c>
      <c r="U207" s="39">
        <v>73</v>
      </c>
      <c r="V207" s="36">
        <v>0</v>
      </c>
      <c r="W207" s="36">
        <v>0</v>
      </c>
      <c r="X207" s="37">
        <v>0</v>
      </c>
      <c r="Y207" s="39">
        <v>471</v>
      </c>
      <c r="Z207" s="36">
        <v>0</v>
      </c>
      <c r="AA207" s="36">
        <v>0</v>
      </c>
      <c r="AB207" s="37">
        <v>0</v>
      </c>
      <c r="AC207" s="38">
        <v>0</v>
      </c>
      <c r="AD207" s="38">
        <v>221</v>
      </c>
      <c r="AE207" s="39">
        <v>221</v>
      </c>
      <c r="AF207" s="36">
        <v>0</v>
      </c>
      <c r="AG207" s="36">
        <v>0</v>
      </c>
      <c r="AH207" s="36">
        <v>0</v>
      </c>
      <c r="AI207" s="36">
        <v>0</v>
      </c>
      <c r="AJ207" s="40">
        <v>2362</v>
      </c>
      <c r="AK207" s="40">
        <v>2362</v>
      </c>
      <c r="AL207" s="38">
        <v>4464</v>
      </c>
      <c r="AM207" s="38">
        <v>0</v>
      </c>
      <c r="AN207" s="38">
        <v>0</v>
      </c>
      <c r="AO207" s="38">
        <v>0</v>
      </c>
      <c r="AP207" s="38">
        <v>0</v>
      </c>
      <c r="AQ207" s="36">
        <v>700</v>
      </c>
      <c r="AR207" s="36">
        <v>0</v>
      </c>
      <c r="AS207" s="36">
        <v>0</v>
      </c>
      <c r="AT207" s="36">
        <v>0</v>
      </c>
      <c r="AU207" s="36">
        <v>36</v>
      </c>
      <c r="AV207" s="36">
        <v>-60</v>
      </c>
      <c r="AW207" s="36">
        <v>0</v>
      </c>
      <c r="AX207" s="36">
        <v>0</v>
      </c>
      <c r="AY207" s="36">
        <v>0</v>
      </c>
      <c r="AZ207" s="40">
        <v>7502</v>
      </c>
      <c r="BA207" s="40">
        <v>7502</v>
      </c>
      <c r="BB207" s="36">
        <v>0</v>
      </c>
      <c r="BC207" s="36">
        <v>0</v>
      </c>
      <c r="BD207" s="36">
        <v>15</v>
      </c>
      <c r="BE207" s="36">
        <v>-372</v>
      </c>
    </row>
    <row r="208" spans="1:57" x14ac:dyDescent="0.2">
      <c r="A208" s="35" t="s">
        <v>461</v>
      </c>
      <c r="B208" s="35" t="s">
        <v>1269</v>
      </c>
      <c r="C208" s="35" t="s">
        <v>924</v>
      </c>
      <c r="D208" s="293"/>
      <c r="E208" s="35" t="s">
        <v>3</v>
      </c>
      <c r="F208" s="36">
        <v>15</v>
      </c>
      <c r="G208" s="36">
        <v>451</v>
      </c>
      <c r="H208" s="37">
        <v>466</v>
      </c>
      <c r="I208" s="39">
        <v>5</v>
      </c>
      <c r="J208" s="36">
        <v>7</v>
      </c>
      <c r="K208" s="36">
        <v>0</v>
      </c>
      <c r="L208" s="37">
        <v>7</v>
      </c>
      <c r="M208" s="38">
        <v>-62</v>
      </c>
      <c r="N208" s="38">
        <v>0</v>
      </c>
      <c r="O208" s="38">
        <v>103</v>
      </c>
      <c r="P208" s="39">
        <v>41</v>
      </c>
      <c r="Q208" s="37">
        <v>450</v>
      </c>
      <c r="R208" s="38">
        <v>39</v>
      </c>
      <c r="S208" s="38">
        <v>31</v>
      </c>
      <c r="T208" s="38">
        <v>84</v>
      </c>
      <c r="U208" s="39">
        <v>154</v>
      </c>
      <c r="V208" s="36">
        <v>0</v>
      </c>
      <c r="W208" s="36">
        <v>0</v>
      </c>
      <c r="X208" s="37">
        <v>0</v>
      </c>
      <c r="Y208" s="39">
        <v>140</v>
      </c>
      <c r="Z208" s="36">
        <v>0</v>
      </c>
      <c r="AA208" s="36">
        <v>0</v>
      </c>
      <c r="AB208" s="37">
        <v>0</v>
      </c>
      <c r="AC208" s="38">
        <v>-5</v>
      </c>
      <c r="AD208" s="38">
        <v>133</v>
      </c>
      <c r="AE208" s="39">
        <v>128</v>
      </c>
      <c r="AF208" s="36">
        <v>0</v>
      </c>
      <c r="AG208" s="36">
        <v>0</v>
      </c>
      <c r="AH208" s="36">
        <v>0</v>
      </c>
      <c r="AI208" s="36">
        <v>0</v>
      </c>
      <c r="AJ208" s="40">
        <v>1391</v>
      </c>
      <c r="AK208" s="40">
        <v>1391</v>
      </c>
      <c r="AL208" s="38">
        <v>1403</v>
      </c>
      <c r="AM208" s="38">
        <v>14</v>
      </c>
      <c r="AN208" s="38">
        <v>776</v>
      </c>
      <c r="AO208" s="38">
        <v>0</v>
      </c>
      <c r="AP208" s="38">
        <v>0</v>
      </c>
      <c r="AQ208" s="36">
        <v>554</v>
      </c>
      <c r="AR208" s="36">
        <v>0</v>
      </c>
      <c r="AS208" s="36">
        <v>0</v>
      </c>
      <c r="AT208" s="36">
        <v>0</v>
      </c>
      <c r="AU208" s="36">
        <v>0</v>
      </c>
      <c r="AV208" s="36">
        <v>0</v>
      </c>
      <c r="AW208" s="36">
        <v>0</v>
      </c>
      <c r="AX208" s="36">
        <v>0</v>
      </c>
      <c r="AY208" s="36">
        <v>0</v>
      </c>
      <c r="AZ208" s="40">
        <v>4138</v>
      </c>
      <c r="BA208" s="40">
        <v>4138</v>
      </c>
      <c r="BB208" s="36">
        <v>0</v>
      </c>
      <c r="BC208" s="36">
        <v>0</v>
      </c>
      <c r="BD208" s="36">
        <v>19</v>
      </c>
      <c r="BE208" s="36">
        <v>-18</v>
      </c>
    </row>
    <row r="209" spans="1:57" x14ac:dyDescent="0.2">
      <c r="A209" s="35" t="s">
        <v>488</v>
      </c>
      <c r="B209" s="35" t="s">
        <v>1270</v>
      </c>
      <c r="C209" s="35" t="s">
        <v>487</v>
      </c>
      <c r="D209" s="293"/>
      <c r="E209" s="35" t="s">
        <v>3</v>
      </c>
      <c r="F209" s="36">
        <v>-142</v>
      </c>
      <c r="G209" s="36">
        <v>1130</v>
      </c>
      <c r="H209" s="37">
        <v>988</v>
      </c>
      <c r="I209" s="39">
        <v>35</v>
      </c>
      <c r="J209" s="36">
        <v>44</v>
      </c>
      <c r="K209" s="36">
        <v>0</v>
      </c>
      <c r="L209" s="37">
        <v>44</v>
      </c>
      <c r="M209" s="38">
        <v>-1578</v>
      </c>
      <c r="N209" s="38">
        <v>0</v>
      </c>
      <c r="O209" s="38">
        <v>484</v>
      </c>
      <c r="P209" s="39">
        <v>-1094</v>
      </c>
      <c r="Q209" s="37">
        <v>434</v>
      </c>
      <c r="R209" s="38">
        <v>-1</v>
      </c>
      <c r="S209" s="38">
        <v>78</v>
      </c>
      <c r="T209" s="38">
        <v>250</v>
      </c>
      <c r="U209" s="39">
        <v>327</v>
      </c>
      <c r="V209" s="36">
        <v>0</v>
      </c>
      <c r="W209" s="36">
        <v>0</v>
      </c>
      <c r="X209" s="37">
        <v>0</v>
      </c>
      <c r="Y209" s="39">
        <v>1122</v>
      </c>
      <c r="Z209" s="36">
        <v>0</v>
      </c>
      <c r="AA209" s="36">
        <v>0</v>
      </c>
      <c r="AB209" s="37">
        <v>0</v>
      </c>
      <c r="AC209" s="38">
        <v>0</v>
      </c>
      <c r="AD209" s="38">
        <v>297</v>
      </c>
      <c r="AE209" s="39">
        <v>297</v>
      </c>
      <c r="AF209" s="36">
        <v>1667</v>
      </c>
      <c r="AG209" s="36">
        <v>0</v>
      </c>
      <c r="AH209" s="36">
        <v>0</v>
      </c>
      <c r="AI209" s="36">
        <v>2</v>
      </c>
      <c r="AJ209" s="40">
        <v>3822</v>
      </c>
      <c r="AK209" s="40">
        <v>3822</v>
      </c>
      <c r="AL209" s="38">
        <v>10709</v>
      </c>
      <c r="AM209" s="38">
        <v>3</v>
      </c>
      <c r="AN209" s="38">
        <v>0</v>
      </c>
      <c r="AO209" s="38">
        <v>0</v>
      </c>
      <c r="AP209" s="38">
        <v>0</v>
      </c>
      <c r="AQ209" s="36">
        <v>415</v>
      </c>
      <c r="AR209" s="36">
        <v>0</v>
      </c>
      <c r="AS209" s="36">
        <v>0</v>
      </c>
      <c r="AT209" s="36">
        <v>0</v>
      </c>
      <c r="AU209" s="36">
        <v>0</v>
      </c>
      <c r="AV209" s="36">
        <v>-255</v>
      </c>
      <c r="AW209" s="36">
        <v>0</v>
      </c>
      <c r="AX209" s="36">
        <v>0</v>
      </c>
      <c r="AY209" s="36">
        <v>0</v>
      </c>
      <c r="AZ209" s="40">
        <v>14694</v>
      </c>
      <c r="BA209" s="40">
        <v>14694</v>
      </c>
      <c r="BB209" s="36">
        <v>0</v>
      </c>
      <c r="BC209" s="36">
        <v>0</v>
      </c>
      <c r="BD209" s="36">
        <v>101</v>
      </c>
      <c r="BE209" s="36">
        <v>-143</v>
      </c>
    </row>
    <row r="210" spans="1:57" x14ac:dyDescent="0.2">
      <c r="A210" s="35" t="s">
        <v>264</v>
      </c>
      <c r="B210" s="35" t="s">
        <v>1271</v>
      </c>
      <c r="C210" s="35" t="s">
        <v>263</v>
      </c>
      <c r="D210" s="293"/>
      <c r="E210" s="35" t="s">
        <v>3</v>
      </c>
      <c r="F210" s="36">
        <v>-147</v>
      </c>
      <c r="G210" s="36">
        <v>908</v>
      </c>
      <c r="H210" s="37">
        <v>761</v>
      </c>
      <c r="I210" s="39">
        <v>41</v>
      </c>
      <c r="J210" s="36">
        <v>101</v>
      </c>
      <c r="K210" s="36">
        <v>0</v>
      </c>
      <c r="L210" s="37">
        <v>101</v>
      </c>
      <c r="M210" s="38">
        <v>-475</v>
      </c>
      <c r="N210" s="38">
        <v>0</v>
      </c>
      <c r="O210" s="38">
        <v>840</v>
      </c>
      <c r="P210" s="39">
        <v>365</v>
      </c>
      <c r="Q210" s="37">
        <v>1844</v>
      </c>
      <c r="R210" s="38">
        <v>45</v>
      </c>
      <c r="S210" s="38">
        <v>164</v>
      </c>
      <c r="T210" s="38">
        <v>441</v>
      </c>
      <c r="U210" s="39">
        <v>650</v>
      </c>
      <c r="V210" s="36">
        <v>0</v>
      </c>
      <c r="W210" s="36">
        <v>0</v>
      </c>
      <c r="X210" s="37">
        <v>0</v>
      </c>
      <c r="Y210" s="39">
        <v>1479</v>
      </c>
      <c r="Z210" s="36">
        <v>0</v>
      </c>
      <c r="AA210" s="36">
        <v>0</v>
      </c>
      <c r="AB210" s="37">
        <v>0</v>
      </c>
      <c r="AC210" s="38">
        <v>0</v>
      </c>
      <c r="AD210" s="38">
        <v>380</v>
      </c>
      <c r="AE210" s="39">
        <v>380</v>
      </c>
      <c r="AF210" s="36">
        <v>10</v>
      </c>
      <c r="AG210" s="36">
        <v>30</v>
      </c>
      <c r="AH210" s="36">
        <v>0</v>
      </c>
      <c r="AI210" s="36">
        <v>12</v>
      </c>
      <c r="AJ210" s="40">
        <v>5673</v>
      </c>
      <c r="AK210" s="40">
        <v>5673</v>
      </c>
      <c r="AL210" s="38">
        <v>5290</v>
      </c>
      <c r="AM210" s="38">
        <v>4</v>
      </c>
      <c r="AN210" s="38">
        <v>1963</v>
      </c>
      <c r="AO210" s="38">
        <v>0</v>
      </c>
      <c r="AP210" s="38">
        <v>32</v>
      </c>
      <c r="AQ210" s="36">
        <v>222</v>
      </c>
      <c r="AR210" s="36">
        <v>0</v>
      </c>
      <c r="AS210" s="36">
        <v>0</v>
      </c>
      <c r="AT210" s="36">
        <v>0</v>
      </c>
      <c r="AU210" s="36">
        <v>0</v>
      </c>
      <c r="AV210" s="36">
        <v>0</v>
      </c>
      <c r="AW210" s="36">
        <v>0</v>
      </c>
      <c r="AX210" s="36">
        <v>0</v>
      </c>
      <c r="AY210" s="36">
        <v>0</v>
      </c>
      <c r="AZ210" s="40">
        <v>13184</v>
      </c>
      <c r="BA210" s="40">
        <v>13184</v>
      </c>
      <c r="BB210" s="36">
        <v>0</v>
      </c>
      <c r="BC210" s="36">
        <v>0</v>
      </c>
      <c r="BD210" s="36">
        <v>397</v>
      </c>
      <c r="BE210" s="36">
        <v>-95</v>
      </c>
    </row>
    <row r="211" spans="1:57" x14ac:dyDescent="0.2">
      <c r="A211" s="35" t="s">
        <v>482</v>
      </c>
      <c r="B211" s="35" t="s">
        <v>1272</v>
      </c>
      <c r="C211" s="35" t="s">
        <v>925</v>
      </c>
      <c r="D211" s="293"/>
      <c r="E211" s="35" t="s">
        <v>3</v>
      </c>
      <c r="F211" s="36">
        <v>4</v>
      </c>
      <c r="G211" s="36">
        <v>408</v>
      </c>
      <c r="H211" s="37">
        <v>412</v>
      </c>
      <c r="I211" s="39">
        <v>25</v>
      </c>
      <c r="J211" s="36">
        <v>22</v>
      </c>
      <c r="K211" s="36">
        <v>0</v>
      </c>
      <c r="L211" s="37">
        <v>22</v>
      </c>
      <c r="M211" s="38">
        <v>-71</v>
      </c>
      <c r="N211" s="38">
        <v>0</v>
      </c>
      <c r="O211" s="38">
        <v>172</v>
      </c>
      <c r="P211" s="39">
        <v>101</v>
      </c>
      <c r="Q211" s="37">
        <v>-423</v>
      </c>
      <c r="R211" s="38">
        <v>1</v>
      </c>
      <c r="S211" s="38">
        <v>166</v>
      </c>
      <c r="T211" s="38">
        <v>100</v>
      </c>
      <c r="U211" s="39">
        <v>267</v>
      </c>
      <c r="V211" s="36">
        <v>0</v>
      </c>
      <c r="W211" s="36">
        <v>0</v>
      </c>
      <c r="X211" s="37">
        <v>0</v>
      </c>
      <c r="Y211" s="39">
        <v>25</v>
      </c>
      <c r="Z211" s="36">
        <v>0</v>
      </c>
      <c r="AA211" s="36">
        <v>0</v>
      </c>
      <c r="AB211" s="37">
        <v>0</v>
      </c>
      <c r="AC211" s="38">
        <v>0</v>
      </c>
      <c r="AD211" s="38">
        <v>77</v>
      </c>
      <c r="AE211" s="39">
        <v>77</v>
      </c>
      <c r="AF211" s="36">
        <v>-146</v>
      </c>
      <c r="AG211" s="36">
        <v>0</v>
      </c>
      <c r="AH211" s="36">
        <v>0</v>
      </c>
      <c r="AI211" s="36">
        <v>2</v>
      </c>
      <c r="AJ211" s="40">
        <v>362</v>
      </c>
      <c r="AK211" s="40">
        <v>362</v>
      </c>
      <c r="AL211" s="38">
        <v>2260</v>
      </c>
      <c r="AM211" s="38">
        <v>23</v>
      </c>
      <c r="AN211" s="38">
        <v>0</v>
      </c>
      <c r="AO211" s="38">
        <v>0</v>
      </c>
      <c r="AP211" s="38">
        <v>0</v>
      </c>
      <c r="AQ211" s="36">
        <v>222</v>
      </c>
      <c r="AR211" s="36">
        <v>0</v>
      </c>
      <c r="AS211" s="36">
        <v>0</v>
      </c>
      <c r="AT211" s="36">
        <v>0</v>
      </c>
      <c r="AU211" s="36">
        <v>0</v>
      </c>
      <c r="AV211" s="36">
        <v>0</v>
      </c>
      <c r="AW211" s="36">
        <v>0</v>
      </c>
      <c r="AX211" s="36">
        <v>0</v>
      </c>
      <c r="AY211" s="36">
        <v>0</v>
      </c>
      <c r="AZ211" s="40">
        <v>2867</v>
      </c>
      <c r="BA211" s="40">
        <v>2867</v>
      </c>
      <c r="BB211" s="36">
        <v>0</v>
      </c>
      <c r="BC211" s="36">
        <v>0</v>
      </c>
      <c r="BD211" s="36">
        <v>9</v>
      </c>
      <c r="BE211" s="36">
        <v>-2</v>
      </c>
    </row>
    <row r="212" spans="1:57" x14ac:dyDescent="0.2">
      <c r="A212" s="35" t="s">
        <v>493</v>
      </c>
      <c r="B212" s="35" t="s">
        <v>1273</v>
      </c>
      <c r="C212" s="35" t="s">
        <v>926</v>
      </c>
      <c r="D212" s="293"/>
      <c r="E212" s="35" t="s">
        <v>3</v>
      </c>
      <c r="F212" s="36">
        <v>11</v>
      </c>
      <c r="G212" s="36">
        <v>696</v>
      </c>
      <c r="H212" s="37">
        <v>707</v>
      </c>
      <c r="I212" s="39">
        <v>15</v>
      </c>
      <c r="J212" s="36">
        <v>20</v>
      </c>
      <c r="K212" s="36">
        <v>0</v>
      </c>
      <c r="L212" s="37">
        <v>20</v>
      </c>
      <c r="M212" s="38">
        <v>-52</v>
      </c>
      <c r="N212" s="38">
        <v>0</v>
      </c>
      <c r="O212" s="38">
        <v>488</v>
      </c>
      <c r="P212" s="39">
        <v>436</v>
      </c>
      <c r="Q212" s="37">
        <v>808</v>
      </c>
      <c r="R212" s="38">
        <v>0</v>
      </c>
      <c r="S212" s="38">
        <v>202</v>
      </c>
      <c r="T212" s="38">
        <v>599</v>
      </c>
      <c r="U212" s="39">
        <v>801</v>
      </c>
      <c r="V212" s="36">
        <v>0</v>
      </c>
      <c r="W212" s="36">
        <v>0</v>
      </c>
      <c r="X212" s="37">
        <v>0</v>
      </c>
      <c r="Y212" s="39">
        <v>138</v>
      </c>
      <c r="Z212" s="36">
        <v>0</v>
      </c>
      <c r="AA212" s="36">
        <v>0</v>
      </c>
      <c r="AB212" s="37">
        <v>0</v>
      </c>
      <c r="AC212" s="38">
        <v>0</v>
      </c>
      <c r="AD212" s="38">
        <v>40</v>
      </c>
      <c r="AE212" s="39">
        <v>40</v>
      </c>
      <c r="AF212" s="36">
        <v>4</v>
      </c>
      <c r="AG212" s="36">
        <v>9</v>
      </c>
      <c r="AH212" s="36">
        <v>0</v>
      </c>
      <c r="AI212" s="36">
        <v>0</v>
      </c>
      <c r="AJ212" s="40">
        <v>2978</v>
      </c>
      <c r="AK212" s="40">
        <v>2978</v>
      </c>
      <c r="AL212" s="38">
        <v>2498</v>
      </c>
      <c r="AM212" s="38">
        <v>0</v>
      </c>
      <c r="AN212" s="38">
        <v>1690</v>
      </c>
      <c r="AO212" s="38">
        <v>0</v>
      </c>
      <c r="AP212" s="38">
        <v>0</v>
      </c>
      <c r="AQ212" s="36">
        <v>444</v>
      </c>
      <c r="AR212" s="36">
        <v>0</v>
      </c>
      <c r="AS212" s="36">
        <v>0</v>
      </c>
      <c r="AT212" s="36">
        <v>0</v>
      </c>
      <c r="AU212" s="36">
        <v>0</v>
      </c>
      <c r="AV212" s="36">
        <v>0</v>
      </c>
      <c r="AW212" s="36">
        <v>0</v>
      </c>
      <c r="AX212" s="36">
        <v>0</v>
      </c>
      <c r="AY212" s="36">
        <v>0</v>
      </c>
      <c r="AZ212" s="40">
        <v>7610</v>
      </c>
      <c r="BA212" s="40">
        <v>7610</v>
      </c>
      <c r="BB212" s="36">
        <v>0</v>
      </c>
      <c r="BC212" s="36">
        <v>0</v>
      </c>
      <c r="BD212" s="36">
        <v>23</v>
      </c>
      <c r="BE212" s="36">
        <v>-25</v>
      </c>
    </row>
    <row r="213" spans="1:57" x14ac:dyDescent="0.2">
      <c r="A213" s="35" t="s">
        <v>419</v>
      </c>
      <c r="B213" s="35" t="s">
        <v>1274</v>
      </c>
      <c r="C213" s="35" t="s">
        <v>927</v>
      </c>
      <c r="D213" s="293"/>
      <c r="E213" s="35" t="s">
        <v>729</v>
      </c>
      <c r="F213" s="36">
        <v>171</v>
      </c>
      <c r="G213" s="36">
        <v>961</v>
      </c>
      <c r="H213" s="37">
        <v>1132</v>
      </c>
      <c r="I213" s="39">
        <v>43</v>
      </c>
      <c r="J213" s="36">
        <v>0</v>
      </c>
      <c r="K213" s="36">
        <v>6219</v>
      </c>
      <c r="L213" s="37">
        <v>6219</v>
      </c>
      <c r="M213" s="38">
        <v>4545</v>
      </c>
      <c r="N213" s="38">
        <v>0</v>
      </c>
      <c r="O213" s="38">
        <v>382</v>
      </c>
      <c r="P213" s="39">
        <v>4927</v>
      </c>
      <c r="Q213" s="37">
        <v>7393</v>
      </c>
      <c r="R213" s="38">
        <v>2198</v>
      </c>
      <c r="S213" s="38">
        <v>0</v>
      </c>
      <c r="T213" s="38">
        <v>183</v>
      </c>
      <c r="U213" s="39">
        <v>2381</v>
      </c>
      <c r="V213" s="36">
        <v>3991</v>
      </c>
      <c r="W213" s="36">
        <v>5357</v>
      </c>
      <c r="X213" s="37">
        <v>9348</v>
      </c>
      <c r="Y213" s="39">
        <v>2226</v>
      </c>
      <c r="Z213" s="36">
        <v>57007</v>
      </c>
      <c r="AA213" s="36">
        <v>18002</v>
      </c>
      <c r="AB213" s="37">
        <v>75009</v>
      </c>
      <c r="AC213" s="38">
        <v>74933</v>
      </c>
      <c r="AD213" s="38">
        <v>0</v>
      </c>
      <c r="AE213" s="39">
        <v>74933</v>
      </c>
      <c r="AF213" s="36">
        <v>0</v>
      </c>
      <c r="AG213" s="36">
        <v>0</v>
      </c>
      <c r="AH213" s="36">
        <v>0</v>
      </c>
      <c r="AI213" s="36">
        <v>0</v>
      </c>
      <c r="AJ213" s="40">
        <v>165609</v>
      </c>
      <c r="AK213" s="40">
        <v>183611</v>
      </c>
      <c r="AL213" s="38">
        <v>0</v>
      </c>
      <c r="AM213" s="38">
        <v>0</v>
      </c>
      <c r="AN213" s="38">
        <v>0</v>
      </c>
      <c r="AO213" s="38">
        <v>0</v>
      </c>
      <c r="AP213" s="38">
        <v>0</v>
      </c>
      <c r="AQ213" s="36">
        <v>0</v>
      </c>
      <c r="AR213" s="36">
        <v>0</v>
      </c>
      <c r="AS213" s="36">
        <v>0</v>
      </c>
      <c r="AT213" s="36">
        <v>0</v>
      </c>
      <c r="AU213" s="36">
        <v>0</v>
      </c>
      <c r="AV213" s="36">
        <v>0</v>
      </c>
      <c r="AW213" s="36">
        <v>0</v>
      </c>
      <c r="AX213" s="36">
        <v>0</v>
      </c>
      <c r="AY213" s="36">
        <v>0</v>
      </c>
      <c r="AZ213" s="40">
        <v>165609</v>
      </c>
      <c r="BA213" s="40">
        <v>183611</v>
      </c>
      <c r="BB213" s="36">
        <v>0</v>
      </c>
      <c r="BC213" s="36">
        <v>0</v>
      </c>
      <c r="BD213" s="36">
        <v>4781</v>
      </c>
      <c r="BE213" s="36">
        <v>-329</v>
      </c>
    </row>
    <row r="214" spans="1:57" x14ac:dyDescent="0.2">
      <c r="A214" s="35" t="s">
        <v>131</v>
      </c>
      <c r="B214" s="35" t="s">
        <v>1275</v>
      </c>
      <c r="C214" s="35" t="s">
        <v>130</v>
      </c>
      <c r="D214" s="293"/>
      <c r="E214" s="35" t="s">
        <v>3</v>
      </c>
      <c r="F214" s="36">
        <v>23</v>
      </c>
      <c r="G214" s="36">
        <v>103</v>
      </c>
      <c r="H214" s="37">
        <v>126</v>
      </c>
      <c r="I214" s="39">
        <v>5</v>
      </c>
      <c r="J214" s="36">
        <v>179</v>
      </c>
      <c r="K214" s="36">
        <v>0</v>
      </c>
      <c r="L214" s="37">
        <v>179</v>
      </c>
      <c r="M214" s="38">
        <v>37</v>
      </c>
      <c r="N214" s="38">
        <v>0</v>
      </c>
      <c r="O214" s="38">
        <v>-111</v>
      </c>
      <c r="P214" s="39">
        <v>-74</v>
      </c>
      <c r="Q214" s="37">
        <v>324</v>
      </c>
      <c r="R214" s="38">
        <v>0</v>
      </c>
      <c r="S214" s="38">
        <v>71</v>
      </c>
      <c r="T214" s="38">
        <v>-31</v>
      </c>
      <c r="U214" s="39">
        <v>40</v>
      </c>
      <c r="V214" s="36">
        <v>0</v>
      </c>
      <c r="W214" s="36">
        <v>0</v>
      </c>
      <c r="X214" s="37">
        <v>0</v>
      </c>
      <c r="Y214" s="39">
        <v>1029</v>
      </c>
      <c r="Z214" s="36">
        <v>0</v>
      </c>
      <c r="AA214" s="36">
        <v>0</v>
      </c>
      <c r="AB214" s="37">
        <v>0</v>
      </c>
      <c r="AC214" s="38">
        <v>0</v>
      </c>
      <c r="AD214" s="38">
        <v>0</v>
      </c>
      <c r="AE214" s="39">
        <v>0</v>
      </c>
      <c r="AF214" s="36">
        <v>0</v>
      </c>
      <c r="AG214" s="36">
        <v>0</v>
      </c>
      <c r="AH214" s="36">
        <v>0</v>
      </c>
      <c r="AI214" s="36">
        <v>0</v>
      </c>
      <c r="AJ214" s="40">
        <v>1629</v>
      </c>
      <c r="AK214" s="40">
        <v>1629</v>
      </c>
      <c r="AL214" s="38">
        <v>2408</v>
      </c>
      <c r="AM214" s="38">
        <v>0</v>
      </c>
      <c r="AN214" s="38">
        <v>2635</v>
      </c>
      <c r="AO214" s="38">
        <v>0</v>
      </c>
      <c r="AP214" s="38">
        <v>0</v>
      </c>
      <c r="AQ214" s="36">
        <v>49</v>
      </c>
      <c r="AR214" s="36">
        <v>0</v>
      </c>
      <c r="AS214" s="36">
        <v>0</v>
      </c>
      <c r="AT214" s="36">
        <v>0</v>
      </c>
      <c r="AU214" s="36">
        <v>0</v>
      </c>
      <c r="AV214" s="36">
        <v>-344</v>
      </c>
      <c r="AW214" s="36">
        <v>0</v>
      </c>
      <c r="AX214" s="36">
        <v>0</v>
      </c>
      <c r="AY214" s="36">
        <v>0</v>
      </c>
      <c r="AZ214" s="40">
        <v>6377</v>
      </c>
      <c r="BA214" s="40">
        <v>6377</v>
      </c>
      <c r="BB214" s="36">
        <v>0</v>
      </c>
      <c r="BC214" s="36">
        <v>0</v>
      </c>
      <c r="BD214" s="36">
        <v>19</v>
      </c>
      <c r="BE214" s="36">
        <v>-8</v>
      </c>
    </row>
    <row r="215" spans="1:57" x14ac:dyDescent="0.2">
      <c r="A215" s="35" t="s">
        <v>151</v>
      </c>
      <c r="B215" s="35" t="s">
        <v>1276</v>
      </c>
      <c r="C215" s="35" t="s">
        <v>928</v>
      </c>
      <c r="D215" s="293"/>
      <c r="E215" s="35" t="s">
        <v>3</v>
      </c>
      <c r="F215" s="36">
        <v>0</v>
      </c>
      <c r="G215" s="36">
        <v>2227</v>
      </c>
      <c r="H215" s="37">
        <v>2227</v>
      </c>
      <c r="I215" s="39">
        <v>0</v>
      </c>
      <c r="J215" s="36">
        <v>0</v>
      </c>
      <c r="K215" s="36">
        <v>0</v>
      </c>
      <c r="L215" s="37">
        <v>0</v>
      </c>
      <c r="M215" s="38">
        <v>64</v>
      </c>
      <c r="N215" s="38">
        <v>0</v>
      </c>
      <c r="O215" s="38">
        <v>62</v>
      </c>
      <c r="P215" s="39">
        <v>126</v>
      </c>
      <c r="Q215" s="37">
        <v>635</v>
      </c>
      <c r="R215" s="38">
        <v>0</v>
      </c>
      <c r="S215" s="38">
        <v>35</v>
      </c>
      <c r="T215" s="38">
        <v>403</v>
      </c>
      <c r="U215" s="39">
        <v>438</v>
      </c>
      <c r="V215" s="36">
        <v>0</v>
      </c>
      <c r="W215" s="36">
        <v>0</v>
      </c>
      <c r="X215" s="37">
        <v>0</v>
      </c>
      <c r="Y215" s="39">
        <v>48</v>
      </c>
      <c r="Z215" s="36">
        <v>0</v>
      </c>
      <c r="AA215" s="36">
        <v>0</v>
      </c>
      <c r="AB215" s="37">
        <v>0</v>
      </c>
      <c r="AC215" s="38">
        <v>0</v>
      </c>
      <c r="AD215" s="38">
        <v>208</v>
      </c>
      <c r="AE215" s="39">
        <v>208</v>
      </c>
      <c r="AF215" s="36">
        <v>0</v>
      </c>
      <c r="AG215" s="36">
        <v>0</v>
      </c>
      <c r="AH215" s="36">
        <v>0</v>
      </c>
      <c r="AI215" s="36">
        <v>210</v>
      </c>
      <c r="AJ215" s="40">
        <v>3892</v>
      </c>
      <c r="AK215" s="40">
        <v>3892</v>
      </c>
      <c r="AL215" s="38">
        <v>3084</v>
      </c>
      <c r="AM215" s="38">
        <v>0</v>
      </c>
      <c r="AN215" s="38">
        <v>0</v>
      </c>
      <c r="AO215" s="38">
        <v>0</v>
      </c>
      <c r="AP215" s="38">
        <v>0</v>
      </c>
      <c r="AQ215" s="36">
        <v>1120</v>
      </c>
      <c r="AR215" s="36">
        <v>0</v>
      </c>
      <c r="AS215" s="36">
        <v>0</v>
      </c>
      <c r="AT215" s="36">
        <v>0</v>
      </c>
      <c r="AU215" s="36">
        <v>0</v>
      </c>
      <c r="AV215" s="36">
        <v>-666</v>
      </c>
      <c r="AW215" s="36">
        <v>0</v>
      </c>
      <c r="AX215" s="36">
        <v>0</v>
      </c>
      <c r="AY215" s="36">
        <v>0</v>
      </c>
      <c r="AZ215" s="40">
        <v>7430</v>
      </c>
      <c r="BA215" s="40">
        <v>7430</v>
      </c>
      <c r="BB215" s="36">
        <v>0</v>
      </c>
      <c r="BC215" s="36">
        <v>0</v>
      </c>
      <c r="BD215" s="36">
        <v>0</v>
      </c>
      <c r="BE215" s="36">
        <v>0</v>
      </c>
    </row>
    <row r="216" spans="1:57" x14ac:dyDescent="0.2">
      <c r="A216" s="35" t="s">
        <v>186</v>
      </c>
      <c r="B216" s="35" t="s">
        <v>1277</v>
      </c>
      <c r="C216" s="35" t="s">
        <v>185</v>
      </c>
      <c r="D216" s="293"/>
      <c r="E216" s="35" t="s">
        <v>3</v>
      </c>
      <c r="F216" s="36">
        <v>7</v>
      </c>
      <c r="G216" s="36">
        <v>861</v>
      </c>
      <c r="H216" s="37">
        <v>868</v>
      </c>
      <c r="I216" s="39">
        <v>6</v>
      </c>
      <c r="J216" s="36">
        <v>24</v>
      </c>
      <c r="K216" s="36">
        <v>0</v>
      </c>
      <c r="L216" s="37">
        <v>24</v>
      </c>
      <c r="M216" s="38">
        <v>36</v>
      </c>
      <c r="N216" s="38">
        <v>0</v>
      </c>
      <c r="O216" s="38">
        <v>63</v>
      </c>
      <c r="P216" s="39">
        <v>99</v>
      </c>
      <c r="Q216" s="37">
        <v>408</v>
      </c>
      <c r="R216" s="38">
        <v>0</v>
      </c>
      <c r="S216" s="38">
        <v>88</v>
      </c>
      <c r="T216" s="38">
        <v>438</v>
      </c>
      <c r="U216" s="39">
        <v>526</v>
      </c>
      <c r="V216" s="36">
        <v>0</v>
      </c>
      <c r="W216" s="36">
        <v>0</v>
      </c>
      <c r="X216" s="37">
        <v>0</v>
      </c>
      <c r="Y216" s="39">
        <v>26</v>
      </c>
      <c r="Z216" s="36">
        <v>0</v>
      </c>
      <c r="AA216" s="36">
        <v>0</v>
      </c>
      <c r="AB216" s="37">
        <v>0</v>
      </c>
      <c r="AC216" s="38">
        <v>0</v>
      </c>
      <c r="AD216" s="38">
        <v>331</v>
      </c>
      <c r="AE216" s="39">
        <v>331</v>
      </c>
      <c r="AF216" s="36">
        <v>0</v>
      </c>
      <c r="AG216" s="36">
        <v>0</v>
      </c>
      <c r="AH216" s="36">
        <v>0</v>
      </c>
      <c r="AI216" s="36">
        <v>0</v>
      </c>
      <c r="AJ216" s="40">
        <v>2288</v>
      </c>
      <c r="AK216" s="40">
        <v>2288</v>
      </c>
      <c r="AL216" s="38">
        <v>4634</v>
      </c>
      <c r="AM216" s="38">
        <v>0</v>
      </c>
      <c r="AN216" s="38">
        <v>0</v>
      </c>
      <c r="AO216" s="38">
        <v>0</v>
      </c>
      <c r="AP216" s="38">
        <v>0</v>
      </c>
      <c r="AQ216" s="36">
        <v>747</v>
      </c>
      <c r="AR216" s="36">
        <v>0</v>
      </c>
      <c r="AS216" s="36">
        <v>0</v>
      </c>
      <c r="AT216" s="36">
        <v>0</v>
      </c>
      <c r="AU216" s="36">
        <v>0</v>
      </c>
      <c r="AV216" s="36">
        <v>0</v>
      </c>
      <c r="AW216" s="36">
        <v>0</v>
      </c>
      <c r="AX216" s="36">
        <v>0</v>
      </c>
      <c r="AY216" s="36">
        <v>0</v>
      </c>
      <c r="AZ216" s="40">
        <v>7669</v>
      </c>
      <c r="BA216" s="40">
        <v>7669</v>
      </c>
      <c r="BB216" s="36">
        <v>0</v>
      </c>
      <c r="BC216" s="36">
        <v>0</v>
      </c>
      <c r="BD216" s="36">
        <v>0</v>
      </c>
      <c r="BE216" s="36">
        <v>-22</v>
      </c>
    </row>
    <row r="217" spans="1:57" x14ac:dyDescent="0.2">
      <c r="A217" s="35" t="s">
        <v>309</v>
      </c>
      <c r="B217" s="35" t="s">
        <v>1278</v>
      </c>
      <c r="C217" s="35" t="s">
        <v>308</v>
      </c>
      <c r="D217" s="293"/>
      <c r="E217" s="35" t="s">
        <v>3</v>
      </c>
      <c r="F217" s="36">
        <v>-42</v>
      </c>
      <c r="G217" s="36">
        <v>1999</v>
      </c>
      <c r="H217" s="37">
        <v>1957</v>
      </c>
      <c r="I217" s="39">
        <v>16</v>
      </c>
      <c r="J217" s="36">
        <v>118</v>
      </c>
      <c r="K217" s="36">
        <v>0</v>
      </c>
      <c r="L217" s="37">
        <v>118</v>
      </c>
      <c r="M217" s="38">
        <v>-40</v>
      </c>
      <c r="N217" s="38">
        <v>0</v>
      </c>
      <c r="O217" s="38">
        <v>193</v>
      </c>
      <c r="P217" s="39">
        <v>153</v>
      </c>
      <c r="Q217" s="37">
        <v>1220</v>
      </c>
      <c r="R217" s="38">
        <v>0</v>
      </c>
      <c r="S217" s="38">
        <v>116</v>
      </c>
      <c r="T217" s="38">
        <v>402</v>
      </c>
      <c r="U217" s="39">
        <v>518</v>
      </c>
      <c r="V217" s="36">
        <v>0</v>
      </c>
      <c r="W217" s="36">
        <v>0</v>
      </c>
      <c r="X217" s="37">
        <v>0</v>
      </c>
      <c r="Y217" s="39">
        <v>210</v>
      </c>
      <c r="Z217" s="36">
        <v>0</v>
      </c>
      <c r="AA217" s="36">
        <v>0</v>
      </c>
      <c r="AB217" s="37">
        <v>0</v>
      </c>
      <c r="AC217" s="38">
        <v>0</v>
      </c>
      <c r="AD217" s="38">
        <v>314</v>
      </c>
      <c r="AE217" s="39">
        <v>314</v>
      </c>
      <c r="AF217" s="36">
        <v>1</v>
      </c>
      <c r="AG217" s="36">
        <v>0</v>
      </c>
      <c r="AH217" s="36">
        <v>0</v>
      </c>
      <c r="AI217" s="36">
        <v>1</v>
      </c>
      <c r="AJ217" s="40">
        <v>4508</v>
      </c>
      <c r="AK217" s="40">
        <v>4508</v>
      </c>
      <c r="AL217" s="38">
        <v>3300</v>
      </c>
      <c r="AM217" s="38">
        <v>20</v>
      </c>
      <c r="AN217" s="38">
        <v>2032</v>
      </c>
      <c r="AO217" s="38">
        <v>0</v>
      </c>
      <c r="AP217" s="38">
        <v>0</v>
      </c>
      <c r="AQ217" s="36">
        <v>0</v>
      </c>
      <c r="AR217" s="36">
        <v>0</v>
      </c>
      <c r="AS217" s="36">
        <v>0</v>
      </c>
      <c r="AT217" s="36">
        <v>0</v>
      </c>
      <c r="AU217" s="36">
        <v>0</v>
      </c>
      <c r="AV217" s="36">
        <v>-170</v>
      </c>
      <c r="AW217" s="36">
        <v>1768</v>
      </c>
      <c r="AX217" s="36">
        <v>0</v>
      </c>
      <c r="AY217" s="36">
        <v>0</v>
      </c>
      <c r="AZ217" s="40">
        <v>11458</v>
      </c>
      <c r="BA217" s="40">
        <v>11458</v>
      </c>
      <c r="BB217" s="36">
        <v>0</v>
      </c>
      <c r="BC217" s="36">
        <v>0</v>
      </c>
      <c r="BD217" s="36">
        <v>0</v>
      </c>
      <c r="BE217" s="36">
        <v>-23</v>
      </c>
    </row>
    <row r="218" spans="1:57" x14ac:dyDescent="0.2">
      <c r="A218" s="35" t="s">
        <v>418</v>
      </c>
      <c r="B218" s="35" t="s">
        <v>1279</v>
      </c>
      <c r="C218" s="35" t="s">
        <v>417</v>
      </c>
      <c r="D218" s="293"/>
      <c r="E218" s="35" t="s">
        <v>3</v>
      </c>
      <c r="F218" s="36">
        <v>-7</v>
      </c>
      <c r="G218" s="36">
        <v>889</v>
      </c>
      <c r="H218" s="37">
        <v>882</v>
      </c>
      <c r="I218" s="39">
        <v>13</v>
      </c>
      <c r="J218" s="36">
        <v>376</v>
      </c>
      <c r="K218" s="36">
        <v>0</v>
      </c>
      <c r="L218" s="37">
        <v>376</v>
      </c>
      <c r="M218" s="38">
        <v>-109</v>
      </c>
      <c r="N218" s="38">
        <v>0</v>
      </c>
      <c r="O218" s="38">
        <v>649</v>
      </c>
      <c r="P218" s="39">
        <v>540</v>
      </c>
      <c r="Q218" s="37">
        <v>1361</v>
      </c>
      <c r="R218" s="38">
        <v>0</v>
      </c>
      <c r="S218" s="38">
        <v>457</v>
      </c>
      <c r="T218" s="38">
        <v>554</v>
      </c>
      <c r="U218" s="39">
        <v>1011</v>
      </c>
      <c r="V218" s="36">
        <v>0</v>
      </c>
      <c r="W218" s="36">
        <v>0</v>
      </c>
      <c r="X218" s="37">
        <v>0</v>
      </c>
      <c r="Y218" s="39">
        <v>1243</v>
      </c>
      <c r="Z218" s="36">
        <v>0</v>
      </c>
      <c r="AA218" s="36">
        <v>0</v>
      </c>
      <c r="AB218" s="37">
        <v>0</v>
      </c>
      <c r="AC218" s="38">
        <v>0</v>
      </c>
      <c r="AD218" s="38">
        <v>965</v>
      </c>
      <c r="AE218" s="39">
        <v>965</v>
      </c>
      <c r="AF218" s="36">
        <v>1248</v>
      </c>
      <c r="AG218" s="36">
        <v>0</v>
      </c>
      <c r="AH218" s="36">
        <v>0</v>
      </c>
      <c r="AI218" s="36">
        <v>0</v>
      </c>
      <c r="AJ218" s="40">
        <v>7639</v>
      </c>
      <c r="AK218" s="40">
        <v>7639</v>
      </c>
      <c r="AL218" s="38">
        <v>10081</v>
      </c>
      <c r="AM218" s="38">
        <v>242</v>
      </c>
      <c r="AN218" s="38">
        <v>7251</v>
      </c>
      <c r="AO218" s="38">
        <v>0</v>
      </c>
      <c r="AP218" s="38">
        <v>0</v>
      </c>
      <c r="AQ218" s="36">
        <v>264</v>
      </c>
      <c r="AR218" s="36">
        <v>0</v>
      </c>
      <c r="AS218" s="36">
        <v>0</v>
      </c>
      <c r="AT218" s="36">
        <v>0</v>
      </c>
      <c r="AU218" s="36">
        <v>0</v>
      </c>
      <c r="AV218" s="36">
        <v>-313</v>
      </c>
      <c r="AW218" s="36">
        <v>0</v>
      </c>
      <c r="AX218" s="36">
        <v>0</v>
      </c>
      <c r="AY218" s="36">
        <v>0</v>
      </c>
      <c r="AZ218" s="40">
        <v>25164</v>
      </c>
      <c r="BA218" s="40">
        <v>25164</v>
      </c>
      <c r="BB218" s="36">
        <v>0</v>
      </c>
      <c r="BC218" s="36">
        <v>0</v>
      </c>
      <c r="BD218" s="36">
        <v>405</v>
      </c>
      <c r="BE218" s="36">
        <v>-375</v>
      </c>
    </row>
    <row r="219" spans="1:57" x14ac:dyDescent="0.2">
      <c r="A219" s="35" t="s">
        <v>525</v>
      </c>
      <c r="B219" s="35" t="s">
        <v>1280</v>
      </c>
      <c r="C219" s="35" t="s">
        <v>524</v>
      </c>
      <c r="D219" s="293"/>
      <c r="E219" s="35" t="s">
        <v>3</v>
      </c>
      <c r="F219" s="36">
        <v>14</v>
      </c>
      <c r="G219" s="36">
        <v>1529</v>
      </c>
      <c r="H219" s="37">
        <v>1543</v>
      </c>
      <c r="I219" s="39">
        <v>10</v>
      </c>
      <c r="J219" s="36">
        <v>44</v>
      </c>
      <c r="K219" s="36">
        <v>0</v>
      </c>
      <c r="L219" s="37">
        <v>44</v>
      </c>
      <c r="M219" s="38">
        <v>12</v>
      </c>
      <c r="N219" s="38">
        <v>0</v>
      </c>
      <c r="O219" s="38">
        <v>145</v>
      </c>
      <c r="P219" s="39">
        <v>157</v>
      </c>
      <c r="Q219" s="37">
        <v>473</v>
      </c>
      <c r="R219" s="38">
        <v>0</v>
      </c>
      <c r="S219" s="38">
        <v>59</v>
      </c>
      <c r="T219" s="38">
        <v>240</v>
      </c>
      <c r="U219" s="39">
        <v>299</v>
      </c>
      <c r="V219" s="36">
        <v>0</v>
      </c>
      <c r="W219" s="36">
        <v>7</v>
      </c>
      <c r="X219" s="37">
        <v>7</v>
      </c>
      <c r="Y219" s="39">
        <v>-31</v>
      </c>
      <c r="Z219" s="36">
        <v>0</v>
      </c>
      <c r="AA219" s="36">
        <v>0</v>
      </c>
      <c r="AB219" s="37">
        <v>0</v>
      </c>
      <c r="AC219" s="38">
        <v>0</v>
      </c>
      <c r="AD219" s="38">
        <v>179</v>
      </c>
      <c r="AE219" s="39">
        <v>179</v>
      </c>
      <c r="AF219" s="36">
        <v>786</v>
      </c>
      <c r="AG219" s="36">
        <v>0</v>
      </c>
      <c r="AH219" s="36">
        <v>0</v>
      </c>
      <c r="AI219" s="36">
        <v>0</v>
      </c>
      <c r="AJ219" s="40">
        <v>3467</v>
      </c>
      <c r="AK219" s="40">
        <v>3467</v>
      </c>
      <c r="AL219" s="38">
        <v>3600</v>
      </c>
      <c r="AM219" s="38">
        <v>0</v>
      </c>
      <c r="AN219" s="38">
        <v>0</v>
      </c>
      <c r="AO219" s="38">
        <v>0</v>
      </c>
      <c r="AP219" s="38">
        <v>0</v>
      </c>
      <c r="AQ219" s="36">
        <v>0</v>
      </c>
      <c r="AR219" s="36">
        <v>0</v>
      </c>
      <c r="AS219" s="36">
        <v>0</v>
      </c>
      <c r="AT219" s="36">
        <v>0</v>
      </c>
      <c r="AU219" s="36">
        <v>0</v>
      </c>
      <c r="AV219" s="36">
        <v>0</v>
      </c>
      <c r="AW219" s="36">
        <v>0</v>
      </c>
      <c r="AX219" s="36">
        <v>0</v>
      </c>
      <c r="AY219" s="36">
        <v>0</v>
      </c>
      <c r="AZ219" s="40">
        <v>7067</v>
      </c>
      <c r="BA219" s="40">
        <v>7067</v>
      </c>
      <c r="BB219" s="36">
        <v>0</v>
      </c>
      <c r="BC219" s="36">
        <v>0</v>
      </c>
      <c r="BD219" s="36">
        <v>0</v>
      </c>
      <c r="BE219" s="36">
        <v>-35</v>
      </c>
    </row>
    <row r="220" spans="1:57" x14ac:dyDescent="0.2">
      <c r="A220" s="35" t="s">
        <v>639</v>
      </c>
      <c r="B220" s="35" t="s">
        <v>1281</v>
      </c>
      <c r="C220" s="35" t="s">
        <v>638</v>
      </c>
      <c r="D220" s="293"/>
      <c r="E220" s="35" t="s">
        <v>3</v>
      </c>
      <c r="F220" s="36">
        <v>435</v>
      </c>
      <c r="G220" s="36">
        <v>1853</v>
      </c>
      <c r="H220" s="37">
        <v>2288</v>
      </c>
      <c r="I220" s="39">
        <v>0</v>
      </c>
      <c r="J220" s="36">
        <v>11</v>
      </c>
      <c r="K220" s="36">
        <v>7</v>
      </c>
      <c r="L220" s="37">
        <v>18</v>
      </c>
      <c r="M220" s="38">
        <v>89</v>
      </c>
      <c r="N220" s="38">
        <v>0</v>
      </c>
      <c r="O220" s="38">
        <v>32</v>
      </c>
      <c r="P220" s="39">
        <v>121</v>
      </c>
      <c r="Q220" s="37">
        <v>669</v>
      </c>
      <c r="R220" s="38">
        <v>0</v>
      </c>
      <c r="S220" s="38">
        <v>25</v>
      </c>
      <c r="T220" s="38">
        <v>115</v>
      </c>
      <c r="U220" s="39">
        <v>140</v>
      </c>
      <c r="V220" s="36">
        <v>0</v>
      </c>
      <c r="W220" s="36">
        <v>0</v>
      </c>
      <c r="X220" s="37">
        <v>0</v>
      </c>
      <c r="Y220" s="39">
        <v>250</v>
      </c>
      <c r="Z220" s="36">
        <v>0</v>
      </c>
      <c r="AA220" s="36">
        <v>0</v>
      </c>
      <c r="AB220" s="37">
        <v>0</v>
      </c>
      <c r="AC220" s="38">
        <v>0</v>
      </c>
      <c r="AD220" s="38">
        <v>-130</v>
      </c>
      <c r="AE220" s="39">
        <v>-130</v>
      </c>
      <c r="AF220" s="36">
        <v>183</v>
      </c>
      <c r="AG220" s="36">
        <v>0</v>
      </c>
      <c r="AH220" s="36">
        <v>0</v>
      </c>
      <c r="AI220" s="36">
        <v>0</v>
      </c>
      <c r="AJ220" s="40">
        <v>3539</v>
      </c>
      <c r="AK220" s="40">
        <v>3539</v>
      </c>
      <c r="AL220" s="38">
        <v>5277</v>
      </c>
      <c r="AM220" s="38">
        <v>0</v>
      </c>
      <c r="AN220" s="38">
        <v>0</v>
      </c>
      <c r="AO220" s="38">
        <v>0</v>
      </c>
      <c r="AP220" s="38">
        <v>0</v>
      </c>
      <c r="AQ220" s="36">
        <v>301</v>
      </c>
      <c r="AR220" s="36">
        <v>0</v>
      </c>
      <c r="AS220" s="36">
        <v>0</v>
      </c>
      <c r="AT220" s="36">
        <v>0</v>
      </c>
      <c r="AU220" s="36">
        <v>0</v>
      </c>
      <c r="AV220" s="36">
        <v>-402</v>
      </c>
      <c r="AW220" s="36">
        <v>0</v>
      </c>
      <c r="AX220" s="36">
        <v>0</v>
      </c>
      <c r="AY220" s="36">
        <v>0</v>
      </c>
      <c r="AZ220" s="40">
        <v>8715</v>
      </c>
      <c r="BA220" s="40">
        <v>8715</v>
      </c>
      <c r="BB220" s="36">
        <v>0</v>
      </c>
      <c r="BC220" s="36">
        <v>0</v>
      </c>
      <c r="BD220" s="36">
        <v>0</v>
      </c>
      <c r="BE220" s="36">
        <v>-3</v>
      </c>
    </row>
    <row r="221" spans="1:57" x14ac:dyDescent="0.2">
      <c r="A221" s="35" t="s">
        <v>420</v>
      </c>
      <c r="B221" s="35" t="s">
        <v>1282</v>
      </c>
      <c r="C221" s="35" t="s">
        <v>737</v>
      </c>
      <c r="D221" s="293"/>
      <c r="E221" s="35" t="s">
        <v>34</v>
      </c>
      <c r="F221" s="36">
        <v>-198</v>
      </c>
      <c r="G221" s="36">
        <v>4656</v>
      </c>
      <c r="H221" s="37">
        <v>4458</v>
      </c>
      <c r="I221" s="39">
        <v>54</v>
      </c>
      <c r="J221" s="36">
        <v>1</v>
      </c>
      <c r="K221" s="36">
        <v>3444</v>
      </c>
      <c r="L221" s="37">
        <v>3445</v>
      </c>
      <c r="M221" s="38">
        <v>1566</v>
      </c>
      <c r="N221" s="38">
        <v>1</v>
      </c>
      <c r="O221" s="38">
        <v>1000</v>
      </c>
      <c r="P221" s="39">
        <v>2567</v>
      </c>
      <c r="Q221" s="37">
        <v>7441</v>
      </c>
      <c r="R221" s="38">
        <v>1225</v>
      </c>
      <c r="S221" s="38">
        <v>170</v>
      </c>
      <c r="T221" s="38">
        <v>75</v>
      </c>
      <c r="U221" s="39">
        <v>1470</v>
      </c>
      <c r="V221" s="36">
        <v>919</v>
      </c>
      <c r="W221" s="36">
        <v>2588</v>
      </c>
      <c r="X221" s="37">
        <v>3507</v>
      </c>
      <c r="Y221" s="39">
        <v>2354</v>
      </c>
      <c r="Z221" s="36">
        <v>49426</v>
      </c>
      <c r="AA221" s="36">
        <v>0</v>
      </c>
      <c r="AB221" s="37">
        <v>49426</v>
      </c>
      <c r="AC221" s="38">
        <v>19997</v>
      </c>
      <c r="AD221" s="38">
        <v>490</v>
      </c>
      <c r="AE221" s="39">
        <v>20487</v>
      </c>
      <c r="AF221" s="36">
        <v>1291</v>
      </c>
      <c r="AG221" s="36">
        <v>0</v>
      </c>
      <c r="AH221" s="36">
        <v>70</v>
      </c>
      <c r="AI221" s="36">
        <v>0</v>
      </c>
      <c r="AJ221" s="40">
        <v>96570</v>
      </c>
      <c r="AK221" s="40">
        <v>96570</v>
      </c>
      <c r="AL221" s="38">
        <v>16617</v>
      </c>
      <c r="AM221" s="38">
        <v>0</v>
      </c>
      <c r="AN221" s="38">
        <v>4171</v>
      </c>
      <c r="AO221" s="38">
        <v>0</v>
      </c>
      <c r="AP221" s="38">
        <v>0</v>
      </c>
      <c r="AQ221" s="36">
        <v>2042</v>
      </c>
      <c r="AR221" s="36">
        <v>1555</v>
      </c>
      <c r="AS221" s="36">
        <v>0</v>
      </c>
      <c r="AT221" s="36">
        <v>0</v>
      </c>
      <c r="AU221" s="36">
        <v>168</v>
      </c>
      <c r="AV221" s="36">
        <v>253</v>
      </c>
      <c r="AW221" s="36">
        <v>8297</v>
      </c>
      <c r="AX221" s="36">
        <v>0</v>
      </c>
      <c r="AY221" s="36">
        <v>0</v>
      </c>
      <c r="AZ221" s="40">
        <v>129673</v>
      </c>
      <c r="BA221" s="40">
        <v>129673</v>
      </c>
      <c r="BB221" s="36">
        <v>0</v>
      </c>
      <c r="BC221" s="36">
        <v>0</v>
      </c>
      <c r="BD221" s="36">
        <v>6380</v>
      </c>
      <c r="BE221" s="36">
        <v>-4998</v>
      </c>
    </row>
    <row r="222" spans="1:57" x14ac:dyDescent="0.2">
      <c r="A222" s="35" t="s">
        <v>423</v>
      </c>
      <c r="B222" s="35" t="s">
        <v>1283</v>
      </c>
      <c r="C222" s="35" t="s">
        <v>929</v>
      </c>
      <c r="D222" s="293"/>
      <c r="E222" s="35" t="s">
        <v>34</v>
      </c>
      <c r="F222" s="36">
        <v>-214</v>
      </c>
      <c r="G222" s="36">
        <v>1700</v>
      </c>
      <c r="H222" s="37">
        <v>1486</v>
      </c>
      <c r="I222" s="39">
        <v>62</v>
      </c>
      <c r="J222" s="36">
        <v>887</v>
      </c>
      <c r="K222" s="36">
        <v>35</v>
      </c>
      <c r="L222" s="37">
        <v>922</v>
      </c>
      <c r="M222" s="38">
        <v>-2187</v>
      </c>
      <c r="N222" s="38">
        <v>0</v>
      </c>
      <c r="O222" s="38">
        <v>-3598</v>
      </c>
      <c r="P222" s="39">
        <v>-5785</v>
      </c>
      <c r="Q222" s="37">
        <v>4948</v>
      </c>
      <c r="R222" s="38">
        <v>859</v>
      </c>
      <c r="S222" s="38">
        <v>199</v>
      </c>
      <c r="T222" s="38">
        <v>1876</v>
      </c>
      <c r="U222" s="39">
        <v>2934</v>
      </c>
      <c r="V222" s="36">
        <v>2522</v>
      </c>
      <c r="W222" s="36">
        <v>2068</v>
      </c>
      <c r="X222" s="37">
        <v>4590</v>
      </c>
      <c r="Y222" s="39">
        <v>971</v>
      </c>
      <c r="Z222" s="36">
        <v>19152</v>
      </c>
      <c r="AA222" s="36">
        <v>5947</v>
      </c>
      <c r="AB222" s="37">
        <v>25099</v>
      </c>
      <c r="AC222" s="38">
        <v>47127</v>
      </c>
      <c r="AD222" s="38">
        <v>4703</v>
      </c>
      <c r="AE222" s="39">
        <v>51830</v>
      </c>
      <c r="AF222" s="36">
        <v>504</v>
      </c>
      <c r="AG222" s="36">
        <v>0</v>
      </c>
      <c r="AH222" s="36">
        <v>0</v>
      </c>
      <c r="AI222" s="36">
        <v>9769</v>
      </c>
      <c r="AJ222" s="40">
        <v>91383</v>
      </c>
      <c r="AK222" s="40">
        <v>97330</v>
      </c>
      <c r="AL222" s="38">
        <v>21282</v>
      </c>
      <c r="AM222" s="38">
        <v>0</v>
      </c>
      <c r="AN222" s="38">
        <v>16265</v>
      </c>
      <c r="AO222" s="38">
        <v>0</v>
      </c>
      <c r="AP222" s="38">
        <v>0</v>
      </c>
      <c r="AQ222" s="36">
        <v>0</v>
      </c>
      <c r="AR222" s="36">
        <v>0</v>
      </c>
      <c r="AS222" s="36">
        <v>0</v>
      </c>
      <c r="AT222" s="36">
        <v>0</v>
      </c>
      <c r="AU222" s="36">
        <v>0</v>
      </c>
      <c r="AV222" s="36">
        <v>116</v>
      </c>
      <c r="AW222" s="36">
        <v>193</v>
      </c>
      <c r="AX222" s="36">
        <v>0</v>
      </c>
      <c r="AY222" s="36">
        <v>0</v>
      </c>
      <c r="AZ222" s="40">
        <v>129239</v>
      </c>
      <c r="BA222" s="40">
        <v>135186</v>
      </c>
      <c r="BB222" s="36">
        <v>0</v>
      </c>
      <c r="BC222" s="36">
        <v>-3</v>
      </c>
      <c r="BD222" s="36">
        <v>3773</v>
      </c>
      <c r="BE222" s="36">
        <v>-298</v>
      </c>
    </row>
    <row r="223" spans="1:57" x14ac:dyDescent="0.2">
      <c r="A223" s="35" t="s">
        <v>424</v>
      </c>
      <c r="B223" s="35" t="s">
        <v>1284</v>
      </c>
      <c r="C223" s="35" t="s">
        <v>930</v>
      </c>
      <c r="D223" s="293"/>
      <c r="E223" s="35" t="s">
        <v>729</v>
      </c>
      <c r="F223" s="36">
        <v>125</v>
      </c>
      <c r="G223" s="36">
        <v>12650</v>
      </c>
      <c r="H223" s="37">
        <v>12775</v>
      </c>
      <c r="I223" s="39">
        <v>63</v>
      </c>
      <c r="J223" s="36">
        <v>0</v>
      </c>
      <c r="K223" s="36">
        <v>234</v>
      </c>
      <c r="L223" s="37">
        <v>234</v>
      </c>
      <c r="M223" s="38">
        <v>15177</v>
      </c>
      <c r="N223" s="38">
        <v>0</v>
      </c>
      <c r="O223" s="38">
        <v>659</v>
      </c>
      <c r="P223" s="39">
        <v>15836</v>
      </c>
      <c r="Q223" s="37">
        <v>3576</v>
      </c>
      <c r="R223" s="38">
        <v>554</v>
      </c>
      <c r="S223" s="38">
        <v>0</v>
      </c>
      <c r="T223" s="38">
        <v>578</v>
      </c>
      <c r="U223" s="39">
        <v>1132</v>
      </c>
      <c r="V223" s="36">
        <v>4436</v>
      </c>
      <c r="W223" s="36">
        <v>8801</v>
      </c>
      <c r="X223" s="37">
        <v>13237</v>
      </c>
      <c r="Y223" s="39">
        <v>3138</v>
      </c>
      <c r="Z223" s="36">
        <v>93646</v>
      </c>
      <c r="AA223" s="36">
        <v>29078</v>
      </c>
      <c r="AB223" s="37">
        <v>122724</v>
      </c>
      <c r="AC223" s="38">
        <v>76852</v>
      </c>
      <c r="AD223" s="38">
        <v>0</v>
      </c>
      <c r="AE223" s="39">
        <v>76852</v>
      </c>
      <c r="AF223" s="36">
        <v>305</v>
      </c>
      <c r="AG223" s="36">
        <v>0</v>
      </c>
      <c r="AH223" s="36">
        <v>0</v>
      </c>
      <c r="AI223" s="36">
        <v>6753</v>
      </c>
      <c r="AJ223" s="40">
        <v>227547</v>
      </c>
      <c r="AK223" s="40">
        <v>256625</v>
      </c>
      <c r="AL223" s="38">
        <v>0</v>
      </c>
      <c r="AM223" s="38">
        <v>0</v>
      </c>
      <c r="AN223" s="38">
        <v>0</v>
      </c>
      <c r="AO223" s="38">
        <v>0</v>
      </c>
      <c r="AP223" s="38">
        <v>0</v>
      </c>
      <c r="AQ223" s="36">
        <v>0</v>
      </c>
      <c r="AR223" s="36">
        <v>0</v>
      </c>
      <c r="AS223" s="36">
        <v>0</v>
      </c>
      <c r="AT223" s="36">
        <v>0</v>
      </c>
      <c r="AU223" s="36">
        <v>0</v>
      </c>
      <c r="AV223" s="36">
        <v>234</v>
      </c>
      <c r="AW223" s="36">
        <v>1470</v>
      </c>
      <c r="AX223" s="36">
        <v>0</v>
      </c>
      <c r="AY223" s="36">
        <v>0</v>
      </c>
      <c r="AZ223" s="40">
        <v>229251</v>
      </c>
      <c r="BA223" s="40">
        <v>258329</v>
      </c>
      <c r="BB223" s="36">
        <v>0</v>
      </c>
      <c r="BC223" s="36">
        <v>0</v>
      </c>
      <c r="BD223" s="36">
        <v>2834</v>
      </c>
      <c r="BE223" s="36">
        <v>-15</v>
      </c>
    </row>
    <row r="224" spans="1:57" x14ac:dyDescent="0.2">
      <c r="A224" s="35" t="s">
        <v>11</v>
      </c>
      <c r="B224" s="35" t="s">
        <v>1285</v>
      </c>
      <c r="C224" s="35" t="s">
        <v>10</v>
      </c>
      <c r="D224" s="293"/>
      <c r="E224" s="35" t="s">
        <v>3</v>
      </c>
      <c r="F224" s="36">
        <v>-19</v>
      </c>
      <c r="G224" s="36">
        <v>931</v>
      </c>
      <c r="H224" s="37">
        <v>912</v>
      </c>
      <c r="I224" s="39">
        <v>1</v>
      </c>
      <c r="J224" s="36">
        <v>355</v>
      </c>
      <c r="K224" s="36">
        <v>0</v>
      </c>
      <c r="L224" s="37">
        <v>355</v>
      </c>
      <c r="M224" s="38">
        <v>7</v>
      </c>
      <c r="N224" s="38">
        <v>0</v>
      </c>
      <c r="O224" s="38">
        <v>209</v>
      </c>
      <c r="P224" s="39">
        <v>216</v>
      </c>
      <c r="Q224" s="37">
        <v>1433</v>
      </c>
      <c r="R224" s="38">
        <v>0</v>
      </c>
      <c r="S224" s="38">
        <v>154</v>
      </c>
      <c r="T224" s="38">
        <v>364</v>
      </c>
      <c r="U224" s="39">
        <v>518</v>
      </c>
      <c r="V224" s="36">
        <v>0</v>
      </c>
      <c r="W224" s="36">
        <v>0</v>
      </c>
      <c r="X224" s="37">
        <v>0</v>
      </c>
      <c r="Y224" s="39">
        <v>319</v>
      </c>
      <c r="Z224" s="36">
        <v>0</v>
      </c>
      <c r="AA224" s="36">
        <v>0</v>
      </c>
      <c r="AB224" s="37">
        <v>0</v>
      </c>
      <c r="AC224" s="38">
        <v>0</v>
      </c>
      <c r="AD224" s="38">
        <v>258</v>
      </c>
      <c r="AE224" s="39">
        <v>258</v>
      </c>
      <c r="AF224" s="36">
        <v>70</v>
      </c>
      <c r="AG224" s="36">
        <v>0</v>
      </c>
      <c r="AH224" s="36">
        <v>0</v>
      </c>
      <c r="AI224" s="36">
        <v>125</v>
      </c>
      <c r="AJ224" s="40">
        <v>4207</v>
      </c>
      <c r="AK224" s="40">
        <v>4207</v>
      </c>
      <c r="AL224" s="38">
        <v>4709</v>
      </c>
      <c r="AM224" s="38">
        <v>0</v>
      </c>
      <c r="AN224" s="38">
        <v>3293</v>
      </c>
      <c r="AO224" s="38">
        <v>0</v>
      </c>
      <c r="AP224" s="38">
        <v>0</v>
      </c>
      <c r="AQ224" s="36">
        <v>71</v>
      </c>
      <c r="AR224" s="36">
        <v>0</v>
      </c>
      <c r="AS224" s="36">
        <v>0</v>
      </c>
      <c r="AT224" s="36">
        <v>0</v>
      </c>
      <c r="AU224" s="36">
        <v>0</v>
      </c>
      <c r="AV224" s="36">
        <v>-27</v>
      </c>
      <c r="AW224" s="36">
        <v>35</v>
      </c>
      <c r="AX224" s="36">
        <v>0</v>
      </c>
      <c r="AY224" s="36">
        <v>0</v>
      </c>
      <c r="AZ224" s="40">
        <v>12288</v>
      </c>
      <c r="BA224" s="40">
        <v>12288</v>
      </c>
      <c r="BB224" s="36">
        <v>-15</v>
      </c>
      <c r="BC224" s="36">
        <v>-201</v>
      </c>
      <c r="BD224" s="36">
        <v>839</v>
      </c>
      <c r="BE224" s="36">
        <v>5</v>
      </c>
    </row>
    <row r="225" spans="1:57" x14ac:dyDescent="0.2">
      <c r="A225" s="35" t="s">
        <v>31</v>
      </c>
      <c r="B225" s="35" t="s">
        <v>1286</v>
      </c>
      <c r="C225" s="35" t="s">
        <v>30</v>
      </c>
      <c r="D225" s="293"/>
      <c r="E225" s="35" t="s">
        <v>3</v>
      </c>
      <c r="F225" s="36">
        <v>21</v>
      </c>
      <c r="G225" s="36">
        <v>555</v>
      </c>
      <c r="H225" s="37">
        <v>576</v>
      </c>
      <c r="I225" s="39">
        <v>23</v>
      </c>
      <c r="J225" s="36">
        <v>63</v>
      </c>
      <c r="K225" s="36">
        <v>0</v>
      </c>
      <c r="L225" s="37">
        <v>63</v>
      </c>
      <c r="M225" s="38">
        <v>-110</v>
      </c>
      <c r="N225" s="38">
        <v>0</v>
      </c>
      <c r="O225" s="38">
        <v>330</v>
      </c>
      <c r="P225" s="39">
        <v>220</v>
      </c>
      <c r="Q225" s="37">
        <v>693</v>
      </c>
      <c r="R225" s="38">
        <v>11</v>
      </c>
      <c r="S225" s="38">
        <v>74</v>
      </c>
      <c r="T225" s="38">
        <v>305</v>
      </c>
      <c r="U225" s="39">
        <v>390</v>
      </c>
      <c r="V225" s="36">
        <v>0</v>
      </c>
      <c r="W225" s="36">
        <v>0</v>
      </c>
      <c r="X225" s="37">
        <v>0</v>
      </c>
      <c r="Y225" s="39">
        <v>607</v>
      </c>
      <c r="Z225" s="36">
        <v>0</v>
      </c>
      <c r="AA225" s="36">
        <v>0</v>
      </c>
      <c r="AB225" s="37">
        <v>0</v>
      </c>
      <c r="AC225" s="38">
        <v>0</v>
      </c>
      <c r="AD225" s="38">
        <v>262</v>
      </c>
      <c r="AE225" s="39">
        <v>262</v>
      </c>
      <c r="AF225" s="36">
        <v>302</v>
      </c>
      <c r="AG225" s="36">
        <v>15</v>
      </c>
      <c r="AH225" s="36">
        <v>0</v>
      </c>
      <c r="AI225" s="36">
        <v>0</v>
      </c>
      <c r="AJ225" s="40">
        <v>3151</v>
      </c>
      <c r="AK225" s="40">
        <v>3151</v>
      </c>
      <c r="AL225" s="38">
        <v>3406</v>
      </c>
      <c r="AM225" s="38">
        <v>0</v>
      </c>
      <c r="AN225" s="38">
        <v>3306</v>
      </c>
      <c r="AO225" s="38">
        <v>0</v>
      </c>
      <c r="AP225" s="38">
        <v>0</v>
      </c>
      <c r="AQ225" s="36">
        <v>260</v>
      </c>
      <c r="AR225" s="36">
        <v>0</v>
      </c>
      <c r="AS225" s="36">
        <v>0</v>
      </c>
      <c r="AT225" s="36">
        <v>0</v>
      </c>
      <c r="AU225" s="36">
        <v>14</v>
      </c>
      <c r="AV225" s="36">
        <v>-1</v>
      </c>
      <c r="AW225" s="36">
        <v>-7</v>
      </c>
      <c r="AX225" s="36">
        <v>0</v>
      </c>
      <c r="AY225" s="36">
        <v>0</v>
      </c>
      <c r="AZ225" s="40">
        <v>10129</v>
      </c>
      <c r="BA225" s="40">
        <v>10129</v>
      </c>
      <c r="BB225" s="36">
        <v>0</v>
      </c>
      <c r="BC225" s="36">
        <v>-26</v>
      </c>
      <c r="BD225" s="36">
        <v>158</v>
      </c>
      <c r="BE225" s="36">
        <v>-12</v>
      </c>
    </row>
    <row r="226" spans="1:57" x14ac:dyDescent="0.2">
      <c r="A226" s="35" t="s">
        <v>80</v>
      </c>
      <c r="B226" s="35" t="s">
        <v>1287</v>
      </c>
      <c r="C226" s="35" t="s">
        <v>79</v>
      </c>
      <c r="D226" s="293"/>
      <c r="E226" s="35" t="s">
        <v>3</v>
      </c>
      <c r="F226" s="36">
        <v>-105</v>
      </c>
      <c r="G226" s="36">
        <v>812</v>
      </c>
      <c r="H226" s="37">
        <v>707</v>
      </c>
      <c r="I226" s="39">
        <v>0</v>
      </c>
      <c r="J226" s="36">
        <v>80</v>
      </c>
      <c r="K226" s="36">
        <v>0</v>
      </c>
      <c r="L226" s="37">
        <v>80</v>
      </c>
      <c r="M226" s="38">
        <v>91</v>
      </c>
      <c r="N226" s="38">
        <v>0</v>
      </c>
      <c r="O226" s="38">
        <v>169</v>
      </c>
      <c r="P226" s="39">
        <v>260</v>
      </c>
      <c r="Q226" s="37">
        <v>522</v>
      </c>
      <c r="R226" s="38">
        <v>0</v>
      </c>
      <c r="S226" s="38">
        <v>53</v>
      </c>
      <c r="T226" s="38">
        <v>222</v>
      </c>
      <c r="U226" s="39">
        <v>275</v>
      </c>
      <c r="V226" s="36">
        <v>0</v>
      </c>
      <c r="W226" s="36">
        <v>0</v>
      </c>
      <c r="X226" s="37">
        <v>0</v>
      </c>
      <c r="Y226" s="39">
        <v>811</v>
      </c>
      <c r="Z226" s="36">
        <v>0</v>
      </c>
      <c r="AA226" s="36">
        <v>0</v>
      </c>
      <c r="AB226" s="37">
        <v>0</v>
      </c>
      <c r="AC226" s="38">
        <v>0</v>
      </c>
      <c r="AD226" s="38">
        <v>53</v>
      </c>
      <c r="AE226" s="39">
        <v>53</v>
      </c>
      <c r="AF226" s="36">
        <v>9</v>
      </c>
      <c r="AG226" s="36">
        <v>0</v>
      </c>
      <c r="AH226" s="36">
        <v>0</v>
      </c>
      <c r="AI226" s="36">
        <v>-82</v>
      </c>
      <c r="AJ226" s="40">
        <v>2635</v>
      </c>
      <c r="AK226" s="40">
        <v>2635</v>
      </c>
      <c r="AL226" s="38">
        <v>3239</v>
      </c>
      <c r="AM226" s="38">
        <v>0</v>
      </c>
      <c r="AN226" s="38">
        <v>2366</v>
      </c>
      <c r="AO226" s="38">
        <v>0</v>
      </c>
      <c r="AP226" s="38">
        <v>0</v>
      </c>
      <c r="AQ226" s="36">
        <v>193</v>
      </c>
      <c r="AR226" s="36">
        <v>0</v>
      </c>
      <c r="AS226" s="36">
        <v>0</v>
      </c>
      <c r="AT226" s="36">
        <v>0</v>
      </c>
      <c r="AU226" s="36">
        <v>0</v>
      </c>
      <c r="AV226" s="36">
        <v>-30</v>
      </c>
      <c r="AW226" s="36">
        <v>0</v>
      </c>
      <c r="AX226" s="36">
        <v>0</v>
      </c>
      <c r="AY226" s="36">
        <v>0</v>
      </c>
      <c r="AZ226" s="40">
        <v>8403</v>
      </c>
      <c r="BA226" s="40">
        <v>8403</v>
      </c>
      <c r="BB226" s="36">
        <v>5</v>
      </c>
      <c r="BC226" s="36">
        <v>0</v>
      </c>
      <c r="BD226" s="36">
        <v>715</v>
      </c>
      <c r="BE226" s="36">
        <v>-29</v>
      </c>
    </row>
    <row r="227" spans="1:57" x14ac:dyDescent="0.2">
      <c r="A227" s="35" t="s">
        <v>228</v>
      </c>
      <c r="B227" s="35" t="s">
        <v>1288</v>
      </c>
      <c r="C227" s="35" t="s">
        <v>227</v>
      </c>
      <c r="D227" s="293"/>
      <c r="E227" s="35" t="s">
        <v>3</v>
      </c>
      <c r="F227" s="36">
        <v>-28</v>
      </c>
      <c r="G227" s="36">
        <v>1460</v>
      </c>
      <c r="H227" s="37">
        <v>1432</v>
      </c>
      <c r="I227" s="39">
        <v>19</v>
      </c>
      <c r="J227" s="36">
        <v>206</v>
      </c>
      <c r="K227" s="36">
        <v>0</v>
      </c>
      <c r="L227" s="37">
        <v>206</v>
      </c>
      <c r="M227" s="38">
        <v>53</v>
      </c>
      <c r="N227" s="38">
        <v>0</v>
      </c>
      <c r="O227" s="38">
        <v>-65</v>
      </c>
      <c r="P227" s="39">
        <v>-12</v>
      </c>
      <c r="Q227" s="37">
        <v>273</v>
      </c>
      <c r="R227" s="38">
        <v>0</v>
      </c>
      <c r="S227" s="38">
        <v>55</v>
      </c>
      <c r="T227" s="38">
        <v>179</v>
      </c>
      <c r="U227" s="39">
        <v>234</v>
      </c>
      <c r="V227" s="36">
        <v>0</v>
      </c>
      <c r="W227" s="36">
        <v>4</v>
      </c>
      <c r="X227" s="37">
        <v>4</v>
      </c>
      <c r="Y227" s="39">
        <v>768</v>
      </c>
      <c r="Z227" s="36">
        <v>0</v>
      </c>
      <c r="AA227" s="36">
        <v>0</v>
      </c>
      <c r="AB227" s="37">
        <v>0</v>
      </c>
      <c r="AC227" s="38">
        <v>0</v>
      </c>
      <c r="AD227" s="38">
        <v>130</v>
      </c>
      <c r="AE227" s="39">
        <v>130</v>
      </c>
      <c r="AF227" s="36">
        <v>0</v>
      </c>
      <c r="AG227" s="36">
        <v>0</v>
      </c>
      <c r="AH227" s="36">
        <v>0</v>
      </c>
      <c r="AI227" s="36">
        <v>0</v>
      </c>
      <c r="AJ227" s="40">
        <v>3054</v>
      </c>
      <c r="AK227" s="40">
        <v>3054</v>
      </c>
      <c r="AL227" s="38">
        <v>5720</v>
      </c>
      <c r="AM227" s="38">
        <v>16</v>
      </c>
      <c r="AN227" s="38">
        <v>0</v>
      </c>
      <c r="AO227" s="38">
        <v>0</v>
      </c>
      <c r="AP227" s="38">
        <v>0</v>
      </c>
      <c r="AQ227" s="36">
        <v>158</v>
      </c>
      <c r="AR227" s="36">
        <v>0</v>
      </c>
      <c r="AS227" s="36">
        <v>0</v>
      </c>
      <c r="AT227" s="36">
        <v>0</v>
      </c>
      <c r="AU227" s="36">
        <v>0</v>
      </c>
      <c r="AV227" s="36">
        <v>0</v>
      </c>
      <c r="AW227" s="36">
        <v>0</v>
      </c>
      <c r="AX227" s="36">
        <v>0</v>
      </c>
      <c r="AY227" s="36">
        <v>0</v>
      </c>
      <c r="AZ227" s="40">
        <v>8948</v>
      </c>
      <c r="BA227" s="40">
        <v>8948</v>
      </c>
      <c r="BB227" s="36">
        <v>0</v>
      </c>
      <c r="BC227" s="36">
        <v>0</v>
      </c>
      <c r="BD227" s="36">
        <v>3</v>
      </c>
      <c r="BE227" s="36">
        <v>-15</v>
      </c>
    </row>
    <row r="228" spans="1:57" x14ac:dyDescent="0.2">
      <c r="A228" s="35" t="s">
        <v>354</v>
      </c>
      <c r="B228" s="35" t="s">
        <v>1289</v>
      </c>
      <c r="C228" s="35" t="s">
        <v>353</v>
      </c>
      <c r="D228" s="293"/>
      <c r="E228" s="35" t="s">
        <v>3</v>
      </c>
      <c r="F228" s="36">
        <v>-12</v>
      </c>
      <c r="G228" s="36">
        <v>1033</v>
      </c>
      <c r="H228" s="37">
        <v>1021</v>
      </c>
      <c r="I228" s="39">
        <v>0</v>
      </c>
      <c r="J228" s="36">
        <v>437</v>
      </c>
      <c r="K228" s="36">
        <v>0</v>
      </c>
      <c r="L228" s="37">
        <v>437</v>
      </c>
      <c r="M228" s="38">
        <v>37</v>
      </c>
      <c r="N228" s="38">
        <v>0</v>
      </c>
      <c r="O228" s="38">
        <v>-498</v>
      </c>
      <c r="P228" s="39">
        <v>-461</v>
      </c>
      <c r="Q228" s="37">
        <v>835</v>
      </c>
      <c r="R228" s="38">
        <v>0</v>
      </c>
      <c r="S228" s="38">
        <v>71</v>
      </c>
      <c r="T228" s="38">
        <v>258</v>
      </c>
      <c r="U228" s="39">
        <v>329</v>
      </c>
      <c r="V228" s="36">
        <v>0</v>
      </c>
      <c r="W228" s="36">
        <v>0</v>
      </c>
      <c r="X228" s="37">
        <v>0</v>
      </c>
      <c r="Y228" s="39">
        <v>473</v>
      </c>
      <c r="Z228" s="36">
        <v>0</v>
      </c>
      <c r="AA228" s="36">
        <v>0</v>
      </c>
      <c r="AB228" s="37">
        <v>0</v>
      </c>
      <c r="AC228" s="38">
        <v>0</v>
      </c>
      <c r="AD228" s="38">
        <v>148</v>
      </c>
      <c r="AE228" s="39">
        <v>148</v>
      </c>
      <c r="AF228" s="36">
        <v>23</v>
      </c>
      <c r="AG228" s="36">
        <v>0</v>
      </c>
      <c r="AH228" s="36">
        <v>0</v>
      </c>
      <c r="AI228" s="36">
        <v>0</v>
      </c>
      <c r="AJ228" s="40">
        <v>2805</v>
      </c>
      <c r="AK228" s="40">
        <v>2805</v>
      </c>
      <c r="AL228" s="38">
        <v>4134</v>
      </c>
      <c r="AM228" s="38">
        <v>0</v>
      </c>
      <c r="AN228" s="38">
        <v>3599</v>
      </c>
      <c r="AO228" s="38">
        <v>0</v>
      </c>
      <c r="AP228" s="38">
        <v>0</v>
      </c>
      <c r="AQ228" s="36">
        <v>22</v>
      </c>
      <c r="AR228" s="36">
        <v>0</v>
      </c>
      <c r="AS228" s="36">
        <v>0</v>
      </c>
      <c r="AT228" s="36">
        <v>0</v>
      </c>
      <c r="AU228" s="36">
        <v>0</v>
      </c>
      <c r="AV228" s="36">
        <v>0</v>
      </c>
      <c r="AW228" s="36">
        <v>0</v>
      </c>
      <c r="AX228" s="36">
        <v>0</v>
      </c>
      <c r="AY228" s="36">
        <v>0</v>
      </c>
      <c r="AZ228" s="40">
        <v>10560</v>
      </c>
      <c r="BA228" s="40">
        <v>10560</v>
      </c>
      <c r="BB228" s="36">
        <v>0</v>
      </c>
      <c r="BC228" s="36">
        <v>0</v>
      </c>
      <c r="BD228" s="36">
        <v>389</v>
      </c>
      <c r="BE228" s="36">
        <v>-28</v>
      </c>
    </row>
    <row r="229" spans="1:57" x14ac:dyDescent="0.2">
      <c r="A229" s="35" t="s">
        <v>380</v>
      </c>
      <c r="B229" s="35" t="s">
        <v>1290</v>
      </c>
      <c r="C229" s="35" t="s">
        <v>884</v>
      </c>
      <c r="D229" s="293"/>
      <c r="E229" s="35" t="s">
        <v>3</v>
      </c>
      <c r="F229" s="36">
        <v>0</v>
      </c>
      <c r="G229" s="36">
        <v>1933</v>
      </c>
      <c r="H229" s="37">
        <v>1933</v>
      </c>
      <c r="I229" s="39">
        <v>9</v>
      </c>
      <c r="J229" s="36">
        <v>73</v>
      </c>
      <c r="K229" s="36">
        <v>0</v>
      </c>
      <c r="L229" s="37">
        <v>73</v>
      </c>
      <c r="M229" s="38">
        <v>-130</v>
      </c>
      <c r="N229" s="38">
        <v>0</v>
      </c>
      <c r="O229" s="38">
        <v>421</v>
      </c>
      <c r="P229" s="39">
        <v>291</v>
      </c>
      <c r="Q229" s="37">
        <v>189</v>
      </c>
      <c r="R229" s="38">
        <v>0</v>
      </c>
      <c r="S229" s="38">
        <v>39</v>
      </c>
      <c r="T229" s="38">
        <v>114</v>
      </c>
      <c r="U229" s="39">
        <v>153</v>
      </c>
      <c r="V229" s="36">
        <v>0</v>
      </c>
      <c r="W229" s="36">
        <v>0</v>
      </c>
      <c r="X229" s="37">
        <v>0</v>
      </c>
      <c r="Y229" s="39">
        <v>436</v>
      </c>
      <c r="Z229" s="36">
        <v>0</v>
      </c>
      <c r="AA229" s="36">
        <v>0</v>
      </c>
      <c r="AB229" s="37">
        <v>0</v>
      </c>
      <c r="AC229" s="38">
        <v>0</v>
      </c>
      <c r="AD229" s="38">
        <v>-49</v>
      </c>
      <c r="AE229" s="39">
        <v>-49</v>
      </c>
      <c r="AF229" s="36">
        <v>0</v>
      </c>
      <c r="AG229" s="36">
        <v>0</v>
      </c>
      <c r="AH229" s="36">
        <v>0</v>
      </c>
      <c r="AI229" s="36">
        <v>67</v>
      </c>
      <c r="AJ229" s="40">
        <v>3102</v>
      </c>
      <c r="AK229" s="40">
        <v>3102</v>
      </c>
      <c r="AL229" s="38">
        <v>3898</v>
      </c>
      <c r="AM229" s="38">
        <v>0</v>
      </c>
      <c r="AN229" s="38">
        <v>2994</v>
      </c>
      <c r="AO229" s="38">
        <v>0</v>
      </c>
      <c r="AP229" s="38">
        <v>0</v>
      </c>
      <c r="AQ229" s="36">
        <v>678</v>
      </c>
      <c r="AR229" s="36">
        <v>0</v>
      </c>
      <c r="AS229" s="36">
        <v>0</v>
      </c>
      <c r="AT229" s="36">
        <v>0</v>
      </c>
      <c r="AU229" s="36">
        <v>0</v>
      </c>
      <c r="AV229" s="36">
        <v>-67</v>
      </c>
      <c r="AW229" s="36">
        <v>0</v>
      </c>
      <c r="AX229" s="36">
        <v>0</v>
      </c>
      <c r="AY229" s="36">
        <v>0</v>
      </c>
      <c r="AZ229" s="40">
        <v>10605</v>
      </c>
      <c r="BA229" s="40">
        <v>10605</v>
      </c>
      <c r="BB229" s="36">
        <v>0</v>
      </c>
      <c r="BC229" s="36">
        <v>0</v>
      </c>
      <c r="BD229" s="36">
        <v>641</v>
      </c>
      <c r="BE229" s="36">
        <v>-18</v>
      </c>
    </row>
    <row r="230" spans="1:57" x14ac:dyDescent="0.2">
      <c r="A230" s="35" t="s">
        <v>477</v>
      </c>
      <c r="B230" s="35" t="s">
        <v>1291</v>
      </c>
      <c r="C230" s="35" t="s">
        <v>476</v>
      </c>
      <c r="D230" s="293"/>
      <c r="E230" s="35" t="s">
        <v>3</v>
      </c>
      <c r="F230" s="36">
        <v>13</v>
      </c>
      <c r="G230" s="36">
        <v>673</v>
      </c>
      <c r="H230" s="37">
        <v>686</v>
      </c>
      <c r="I230" s="39">
        <v>4</v>
      </c>
      <c r="J230" s="36">
        <v>36</v>
      </c>
      <c r="K230" s="36">
        <v>0</v>
      </c>
      <c r="L230" s="37">
        <v>36</v>
      </c>
      <c r="M230" s="38">
        <v>-108</v>
      </c>
      <c r="N230" s="38">
        <v>0</v>
      </c>
      <c r="O230" s="38">
        <v>398</v>
      </c>
      <c r="P230" s="39">
        <v>290</v>
      </c>
      <c r="Q230" s="37">
        <v>-649</v>
      </c>
      <c r="R230" s="38">
        <v>0</v>
      </c>
      <c r="S230" s="38">
        <v>78</v>
      </c>
      <c r="T230" s="38">
        <v>209</v>
      </c>
      <c r="U230" s="39">
        <v>287</v>
      </c>
      <c r="V230" s="36">
        <v>0</v>
      </c>
      <c r="W230" s="36">
        <v>0</v>
      </c>
      <c r="X230" s="37">
        <v>0</v>
      </c>
      <c r="Y230" s="39">
        <v>283</v>
      </c>
      <c r="Z230" s="36">
        <v>0</v>
      </c>
      <c r="AA230" s="36">
        <v>0</v>
      </c>
      <c r="AB230" s="37">
        <v>0</v>
      </c>
      <c r="AC230" s="38">
        <v>0</v>
      </c>
      <c r="AD230" s="38">
        <v>162</v>
      </c>
      <c r="AE230" s="39">
        <v>162</v>
      </c>
      <c r="AF230" s="36">
        <v>1</v>
      </c>
      <c r="AG230" s="36">
        <v>0</v>
      </c>
      <c r="AH230" s="36">
        <v>0</v>
      </c>
      <c r="AI230" s="36">
        <v>0</v>
      </c>
      <c r="AJ230" s="40">
        <v>1100</v>
      </c>
      <c r="AK230" s="40">
        <v>1100</v>
      </c>
      <c r="AL230" s="38">
        <v>3947</v>
      </c>
      <c r="AM230" s="38">
        <v>0</v>
      </c>
      <c r="AN230" s="38">
        <v>0</v>
      </c>
      <c r="AO230" s="38">
        <v>0</v>
      </c>
      <c r="AP230" s="38">
        <v>0</v>
      </c>
      <c r="AQ230" s="36">
        <v>498</v>
      </c>
      <c r="AR230" s="36">
        <v>0</v>
      </c>
      <c r="AS230" s="36">
        <v>0</v>
      </c>
      <c r="AT230" s="36">
        <v>0</v>
      </c>
      <c r="AU230" s="36">
        <v>0</v>
      </c>
      <c r="AV230" s="36">
        <v>-197</v>
      </c>
      <c r="AW230" s="36">
        <v>0</v>
      </c>
      <c r="AX230" s="36">
        <v>0</v>
      </c>
      <c r="AY230" s="36">
        <v>0</v>
      </c>
      <c r="AZ230" s="40">
        <v>5348</v>
      </c>
      <c r="BA230" s="40">
        <v>5348</v>
      </c>
      <c r="BB230" s="36">
        <v>0</v>
      </c>
      <c r="BC230" s="36">
        <v>0</v>
      </c>
      <c r="BD230" s="36">
        <v>0</v>
      </c>
      <c r="BE230" s="36">
        <v>-39</v>
      </c>
    </row>
    <row r="231" spans="1:57" x14ac:dyDescent="0.2">
      <c r="A231" s="35" t="s">
        <v>434</v>
      </c>
      <c r="B231" s="35" t="s">
        <v>1292</v>
      </c>
      <c r="C231" s="35" t="s">
        <v>931</v>
      </c>
      <c r="D231" s="293"/>
      <c r="E231" s="35" t="s">
        <v>729</v>
      </c>
      <c r="F231" s="36">
        <v>235</v>
      </c>
      <c r="G231" s="36">
        <v>1370</v>
      </c>
      <c r="H231" s="37">
        <v>1605</v>
      </c>
      <c r="I231" s="39">
        <v>61</v>
      </c>
      <c r="J231" s="36">
        <v>38</v>
      </c>
      <c r="K231" s="36">
        <v>6290</v>
      </c>
      <c r="L231" s="37">
        <v>6328</v>
      </c>
      <c r="M231" s="38">
        <v>7598</v>
      </c>
      <c r="N231" s="38">
        <v>0</v>
      </c>
      <c r="O231" s="38">
        <v>895</v>
      </c>
      <c r="P231" s="39">
        <v>8493</v>
      </c>
      <c r="Q231" s="37">
        <v>6954</v>
      </c>
      <c r="R231" s="38">
        <v>1020</v>
      </c>
      <c r="S231" s="38">
        <v>20</v>
      </c>
      <c r="T231" s="38">
        <v>342</v>
      </c>
      <c r="U231" s="39">
        <v>1382</v>
      </c>
      <c r="V231" s="36">
        <v>4283</v>
      </c>
      <c r="W231" s="36">
        <v>3551</v>
      </c>
      <c r="X231" s="37">
        <v>7834</v>
      </c>
      <c r="Y231" s="39">
        <v>2980</v>
      </c>
      <c r="Z231" s="36">
        <v>44377</v>
      </c>
      <c r="AA231" s="36">
        <v>29237</v>
      </c>
      <c r="AB231" s="37">
        <v>73614</v>
      </c>
      <c r="AC231" s="38">
        <v>71720</v>
      </c>
      <c r="AD231" s="38">
        <v>1308</v>
      </c>
      <c r="AE231" s="39">
        <v>73028</v>
      </c>
      <c r="AF231" s="36">
        <v>15</v>
      </c>
      <c r="AG231" s="36">
        <v>0</v>
      </c>
      <c r="AH231" s="36">
        <v>0</v>
      </c>
      <c r="AI231" s="36">
        <v>0</v>
      </c>
      <c r="AJ231" s="40">
        <v>153057</v>
      </c>
      <c r="AK231" s="40">
        <v>182294</v>
      </c>
      <c r="AL231" s="38">
        <v>0</v>
      </c>
      <c r="AM231" s="38">
        <v>0</v>
      </c>
      <c r="AN231" s="38">
        <v>0</v>
      </c>
      <c r="AO231" s="38">
        <v>0</v>
      </c>
      <c r="AP231" s="38">
        <v>0</v>
      </c>
      <c r="AQ231" s="36">
        <v>0</v>
      </c>
      <c r="AR231" s="36">
        <v>0</v>
      </c>
      <c r="AS231" s="36">
        <v>0</v>
      </c>
      <c r="AT231" s="36">
        <v>0</v>
      </c>
      <c r="AU231" s="36">
        <v>145</v>
      </c>
      <c r="AV231" s="36">
        <v>0</v>
      </c>
      <c r="AW231" s="36">
        <v>135</v>
      </c>
      <c r="AX231" s="36">
        <v>0</v>
      </c>
      <c r="AY231" s="36">
        <v>0</v>
      </c>
      <c r="AZ231" s="40">
        <v>153337</v>
      </c>
      <c r="BA231" s="40">
        <v>182574</v>
      </c>
      <c r="BB231" s="36">
        <v>0</v>
      </c>
      <c r="BC231" s="36">
        <v>0</v>
      </c>
      <c r="BD231" s="36">
        <v>4282</v>
      </c>
      <c r="BE231" s="36">
        <v>-1193</v>
      </c>
    </row>
    <row r="232" spans="1:57" x14ac:dyDescent="0.2">
      <c r="A232" s="35" t="s">
        <v>109</v>
      </c>
      <c r="B232" s="35" t="s">
        <v>1293</v>
      </c>
      <c r="C232" s="35" t="s">
        <v>108</v>
      </c>
      <c r="D232" s="293"/>
      <c r="E232" s="35" t="s">
        <v>3</v>
      </c>
      <c r="F232" s="36">
        <v>11</v>
      </c>
      <c r="G232" s="36">
        <v>1996</v>
      </c>
      <c r="H232" s="37">
        <v>2007</v>
      </c>
      <c r="I232" s="39">
        <v>4</v>
      </c>
      <c r="J232" s="36">
        <v>105</v>
      </c>
      <c r="K232" s="36">
        <v>0</v>
      </c>
      <c r="L232" s="37">
        <v>105</v>
      </c>
      <c r="M232" s="38">
        <v>-264</v>
      </c>
      <c r="N232" s="38">
        <v>0</v>
      </c>
      <c r="O232" s="38">
        <v>451</v>
      </c>
      <c r="P232" s="39">
        <v>187</v>
      </c>
      <c r="Q232" s="37">
        <v>1123</v>
      </c>
      <c r="R232" s="38">
        <v>8</v>
      </c>
      <c r="S232" s="38">
        <v>198</v>
      </c>
      <c r="T232" s="38">
        <v>472</v>
      </c>
      <c r="U232" s="39">
        <v>678</v>
      </c>
      <c r="V232" s="36">
        <v>0</v>
      </c>
      <c r="W232" s="36">
        <v>38</v>
      </c>
      <c r="X232" s="37">
        <v>38</v>
      </c>
      <c r="Y232" s="39">
        <v>490</v>
      </c>
      <c r="Z232" s="36">
        <v>0</v>
      </c>
      <c r="AA232" s="36">
        <v>0</v>
      </c>
      <c r="AB232" s="37">
        <v>0</v>
      </c>
      <c r="AC232" s="38">
        <v>0</v>
      </c>
      <c r="AD232" s="38">
        <v>373</v>
      </c>
      <c r="AE232" s="39">
        <v>373</v>
      </c>
      <c r="AF232" s="36">
        <v>1246</v>
      </c>
      <c r="AG232" s="36">
        <v>0</v>
      </c>
      <c r="AH232" s="36">
        <v>0</v>
      </c>
      <c r="AI232" s="36">
        <v>0</v>
      </c>
      <c r="AJ232" s="40">
        <v>6251</v>
      </c>
      <c r="AK232" s="40">
        <v>6251</v>
      </c>
      <c r="AL232" s="38">
        <v>9250</v>
      </c>
      <c r="AM232" s="38">
        <v>0</v>
      </c>
      <c r="AN232" s="38">
        <v>0</v>
      </c>
      <c r="AO232" s="38">
        <v>0</v>
      </c>
      <c r="AP232" s="38">
        <v>0</v>
      </c>
      <c r="AQ232" s="36">
        <v>1201</v>
      </c>
      <c r="AR232" s="36">
        <v>0</v>
      </c>
      <c r="AS232" s="36">
        <v>0</v>
      </c>
      <c r="AT232" s="36">
        <v>0</v>
      </c>
      <c r="AU232" s="36">
        <v>0</v>
      </c>
      <c r="AV232" s="36">
        <v>-416</v>
      </c>
      <c r="AW232" s="36">
        <v>0</v>
      </c>
      <c r="AX232" s="36">
        <v>0</v>
      </c>
      <c r="AY232" s="36">
        <v>0</v>
      </c>
      <c r="AZ232" s="40">
        <v>16286</v>
      </c>
      <c r="BA232" s="40">
        <v>16286</v>
      </c>
      <c r="BB232" s="36">
        <v>0</v>
      </c>
      <c r="BC232" s="36">
        <v>0</v>
      </c>
      <c r="BD232" s="36">
        <v>6</v>
      </c>
      <c r="BE232" s="36">
        <v>-495</v>
      </c>
    </row>
    <row r="233" spans="1:57" x14ac:dyDescent="0.2">
      <c r="A233" s="35" t="s">
        <v>433</v>
      </c>
      <c r="B233" s="35" t="s">
        <v>1294</v>
      </c>
      <c r="C233" s="35" t="s">
        <v>432</v>
      </c>
      <c r="D233" s="293"/>
      <c r="E233" s="35" t="s">
        <v>3</v>
      </c>
      <c r="F233" s="36">
        <v>40</v>
      </c>
      <c r="G233" s="36">
        <v>1731</v>
      </c>
      <c r="H233" s="37">
        <v>1771</v>
      </c>
      <c r="I233" s="39">
        <v>2</v>
      </c>
      <c r="J233" s="36">
        <v>335</v>
      </c>
      <c r="K233" s="36">
        <v>0</v>
      </c>
      <c r="L233" s="37">
        <v>335</v>
      </c>
      <c r="M233" s="38">
        <v>-1826</v>
      </c>
      <c r="N233" s="38">
        <v>0</v>
      </c>
      <c r="O233" s="38">
        <v>-1898</v>
      </c>
      <c r="P233" s="39">
        <v>-3724</v>
      </c>
      <c r="Q233" s="37">
        <v>2088</v>
      </c>
      <c r="R233" s="38">
        <v>0</v>
      </c>
      <c r="S233" s="38">
        <v>550</v>
      </c>
      <c r="T233" s="38">
        <v>345</v>
      </c>
      <c r="U233" s="39">
        <v>895</v>
      </c>
      <c r="V233" s="36">
        <v>0</v>
      </c>
      <c r="W233" s="36">
        <v>0</v>
      </c>
      <c r="X233" s="37">
        <v>0</v>
      </c>
      <c r="Y233" s="39">
        <v>1452</v>
      </c>
      <c r="Z233" s="36">
        <v>0</v>
      </c>
      <c r="AA233" s="36">
        <v>0</v>
      </c>
      <c r="AB233" s="37">
        <v>0</v>
      </c>
      <c r="AC233" s="38">
        <v>0</v>
      </c>
      <c r="AD233" s="38">
        <v>606</v>
      </c>
      <c r="AE233" s="39">
        <v>606</v>
      </c>
      <c r="AF233" s="36">
        <v>0</v>
      </c>
      <c r="AG233" s="36">
        <v>0</v>
      </c>
      <c r="AH233" s="36">
        <v>0</v>
      </c>
      <c r="AI233" s="36">
        <v>357</v>
      </c>
      <c r="AJ233" s="40">
        <v>3782</v>
      </c>
      <c r="AK233" s="40">
        <v>3782</v>
      </c>
      <c r="AL233" s="38">
        <v>10293</v>
      </c>
      <c r="AM233" s="38">
        <v>64</v>
      </c>
      <c r="AN233" s="38">
        <v>4439</v>
      </c>
      <c r="AO233" s="38">
        <v>0</v>
      </c>
      <c r="AP233" s="38">
        <v>0</v>
      </c>
      <c r="AQ233" s="36">
        <v>43</v>
      </c>
      <c r="AR233" s="36">
        <v>0</v>
      </c>
      <c r="AS233" s="36">
        <v>0</v>
      </c>
      <c r="AT233" s="36">
        <v>0</v>
      </c>
      <c r="AU233" s="36">
        <v>0</v>
      </c>
      <c r="AV233" s="36">
        <v>-354</v>
      </c>
      <c r="AW233" s="36">
        <v>0</v>
      </c>
      <c r="AX233" s="36">
        <v>0</v>
      </c>
      <c r="AY233" s="36">
        <v>0</v>
      </c>
      <c r="AZ233" s="40">
        <v>18267</v>
      </c>
      <c r="BA233" s="40">
        <v>18267</v>
      </c>
      <c r="BB233" s="36">
        <v>0</v>
      </c>
      <c r="BC233" s="36">
        <v>0</v>
      </c>
      <c r="BD233" s="36">
        <v>1580</v>
      </c>
      <c r="BE233" s="36">
        <v>-249</v>
      </c>
    </row>
    <row r="234" spans="1:57" x14ac:dyDescent="0.2">
      <c r="A234" s="35" t="s">
        <v>527</v>
      </c>
      <c r="B234" s="35" t="s">
        <v>1295</v>
      </c>
      <c r="C234" s="35" t="s">
        <v>526</v>
      </c>
      <c r="D234" s="293"/>
      <c r="E234" s="35" t="s">
        <v>3</v>
      </c>
      <c r="F234" s="36">
        <v>6</v>
      </c>
      <c r="G234" s="36">
        <v>1350</v>
      </c>
      <c r="H234" s="37">
        <v>1356</v>
      </c>
      <c r="I234" s="39">
        <v>3</v>
      </c>
      <c r="J234" s="36">
        <v>129</v>
      </c>
      <c r="K234" s="36">
        <v>0</v>
      </c>
      <c r="L234" s="37">
        <v>129</v>
      </c>
      <c r="M234" s="38">
        <v>-122</v>
      </c>
      <c r="N234" s="38">
        <v>0</v>
      </c>
      <c r="O234" s="38">
        <v>77</v>
      </c>
      <c r="P234" s="39">
        <v>-45</v>
      </c>
      <c r="Q234" s="37">
        <v>1299</v>
      </c>
      <c r="R234" s="38">
        <v>0</v>
      </c>
      <c r="S234" s="38">
        <v>178</v>
      </c>
      <c r="T234" s="38">
        <v>663</v>
      </c>
      <c r="U234" s="39">
        <v>841</v>
      </c>
      <c r="V234" s="36">
        <v>0</v>
      </c>
      <c r="W234" s="36">
        <v>0</v>
      </c>
      <c r="X234" s="37">
        <v>0</v>
      </c>
      <c r="Y234" s="39">
        <v>127</v>
      </c>
      <c r="Z234" s="36">
        <v>0</v>
      </c>
      <c r="AA234" s="36">
        <v>0</v>
      </c>
      <c r="AB234" s="37">
        <v>0</v>
      </c>
      <c r="AC234" s="38">
        <v>0</v>
      </c>
      <c r="AD234" s="38">
        <v>165</v>
      </c>
      <c r="AE234" s="39">
        <v>165</v>
      </c>
      <c r="AF234" s="36">
        <v>254</v>
      </c>
      <c r="AG234" s="36">
        <v>0</v>
      </c>
      <c r="AH234" s="36">
        <v>0</v>
      </c>
      <c r="AI234" s="36">
        <v>0</v>
      </c>
      <c r="AJ234" s="40">
        <v>4129</v>
      </c>
      <c r="AK234" s="40">
        <v>4129</v>
      </c>
      <c r="AL234" s="38">
        <v>6541</v>
      </c>
      <c r="AM234" s="38">
        <v>0</v>
      </c>
      <c r="AN234" s="38">
        <v>0</v>
      </c>
      <c r="AO234" s="38">
        <v>0</v>
      </c>
      <c r="AP234" s="38">
        <v>0</v>
      </c>
      <c r="AQ234" s="36">
        <v>1166</v>
      </c>
      <c r="AR234" s="36">
        <v>0</v>
      </c>
      <c r="AS234" s="36">
        <v>0</v>
      </c>
      <c r="AT234" s="36">
        <v>0</v>
      </c>
      <c r="AU234" s="36">
        <v>0</v>
      </c>
      <c r="AV234" s="36">
        <v>-269</v>
      </c>
      <c r="AW234" s="36">
        <v>0</v>
      </c>
      <c r="AX234" s="36">
        <v>0</v>
      </c>
      <c r="AY234" s="36">
        <v>0</v>
      </c>
      <c r="AZ234" s="40">
        <v>11567</v>
      </c>
      <c r="BA234" s="40">
        <v>11567</v>
      </c>
      <c r="BB234" s="36">
        <v>0</v>
      </c>
      <c r="BC234" s="36">
        <v>0</v>
      </c>
      <c r="BD234" s="36">
        <v>0</v>
      </c>
      <c r="BE234" s="36">
        <v>-732</v>
      </c>
    </row>
    <row r="235" spans="1:57" x14ac:dyDescent="0.2">
      <c r="A235" s="35" t="s">
        <v>616</v>
      </c>
      <c r="B235" s="35" t="s">
        <v>1296</v>
      </c>
      <c r="C235" s="35" t="s">
        <v>932</v>
      </c>
      <c r="D235" s="293"/>
      <c r="E235" s="35" t="s">
        <v>3</v>
      </c>
      <c r="F235" s="36">
        <v>0</v>
      </c>
      <c r="G235" s="36">
        <v>739</v>
      </c>
      <c r="H235" s="37">
        <v>739</v>
      </c>
      <c r="I235" s="39">
        <v>2</v>
      </c>
      <c r="J235" s="36">
        <v>38</v>
      </c>
      <c r="K235" s="36">
        <v>0</v>
      </c>
      <c r="L235" s="37">
        <v>38</v>
      </c>
      <c r="M235" s="38">
        <v>99</v>
      </c>
      <c r="N235" s="38">
        <v>0</v>
      </c>
      <c r="O235" s="38">
        <v>182</v>
      </c>
      <c r="P235" s="39">
        <v>281</v>
      </c>
      <c r="Q235" s="37">
        <v>1038</v>
      </c>
      <c r="R235" s="38">
        <v>0</v>
      </c>
      <c r="S235" s="38">
        <v>-47</v>
      </c>
      <c r="T235" s="38">
        <v>425</v>
      </c>
      <c r="U235" s="39">
        <v>378</v>
      </c>
      <c r="V235" s="36">
        <v>0</v>
      </c>
      <c r="W235" s="36">
        <v>0</v>
      </c>
      <c r="X235" s="37">
        <v>0</v>
      </c>
      <c r="Y235" s="39">
        <v>4</v>
      </c>
      <c r="Z235" s="36">
        <v>0</v>
      </c>
      <c r="AA235" s="36">
        <v>0</v>
      </c>
      <c r="AB235" s="37">
        <v>0</v>
      </c>
      <c r="AC235" s="38">
        <v>0</v>
      </c>
      <c r="AD235" s="38">
        <v>-41</v>
      </c>
      <c r="AE235" s="39">
        <v>-41</v>
      </c>
      <c r="AF235" s="36">
        <v>208</v>
      </c>
      <c r="AG235" s="36">
        <v>0</v>
      </c>
      <c r="AH235" s="36">
        <v>0</v>
      </c>
      <c r="AI235" s="36">
        <v>100</v>
      </c>
      <c r="AJ235" s="40">
        <v>2747</v>
      </c>
      <c r="AK235" s="40">
        <v>2747</v>
      </c>
      <c r="AL235" s="38">
        <v>6022</v>
      </c>
      <c r="AM235" s="38">
        <v>18</v>
      </c>
      <c r="AN235" s="38">
        <v>0</v>
      </c>
      <c r="AO235" s="38">
        <v>0</v>
      </c>
      <c r="AP235" s="38">
        <v>0</v>
      </c>
      <c r="AQ235" s="36">
        <v>910</v>
      </c>
      <c r="AR235" s="36">
        <v>0</v>
      </c>
      <c r="AS235" s="36">
        <v>0</v>
      </c>
      <c r="AT235" s="36">
        <v>0</v>
      </c>
      <c r="AU235" s="36">
        <v>0</v>
      </c>
      <c r="AV235" s="36">
        <v>-487</v>
      </c>
      <c r="AW235" s="36">
        <v>0</v>
      </c>
      <c r="AX235" s="36">
        <v>0</v>
      </c>
      <c r="AY235" s="36">
        <v>0</v>
      </c>
      <c r="AZ235" s="40">
        <v>9210</v>
      </c>
      <c r="BA235" s="40">
        <v>9210</v>
      </c>
      <c r="BB235" s="36">
        <v>0</v>
      </c>
      <c r="BC235" s="36">
        <v>0</v>
      </c>
      <c r="BD235" s="36">
        <v>0</v>
      </c>
      <c r="BE235" s="36">
        <v>-96</v>
      </c>
    </row>
    <row r="236" spans="1:57" x14ac:dyDescent="0.2">
      <c r="A236" s="35" t="s">
        <v>655</v>
      </c>
      <c r="B236" s="35" t="s">
        <v>1297</v>
      </c>
      <c r="C236" s="35" t="s">
        <v>654</v>
      </c>
      <c r="D236" s="293"/>
      <c r="E236" s="35" t="s">
        <v>3</v>
      </c>
      <c r="F236" s="36">
        <v>2</v>
      </c>
      <c r="G236" s="36">
        <v>1720</v>
      </c>
      <c r="H236" s="37">
        <v>1722</v>
      </c>
      <c r="I236" s="39">
        <v>5</v>
      </c>
      <c r="J236" s="36">
        <v>58</v>
      </c>
      <c r="K236" s="36">
        <v>0</v>
      </c>
      <c r="L236" s="37">
        <v>58</v>
      </c>
      <c r="M236" s="38">
        <v>93</v>
      </c>
      <c r="N236" s="38">
        <v>0</v>
      </c>
      <c r="O236" s="38">
        <v>233</v>
      </c>
      <c r="P236" s="39">
        <v>326</v>
      </c>
      <c r="Q236" s="37">
        <v>663</v>
      </c>
      <c r="R236" s="38">
        <v>0</v>
      </c>
      <c r="S236" s="38">
        <v>26</v>
      </c>
      <c r="T236" s="38">
        <v>-73</v>
      </c>
      <c r="U236" s="39">
        <v>-47</v>
      </c>
      <c r="V236" s="36">
        <v>0</v>
      </c>
      <c r="W236" s="36">
        <v>0</v>
      </c>
      <c r="X236" s="37">
        <v>0</v>
      </c>
      <c r="Y236" s="39">
        <v>334</v>
      </c>
      <c r="Z236" s="36">
        <v>0</v>
      </c>
      <c r="AA236" s="36">
        <v>0</v>
      </c>
      <c r="AB236" s="37">
        <v>0</v>
      </c>
      <c r="AC236" s="38">
        <v>0</v>
      </c>
      <c r="AD236" s="38">
        <v>204</v>
      </c>
      <c r="AE236" s="39">
        <v>204</v>
      </c>
      <c r="AF236" s="36">
        <v>11</v>
      </c>
      <c r="AG236" s="36">
        <v>0</v>
      </c>
      <c r="AH236" s="36">
        <v>0</v>
      </c>
      <c r="AI236" s="36">
        <v>6</v>
      </c>
      <c r="AJ236" s="40">
        <v>3282</v>
      </c>
      <c r="AK236" s="40">
        <v>3282</v>
      </c>
      <c r="AL236" s="38">
        <v>7026</v>
      </c>
      <c r="AM236" s="38">
        <v>0</v>
      </c>
      <c r="AN236" s="38">
        <v>0</v>
      </c>
      <c r="AO236" s="38">
        <v>0</v>
      </c>
      <c r="AP236" s="38">
        <v>0</v>
      </c>
      <c r="AQ236" s="36">
        <v>871</v>
      </c>
      <c r="AR236" s="36">
        <v>0</v>
      </c>
      <c r="AS236" s="36">
        <v>0</v>
      </c>
      <c r="AT236" s="36">
        <v>0</v>
      </c>
      <c r="AU236" s="36">
        <v>0</v>
      </c>
      <c r="AV236" s="36">
        <v>-1434</v>
      </c>
      <c r="AW236" s="36">
        <v>0</v>
      </c>
      <c r="AX236" s="36">
        <v>0</v>
      </c>
      <c r="AY236" s="36">
        <v>0</v>
      </c>
      <c r="AZ236" s="40">
        <v>9745</v>
      </c>
      <c r="BA236" s="40">
        <v>9745</v>
      </c>
      <c r="BB236" s="36">
        <v>0</v>
      </c>
      <c r="BC236" s="36">
        <v>0</v>
      </c>
      <c r="BD236" s="36">
        <v>0</v>
      </c>
      <c r="BE236" s="36">
        <v>-50</v>
      </c>
    </row>
    <row r="237" spans="1:57" x14ac:dyDescent="0.2">
      <c r="A237" s="35" t="s">
        <v>589</v>
      </c>
      <c r="B237" s="35" t="s">
        <v>1298</v>
      </c>
      <c r="C237" s="35" t="s">
        <v>933</v>
      </c>
      <c r="D237" s="293"/>
      <c r="E237" s="35" t="s">
        <v>34</v>
      </c>
      <c r="F237" s="36">
        <v>3</v>
      </c>
      <c r="G237" s="36">
        <v>2805</v>
      </c>
      <c r="H237" s="37">
        <v>2808</v>
      </c>
      <c r="I237" s="39">
        <v>63</v>
      </c>
      <c r="J237" s="36">
        <v>287</v>
      </c>
      <c r="K237" s="36">
        <v>64</v>
      </c>
      <c r="L237" s="37">
        <v>351</v>
      </c>
      <c r="M237" s="38">
        <v>1377</v>
      </c>
      <c r="N237" s="38">
        <v>0</v>
      </c>
      <c r="O237" s="38">
        <v>610</v>
      </c>
      <c r="P237" s="39">
        <v>1987</v>
      </c>
      <c r="Q237" s="37">
        <v>3697</v>
      </c>
      <c r="R237" s="38">
        <v>233</v>
      </c>
      <c r="S237" s="38">
        <v>147</v>
      </c>
      <c r="T237" s="38">
        <v>251</v>
      </c>
      <c r="U237" s="39">
        <v>631</v>
      </c>
      <c r="V237" s="36">
        <v>1175</v>
      </c>
      <c r="W237" s="36">
        <v>2013</v>
      </c>
      <c r="X237" s="37">
        <v>3188</v>
      </c>
      <c r="Y237" s="39">
        <v>1651</v>
      </c>
      <c r="Z237" s="36">
        <v>23317</v>
      </c>
      <c r="AA237" s="36">
        <v>8238</v>
      </c>
      <c r="AB237" s="37">
        <v>31555</v>
      </c>
      <c r="AC237" s="38">
        <v>20045</v>
      </c>
      <c r="AD237" s="38">
        <v>628</v>
      </c>
      <c r="AE237" s="39">
        <v>20673</v>
      </c>
      <c r="AF237" s="36">
        <v>234</v>
      </c>
      <c r="AG237" s="36">
        <v>0</v>
      </c>
      <c r="AH237" s="36">
        <v>0</v>
      </c>
      <c r="AI237" s="36">
        <v>137</v>
      </c>
      <c r="AJ237" s="40">
        <v>58737</v>
      </c>
      <c r="AK237" s="40">
        <v>66975</v>
      </c>
      <c r="AL237" s="38">
        <v>16023</v>
      </c>
      <c r="AM237" s="38">
        <v>154</v>
      </c>
      <c r="AN237" s="38">
        <v>0</v>
      </c>
      <c r="AO237" s="38">
        <v>0</v>
      </c>
      <c r="AP237" s="38">
        <v>0</v>
      </c>
      <c r="AQ237" s="36">
        <v>1000</v>
      </c>
      <c r="AR237" s="36">
        <v>0</v>
      </c>
      <c r="AS237" s="36">
        <v>0</v>
      </c>
      <c r="AT237" s="36">
        <v>0</v>
      </c>
      <c r="AU237" s="36">
        <v>0</v>
      </c>
      <c r="AV237" s="36">
        <v>-95</v>
      </c>
      <c r="AW237" s="36">
        <v>-2067</v>
      </c>
      <c r="AX237" s="36">
        <v>0</v>
      </c>
      <c r="AY237" s="36">
        <v>0</v>
      </c>
      <c r="AZ237" s="40">
        <v>73752</v>
      </c>
      <c r="BA237" s="40">
        <v>81990</v>
      </c>
      <c r="BB237" s="36">
        <v>0</v>
      </c>
      <c r="BC237" s="36">
        <v>0</v>
      </c>
      <c r="BD237" s="36">
        <v>1642</v>
      </c>
      <c r="BE237" s="36">
        <v>-125</v>
      </c>
    </row>
    <row r="238" spans="1:57" x14ac:dyDescent="0.2">
      <c r="A238" s="35" t="s">
        <v>499</v>
      </c>
      <c r="B238" s="35" t="s">
        <v>1299</v>
      </c>
      <c r="C238" s="35" t="s">
        <v>738</v>
      </c>
      <c r="D238" s="293"/>
      <c r="E238" s="35" t="s">
        <v>34</v>
      </c>
      <c r="F238" s="36">
        <v>118</v>
      </c>
      <c r="G238" s="36">
        <v>4622</v>
      </c>
      <c r="H238" s="37">
        <v>4740</v>
      </c>
      <c r="I238" s="39">
        <v>51</v>
      </c>
      <c r="J238" s="36">
        <v>69</v>
      </c>
      <c r="K238" s="36">
        <v>88</v>
      </c>
      <c r="L238" s="37">
        <v>157</v>
      </c>
      <c r="M238" s="38">
        <v>3284</v>
      </c>
      <c r="N238" s="38">
        <v>0</v>
      </c>
      <c r="O238" s="38">
        <v>490</v>
      </c>
      <c r="P238" s="39">
        <v>3774</v>
      </c>
      <c r="Q238" s="37">
        <v>9883</v>
      </c>
      <c r="R238" s="38">
        <v>375</v>
      </c>
      <c r="S238" s="38">
        <v>158</v>
      </c>
      <c r="T238" s="38">
        <v>947</v>
      </c>
      <c r="U238" s="39">
        <v>1480</v>
      </c>
      <c r="V238" s="36">
        <v>671</v>
      </c>
      <c r="W238" s="36">
        <v>2482</v>
      </c>
      <c r="X238" s="37">
        <v>3153</v>
      </c>
      <c r="Y238" s="39">
        <v>1909</v>
      </c>
      <c r="Z238" s="36">
        <v>27367</v>
      </c>
      <c r="AA238" s="36">
        <v>8498</v>
      </c>
      <c r="AB238" s="37">
        <v>35865</v>
      </c>
      <c r="AC238" s="38">
        <v>30312</v>
      </c>
      <c r="AD238" s="38">
        <v>1149</v>
      </c>
      <c r="AE238" s="39">
        <v>31461</v>
      </c>
      <c r="AF238" s="36">
        <v>280</v>
      </c>
      <c r="AG238" s="36">
        <v>3</v>
      </c>
      <c r="AH238" s="36">
        <v>12</v>
      </c>
      <c r="AI238" s="36">
        <v>14</v>
      </c>
      <c r="AJ238" s="40">
        <v>84284</v>
      </c>
      <c r="AK238" s="40">
        <v>92782</v>
      </c>
      <c r="AL238" s="38">
        <v>14893</v>
      </c>
      <c r="AM238" s="38">
        <v>179</v>
      </c>
      <c r="AN238" s="38">
        <v>2425</v>
      </c>
      <c r="AO238" s="38">
        <v>0</v>
      </c>
      <c r="AP238" s="38">
        <v>0</v>
      </c>
      <c r="AQ238" s="36">
        <v>1789</v>
      </c>
      <c r="AR238" s="36">
        <v>0</v>
      </c>
      <c r="AS238" s="36">
        <v>0</v>
      </c>
      <c r="AT238" s="36">
        <v>0</v>
      </c>
      <c r="AU238" s="36">
        <v>31</v>
      </c>
      <c r="AV238" s="36">
        <v>64</v>
      </c>
      <c r="AW238" s="36">
        <v>83</v>
      </c>
      <c r="AX238" s="36">
        <v>0</v>
      </c>
      <c r="AY238" s="36">
        <v>0</v>
      </c>
      <c r="AZ238" s="40">
        <v>103748</v>
      </c>
      <c r="BA238" s="40">
        <v>112246</v>
      </c>
      <c r="BB238" s="36">
        <v>0</v>
      </c>
      <c r="BC238" s="36">
        <v>0</v>
      </c>
      <c r="BD238" s="36">
        <v>3172</v>
      </c>
      <c r="BE238" s="36">
        <v>-404</v>
      </c>
    </row>
    <row r="239" spans="1:57" x14ac:dyDescent="0.2">
      <c r="A239" s="35" t="s">
        <v>505</v>
      </c>
      <c r="B239" s="35" t="s">
        <v>1300</v>
      </c>
      <c r="C239" s="35" t="s">
        <v>934</v>
      </c>
      <c r="D239" s="293"/>
      <c r="E239" s="35" t="s">
        <v>729</v>
      </c>
      <c r="F239" s="36">
        <v>194</v>
      </c>
      <c r="G239" s="36">
        <v>998</v>
      </c>
      <c r="H239" s="37">
        <v>1192</v>
      </c>
      <c r="I239" s="39">
        <v>63</v>
      </c>
      <c r="J239" s="36">
        <v>150</v>
      </c>
      <c r="K239" s="36">
        <v>208</v>
      </c>
      <c r="L239" s="37">
        <v>358</v>
      </c>
      <c r="M239" s="38">
        <v>5081</v>
      </c>
      <c r="N239" s="38">
        <v>0</v>
      </c>
      <c r="O239" s="38">
        <v>1307</v>
      </c>
      <c r="P239" s="39">
        <v>6388</v>
      </c>
      <c r="Q239" s="37">
        <v>6578</v>
      </c>
      <c r="R239" s="38">
        <v>1025</v>
      </c>
      <c r="S239" s="38">
        <v>3</v>
      </c>
      <c r="T239" s="38">
        <v>375</v>
      </c>
      <c r="U239" s="39">
        <v>1403</v>
      </c>
      <c r="V239" s="36">
        <v>3129</v>
      </c>
      <c r="W239" s="36">
        <v>2336</v>
      </c>
      <c r="X239" s="37">
        <v>5465</v>
      </c>
      <c r="Y239" s="39">
        <v>2250</v>
      </c>
      <c r="Z239" s="36">
        <v>39915</v>
      </c>
      <c r="AA239" s="36">
        <v>25352</v>
      </c>
      <c r="AB239" s="37">
        <v>65267</v>
      </c>
      <c r="AC239" s="38">
        <v>55397</v>
      </c>
      <c r="AD239" s="38">
        <v>897</v>
      </c>
      <c r="AE239" s="39">
        <v>56294</v>
      </c>
      <c r="AF239" s="36">
        <v>303</v>
      </c>
      <c r="AG239" s="36">
        <v>0</v>
      </c>
      <c r="AH239" s="36">
        <v>0</v>
      </c>
      <c r="AI239" s="36">
        <v>0</v>
      </c>
      <c r="AJ239" s="40">
        <v>120209</v>
      </c>
      <c r="AK239" s="40">
        <v>145561</v>
      </c>
      <c r="AL239" s="38">
        <v>0</v>
      </c>
      <c r="AM239" s="38">
        <v>0</v>
      </c>
      <c r="AN239" s="38">
        <v>0</v>
      </c>
      <c r="AO239" s="38">
        <v>0</v>
      </c>
      <c r="AP239" s="38">
        <v>0</v>
      </c>
      <c r="AQ239" s="36">
        <v>0</v>
      </c>
      <c r="AR239" s="36">
        <v>0</v>
      </c>
      <c r="AS239" s="36">
        <v>0</v>
      </c>
      <c r="AT239" s="36">
        <v>0</v>
      </c>
      <c r="AU239" s="36">
        <v>36</v>
      </c>
      <c r="AV239" s="36">
        <v>0</v>
      </c>
      <c r="AW239" s="36">
        <v>238</v>
      </c>
      <c r="AX239" s="36">
        <v>0</v>
      </c>
      <c r="AY239" s="36">
        <v>0</v>
      </c>
      <c r="AZ239" s="40">
        <v>120483</v>
      </c>
      <c r="BA239" s="40">
        <v>145835</v>
      </c>
      <c r="BB239" s="36">
        <v>0</v>
      </c>
      <c r="BC239" s="36">
        <v>-33</v>
      </c>
      <c r="BD239" s="36">
        <v>3842</v>
      </c>
      <c r="BE239" s="36">
        <v>-460</v>
      </c>
    </row>
    <row r="240" spans="1:57" x14ac:dyDescent="0.2">
      <c r="A240" s="35" t="s">
        <v>359</v>
      </c>
      <c r="B240" s="35" t="s">
        <v>1301</v>
      </c>
      <c r="C240" s="35" t="s">
        <v>358</v>
      </c>
      <c r="D240" s="293"/>
      <c r="E240" s="35" t="s">
        <v>3</v>
      </c>
      <c r="F240" s="36">
        <v>-10</v>
      </c>
      <c r="G240" s="36">
        <v>301</v>
      </c>
      <c r="H240" s="37">
        <v>291</v>
      </c>
      <c r="I240" s="39">
        <v>0</v>
      </c>
      <c r="J240" s="36">
        <v>47</v>
      </c>
      <c r="K240" s="36">
        <v>0</v>
      </c>
      <c r="L240" s="37">
        <v>47</v>
      </c>
      <c r="M240" s="38">
        <v>-560</v>
      </c>
      <c r="N240" s="38">
        <v>0</v>
      </c>
      <c r="O240" s="38">
        <v>6478</v>
      </c>
      <c r="P240" s="39">
        <v>5918</v>
      </c>
      <c r="Q240" s="37">
        <v>609</v>
      </c>
      <c r="R240" s="38">
        <v>0</v>
      </c>
      <c r="S240" s="38">
        <v>203</v>
      </c>
      <c r="T240" s="38">
        <v>125</v>
      </c>
      <c r="U240" s="39">
        <v>328</v>
      </c>
      <c r="V240" s="36">
        <v>0</v>
      </c>
      <c r="W240" s="36">
        <v>0</v>
      </c>
      <c r="X240" s="37">
        <v>0</v>
      </c>
      <c r="Y240" s="39">
        <v>-144</v>
      </c>
      <c r="Z240" s="36">
        <v>0</v>
      </c>
      <c r="AA240" s="36">
        <v>0</v>
      </c>
      <c r="AB240" s="37">
        <v>0</v>
      </c>
      <c r="AC240" s="38">
        <v>0</v>
      </c>
      <c r="AD240" s="38">
        <v>87</v>
      </c>
      <c r="AE240" s="39">
        <v>87</v>
      </c>
      <c r="AF240" s="36">
        <v>0</v>
      </c>
      <c r="AG240" s="36">
        <v>0</v>
      </c>
      <c r="AH240" s="36">
        <v>0</v>
      </c>
      <c r="AI240" s="36">
        <v>252</v>
      </c>
      <c r="AJ240" s="40">
        <v>7388</v>
      </c>
      <c r="AK240" s="40">
        <v>7388</v>
      </c>
      <c r="AL240" s="38">
        <v>6189</v>
      </c>
      <c r="AM240" s="38">
        <v>0</v>
      </c>
      <c r="AN240" s="38">
        <v>0</v>
      </c>
      <c r="AO240" s="38">
        <v>0</v>
      </c>
      <c r="AP240" s="38">
        <v>0</v>
      </c>
      <c r="AQ240" s="36">
        <v>1937</v>
      </c>
      <c r="AR240" s="36">
        <v>0</v>
      </c>
      <c r="AS240" s="36">
        <v>0</v>
      </c>
      <c r="AT240" s="36">
        <v>0</v>
      </c>
      <c r="AU240" s="36">
        <v>0</v>
      </c>
      <c r="AV240" s="36">
        <v>0</v>
      </c>
      <c r="AW240" s="36">
        <v>0</v>
      </c>
      <c r="AX240" s="36">
        <v>0</v>
      </c>
      <c r="AY240" s="36">
        <v>106</v>
      </c>
      <c r="AZ240" s="40">
        <v>15620</v>
      </c>
      <c r="BA240" s="40">
        <v>15620</v>
      </c>
      <c r="BB240" s="36">
        <v>0</v>
      </c>
      <c r="BC240" s="36">
        <v>0</v>
      </c>
      <c r="BD240" s="36">
        <v>5</v>
      </c>
      <c r="BE240" s="36">
        <v>-161</v>
      </c>
    </row>
    <row r="241" spans="1:57" x14ac:dyDescent="0.2">
      <c r="A241" s="35" t="s">
        <v>490</v>
      </c>
      <c r="B241" s="35" t="s">
        <v>1302</v>
      </c>
      <c r="C241" s="35" t="s">
        <v>489</v>
      </c>
      <c r="D241" s="293"/>
      <c r="E241" s="35" t="s">
        <v>3</v>
      </c>
      <c r="F241" s="36">
        <v>37</v>
      </c>
      <c r="G241" s="36">
        <v>452</v>
      </c>
      <c r="H241" s="37">
        <v>489</v>
      </c>
      <c r="I241" s="39">
        <v>3</v>
      </c>
      <c r="J241" s="36">
        <v>199</v>
      </c>
      <c r="K241" s="36">
        <v>0</v>
      </c>
      <c r="L241" s="37">
        <v>199</v>
      </c>
      <c r="M241" s="38">
        <v>61</v>
      </c>
      <c r="N241" s="38">
        <v>0</v>
      </c>
      <c r="O241" s="38">
        <v>917</v>
      </c>
      <c r="P241" s="39">
        <v>978</v>
      </c>
      <c r="Q241" s="37">
        <v>803</v>
      </c>
      <c r="R241" s="38">
        <v>0</v>
      </c>
      <c r="S241" s="38">
        <v>413</v>
      </c>
      <c r="T241" s="38">
        <v>429</v>
      </c>
      <c r="U241" s="39">
        <v>842</v>
      </c>
      <c r="V241" s="36">
        <v>0</v>
      </c>
      <c r="W241" s="36">
        <v>0</v>
      </c>
      <c r="X241" s="37">
        <v>0</v>
      </c>
      <c r="Y241" s="39">
        <v>1037</v>
      </c>
      <c r="Z241" s="36">
        <v>0</v>
      </c>
      <c r="AA241" s="36">
        <v>0</v>
      </c>
      <c r="AB241" s="37">
        <v>0</v>
      </c>
      <c r="AC241" s="38">
        <v>0</v>
      </c>
      <c r="AD241" s="38">
        <v>202</v>
      </c>
      <c r="AE241" s="39">
        <v>202</v>
      </c>
      <c r="AF241" s="36">
        <v>513</v>
      </c>
      <c r="AG241" s="36">
        <v>0</v>
      </c>
      <c r="AH241" s="36">
        <v>0</v>
      </c>
      <c r="AI241" s="36">
        <v>962</v>
      </c>
      <c r="AJ241" s="40">
        <v>6028</v>
      </c>
      <c r="AK241" s="40">
        <v>6028</v>
      </c>
      <c r="AL241" s="38">
        <v>3932</v>
      </c>
      <c r="AM241" s="38">
        <v>1</v>
      </c>
      <c r="AN241" s="38">
        <v>2029</v>
      </c>
      <c r="AO241" s="38">
        <v>0</v>
      </c>
      <c r="AP241" s="38">
        <v>0</v>
      </c>
      <c r="AQ241" s="36">
        <v>582</v>
      </c>
      <c r="AR241" s="36">
        <v>0</v>
      </c>
      <c r="AS241" s="36">
        <v>0</v>
      </c>
      <c r="AT241" s="36">
        <v>0</v>
      </c>
      <c r="AU241" s="36">
        <v>0</v>
      </c>
      <c r="AV241" s="36">
        <v>20</v>
      </c>
      <c r="AW241" s="36">
        <v>0</v>
      </c>
      <c r="AX241" s="36">
        <v>0</v>
      </c>
      <c r="AY241" s="36">
        <v>0</v>
      </c>
      <c r="AZ241" s="40">
        <v>12592</v>
      </c>
      <c r="BA241" s="40">
        <v>12592</v>
      </c>
      <c r="BB241" s="36">
        <v>0</v>
      </c>
      <c r="BC241" s="36">
        <v>0</v>
      </c>
      <c r="BD241" s="36">
        <v>13</v>
      </c>
      <c r="BE241" s="36">
        <v>-50</v>
      </c>
    </row>
    <row r="242" spans="1:57" x14ac:dyDescent="0.2">
      <c r="A242" s="35" t="s">
        <v>586</v>
      </c>
      <c r="B242" s="35" t="s">
        <v>1303</v>
      </c>
      <c r="C242" s="35" t="s">
        <v>585</v>
      </c>
      <c r="D242" s="293"/>
      <c r="E242" s="35" t="s">
        <v>3</v>
      </c>
      <c r="F242" s="36">
        <v>-54</v>
      </c>
      <c r="G242" s="36">
        <v>475</v>
      </c>
      <c r="H242" s="37">
        <v>421</v>
      </c>
      <c r="I242" s="39">
        <v>12</v>
      </c>
      <c r="J242" s="36">
        <v>43</v>
      </c>
      <c r="K242" s="36">
        <v>0</v>
      </c>
      <c r="L242" s="37">
        <v>43</v>
      </c>
      <c r="M242" s="38">
        <v>-698</v>
      </c>
      <c r="N242" s="38">
        <v>0</v>
      </c>
      <c r="O242" s="38">
        <v>421</v>
      </c>
      <c r="P242" s="39">
        <v>-277</v>
      </c>
      <c r="Q242" s="37">
        <v>1100</v>
      </c>
      <c r="R242" s="38">
        <v>0</v>
      </c>
      <c r="S242" s="38">
        <v>325</v>
      </c>
      <c r="T242" s="38">
        <v>321</v>
      </c>
      <c r="U242" s="39">
        <v>646</v>
      </c>
      <c r="V242" s="36">
        <v>0</v>
      </c>
      <c r="W242" s="36">
        <v>0</v>
      </c>
      <c r="X242" s="37">
        <v>0</v>
      </c>
      <c r="Y242" s="39">
        <v>879</v>
      </c>
      <c r="Z242" s="36">
        <v>0</v>
      </c>
      <c r="AA242" s="36">
        <v>0</v>
      </c>
      <c r="AB242" s="37">
        <v>0</v>
      </c>
      <c r="AC242" s="38">
        <v>0</v>
      </c>
      <c r="AD242" s="38">
        <v>282</v>
      </c>
      <c r="AE242" s="39">
        <v>282</v>
      </c>
      <c r="AF242" s="36">
        <v>34</v>
      </c>
      <c r="AG242" s="36">
        <v>0</v>
      </c>
      <c r="AH242" s="36">
        <v>0</v>
      </c>
      <c r="AI242" s="36">
        <v>0</v>
      </c>
      <c r="AJ242" s="40">
        <v>3140</v>
      </c>
      <c r="AK242" s="40">
        <v>3140</v>
      </c>
      <c r="AL242" s="38">
        <v>4787</v>
      </c>
      <c r="AM242" s="38">
        <v>0</v>
      </c>
      <c r="AN242" s="38">
        <v>3441</v>
      </c>
      <c r="AO242" s="38">
        <v>0</v>
      </c>
      <c r="AP242" s="38">
        <v>50</v>
      </c>
      <c r="AQ242" s="36">
        <v>195</v>
      </c>
      <c r="AR242" s="36">
        <v>0</v>
      </c>
      <c r="AS242" s="36">
        <v>0</v>
      </c>
      <c r="AT242" s="36">
        <v>0</v>
      </c>
      <c r="AU242" s="36">
        <v>12</v>
      </c>
      <c r="AV242" s="36">
        <v>0</v>
      </c>
      <c r="AW242" s="36">
        <v>8</v>
      </c>
      <c r="AX242" s="36">
        <v>0</v>
      </c>
      <c r="AY242" s="36">
        <v>0</v>
      </c>
      <c r="AZ242" s="40">
        <v>11633</v>
      </c>
      <c r="BA242" s="40">
        <v>11633</v>
      </c>
      <c r="BB242" s="36">
        <v>0</v>
      </c>
      <c r="BC242" s="36">
        <v>28</v>
      </c>
      <c r="BD242" s="36">
        <v>0</v>
      </c>
      <c r="BE242" s="36">
        <v>-95</v>
      </c>
    </row>
    <row r="243" spans="1:57" x14ac:dyDescent="0.2">
      <c r="A243" s="35" t="s">
        <v>531</v>
      </c>
      <c r="B243" s="35" t="s">
        <v>1304</v>
      </c>
      <c r="C243" s="35" t="s">
        <v>530</v>
      </c>
      <c r="D243" s="293"/>
      <c r="E243" s="35" t="s">
        <v>3</v>
      </c>
      <c r="F243" s="36">
        <v>26</v>
      </c>
      <c r="G243" s="36">
        <v>505</v>
      </c>
      <c r="H243" s="37">
        <v>531</v>
      </c>
      <c r="I243" s="39">
        <v>43</v>
      </c>
      <c r="J243" s="36">
        <v>54</v>
      </c>
      <c r="K243" s="36">
        <v>0</v>
      </c>
      <c r="L243" s="37">
        <v>54</v>
      </c>
      <c r="M243" s="38">
        <v>-203</v>
      </c>
      <c r="N243" s="38">
        <v>0</v>
      </c>
      <c r="O243" s="38">
        <v>90</v>
      </c>
      <c r="P243" s="39">
        <v>-113</v>
      </c>
      <c r="Q243" s="37">
        <v>1187</v>
      </c>
      <c r="R243" s="38">
        <v>0</v>
      </c>
      <c r="S243" s="38">
        <v>-16</v>
      </c>
      <c r="T243" s="38">
        <v>816</v>
      </c>
      <c r="U243" s="39">
        <v>800</v>
      </c>
      <c r="V243" s="36">
        <v>0</v>
      </c>
      <c r="W243" s="36">
        <v>0</v>
      </c>
      <c r="X243" s="37">
        <v>0</v>
      </c>
      <c r="Y243" s="39">
        <v>551</v>
      </c>
      <c r="Z243" s="36">
        <v>0</v>
      </c>
      <c r="AA243" s="36">
        <v>0</v>
      </c>
      <c r="AB243" s="37">
        <v>0</v>
      </c>
      <c r="AC243" s="38">
        <v>0</v>
      </c>
      <c r="AD243" s="38">
        <v>382</v>
      </c>
      <c r="AE243" s="39">
        <v>382</v>
      </c>
      <c r="AF243" s="36">
        <v>49</v>
      </c>
      <c r="AG243" s="36">
        <v>0</v>
      </c>
      <c r="AH243" s="36">
        <v>0</v>
      </c>
      <c r="AI243" s="36">
        <v>195</v>
      </c>
      <c r="AJ243" s="40">
        <v>3679</v>
      </c>
      <c r="AK243" s="40">
        <v>3679</v>
      </c>
      <c r="AL243" s="38">
        <v>10184</v>
      </c>
      <c r="AM243" s="38">
        <v>0</v>
      </c>
      <c r="AN243" s="38">
        <v>0</v>
      </c>
      <c r="AO243" s="38">
        <v>0</v>
      </c>
      <c r="AP243" s="38">
        <v>0</v>
      </c>
      <c r="AQ243" s="36">
        <v>1256</v>
      </c>
      <c r="AR243" s="36">
        <v>0</v>
      </c>
      <c r="AS243" s="36">
        <v>0</v>
      </c>
      <c r="AT243" s="36">
        <v>0</v>
      </c>
      <c r="AU243" s="36">
        <v>0</v>
      </c>
      <c r="AV243" s="36">
        <v>-17</v>
      </c>
      <c r="AW243" s="36">
        <v>0</v>
      </c>
      <c r="AX243" s="36">
        <v>0</v>
      </c>
      <c r="AY243" s="36">
        <v>0</v>
      </c>
      <c r="AZ243" s="40">
        <v>15102</v>
      </c>
      <c r="BA243" s="40">
        <v>15102</v>
      </c>
      <c r="BB243" s="36">
        <v>-22</v>
      </c>
      <c r="BC243" s="36">
        <v>0</v>
      </c>
      <c r="BD243" s="36">
        <v>0</v>
      </c>
      <c r="BE243" s="36">
        <v>-119</v>
      </c>
    </row>
    <row r="244" spans="1:57" x14ac:dyDescent="0.2">
      <c r="A244" s="35" t="s">
        <v>656</v>
      </c>
      <c r="B244" s="35" t="s">
        <v>1305</v>
      </c>
      <c r="C244" s="35" t="s">
        <v>935</v>
      </c>
      <c r="D244" s="293"/>
      <c r="E244" s="35" t="s">
        <v>3</v>
      </c>
      <c r="F244" s="36">
        <v>0</v>
      </c>
      <c r="G244" s="36">
        <v>352</v>
      </c>
      <c r="H244" s="37">
        <v>352</v>
      </c>
      <c r="I244" s="39">
        <v>3</v>
      </c>
      <c r="J244" s="36">
        <v>10</v>
      </c>
      <c r="K244" s="36">
        <v>0</v>
      </c>
      <c r="L244" s="37">
        <v>10</v>
      </c>
      <c r="M244" s="38">
        <v>-76</v>
      </c>
      <c r="N244" s="38">
        <v>0</v>
      </c>
      <c r="O244" s="38">
        <v>106</v>
      </c>
      <c r="P244" s="39">
        <v>30</v>
      </c>
      <c r="Q244" s="37">
        <v>447</v>
      </c>
      <c r="R244" s="38">
        <v>0</v>
      </c>
      <c r="S244" s="38">
        <v>40</v>
      </c>
      <c r="T244" s="38">
        <v>117</v>
      </c>
      <c r="U244" s="39">
        <v>157</v>
      </c>
      <c r="V244" s="36">
        <v>0</v>
      </c>
      <c r="W244" s="36">
        <v>0</v>
      </c>
      <c r="X244" s="37">
        <v>0</v>
      </c>
      <c r="Y244" s="39">
        <v>74</v>
      </c>
      <c r="Z244" s="36">
        <v>0</v>
      </c>
      <c r="AA244" s="36">
        <v>0</v>
      </c>
      <c r="AB244" s="37">
        <v>0</v>
      </c>
      <c r="AC244" s="38">
        <v>0</v>
      </c>
      <c r="AD244" s="38">
        <v>90</v>
      </c>
      <c r="AE244" s="39">
        <v>90</v>
      </c>
      <c r="AF244" s="36">
        <v>0</v>
      </c>
      <c r="AG244" s="36">
        <v>0</v>
      </c>
      <c r="AH244" s="36">
        <v>0</v>
      </c>
      <c r="AI244" s="36">
        <v>0</v>
      </c>
      <c r="AJ244" s="40">
        <v>1163</v>
      </c>
      <c r="AK244" s="40">
        <v>1163</v>
      </c>
      <c r="AL244" s="38">
        <v>3276</v>
      </c>
      <c r="AM244" s="38">
        <v>13</v>
      </c>
      <c r="AN244" s="38">
        <v>0</v>
      </c>
      <c r="AO244" s="38">
        <v>0</v>
      </c>
      <c r="AP244" s="38">
        <v>0</v>
      </c>
      <c r="AQ244" s="36">
        <v>238</v>
      </c>
      <c r="AR244" s="36">
        <v>0</v>
      </c>
      <c r="AS244" s="36">
        <v>0</v>
      </c>
      <c r="AT244" s="36">
        <v>0</v>
      </c>
      <c r="AU244" s="36">
        <v>0</v>
      </c>
      <c r="AV244" s="36">
        <v>0</v>
      </c>
      <c r="AW244" s="36">
        <v>0</v>
      </c>
      <c r="AX244" s="36">
        <v>0</v>
      </c>
      <c r="AY244" s="36">
        <v>0</v>
      </c>
      <c r="AZ244" s="40">
        <v>4690</v>
      </c>
      <c r="BA244" s="40">
        <v>4690</v>
      </c>
      <c r="BB244" s="36">
        <v>0</v>
      </c>
      <c r="BC244" s="36">
        <v>0</v>
      </c>
      <c r="BD244" s="36">
        <v>0</v>
      </c>
      <c r="BE244" s="36">
        <v>-8</v>
      </c>
    </row>
    <row r="245" spans="1:57" x14ac:dyDescent="0.2">
      <c r="A245" s="35" t="s">
        <v>560</v>
      </c>
      <c r="B245" s="35" t="s">
        <v>1306</v>
      </c>
      <c r="C245" s="35" t="s">
        <v>559</v>
      </c>
      <c r="D245" s="293"/>
      <c r="E245" s="35" t="s">
        <v>34</v>
      </c>
      <c r="F245" s="36">
        <v>218</v>
      </c>
      <c r="G245" s="36">
        <v>666</v>
      </c>
      <c r="H245" s="37">
        <v>884</v>
      </c>
      <c r="I245" s="39">
        <v>1</v>
      </c>
      <c r="J245" s="36">
        <v>41</v>
      </c>
      <c r="K245" s="36">
        <v>90</v>
      </c>
      <c r="L245" s="37">
        <v>131</v>
      </c>
      <c r="M245" s="38">
        <v>2529</v>
      </c>
      <c r="N245" s="38">
        <v>0</v>
      </c>
      <c r="O245" s="38">
        <v>2007</v>
      </c>
      <c r="P245" s="39">
        <v>4536</v>
      </c>
      <c r="Q245" s="37">
        <v>6553</v>
      </c>
      <c r="R245" s="38">
        <v>1182</v>
      </c>
      <c r="S245" s="38">
        <v>245</v>
      </c>
      <c r="T245" s="38">
        <v>405</v>
      </c>
      <c r="U245" s="39">
        <v>1832</v>
      </c>
      <c r="V245" s="36">
        <v>4969</v>
      </c>
      <c r="W245" s="36">
        <v>4894</v>
      </c>
      <c r="X245" s="37">
        <v>9863</v>
      </c>
      <c r="Y245" s="39">
        <v>3564</v>
      </c>
      <c r="Z245" s="36">
        <v>23897</v>
      </c>
      <c r="AA245" s="36">
        <v>26075</v>
      </c>
      <c r="AB245" s="37">
        <v>49972</v>
      </c>
      <c r="AC245" s="38">
        <v>30648</v>
      </c>
      <c r="AD245" s="38">
        <v>1016</v>
      </c>
      <c r="AE245" s="39">
        <v>31664</v>
      </c>
      <c r="AF245" s="36">
        <v>1049</v>
      </c>
      <c r="AG245" s="36">
        <v>0</v>
      </c>
      <c r="AH245" s="36">
        <v>475</v>
      </c>
      <c r="AI245" s="36">
        <v>0</v>
      </c>
      <c r="AJ245" s="40">
        <v>84449</v>
      </c>
      <c r="AK245" s="40">
        <v>110524</v>
      </c>
      <c r="AL245" s="38">
        <v>12913</v>
      </c>
      <c r="AM245" s="38">
        <v>0</v>
      </c>
      <c r="AN245" s="38">
        <v>8036</v>
      </c>
      <c r="AO245" s="38">
        <v>0</v>
      </c>
      <c r="AP245" s="38">
        <v>0</v>
      </c>
      <c r="AQ245" s="36">
        <v>0</v>
      </c>
      <c r="AR245" s="36">
        <v>0</v>
      </c>
      <c r="AS245" s="36">
        <v>0</v>
      </c>
      <c r="AT245" s="36">
        <v>0</v>
      </c>
      <c r="AU245" s="36">
        <v>0</v>
      </c>
      <c r="AV245" s="36">
        <v>0</v>
      </c>
      <c r="AW245" s="36">
        <v>0</v>
      </c>
      <c r="AX245" s="36">
        <v>0</v>
      </c>
      <c r="AY245" s="36">
        <v>0</v>
      </c>
      <c r="AZ245" s="40">
        <v>105398</v>
      </c>
      <c r="BA245" s="40">
        <v>131473</v>
      </c>
      <c r="BB245" s="36">
        <v>0</v>
      </c>
      <c r="BC245" s="36">
        <v>0</v>
      </c>
      <c r="BD245" s="36">
        <v>150</v>
      </c>
      <c r="BE245" s="36">
        <v>-18</v>
      </c>
    </row>
    <row r="246" spans="1:57" x14ac:dyDescent="0.2">
      <c r="A246" s="35" t="s">
        <v>551</v>
      </c>
      <c r="B246" s="35" t="s">
        <v>1307</v>
      </c>
      <c r="C246" s="35" t="s">
        <v>936</v>
      </c>
      <c r="D246" s="293"/>
      <c r="E246" s="35" t="s">
        <v>729</v>
      </c>
      <c r="F246" s="36">
        <v>495</v>
      </c>
      <c r="G246" s="36">
        <v>2559</v>
      </c>
      <c r="H246" s="37">
        <v>3054</v>
      </c>
      <c r="I246" s="39">
        <v>85</v>
      </c>
      <c r="J246" s="36">
        <v>53</v>
      </c>
      <c r="K246" s="36">
        <v>187</v>
      </c>
      <c r="L246" s="37">
        <v>240</v>
      </c>
      <c r="M246" s="38">
        <v>8145</v>
      </c>
      <c r="N246" s="38">
        <v>0</v>
      </c>
      <c r="O246" s="38">
        <v>860</v>
      </c>
      <c r="P246" s="39">
        <v>9005</v>
      </c>
      <c r="Q246" s="37">
        <v>5987</v>
      </c>
      <c r="R246" s="38">
        <v>2822</v>
      </c>
      <c r="S246" s="38">
        <v>0</v>
      </c>
      <c r="T246" s="38">
        <v>208</v>
      </c>
      <c r="U246" s="39">
        <v>3030</v>
      </c>
      <c r="V246" s="36">
        <v>4476</v>
      </c>
      <c r="W246" s="36">
        <v>5576</v>
      </c>
      <c r="X246" s="37">
        <v>10052</v>
      </c>
      <c r="Y246" s="39">
        <v>2225</v>
      </c>
      <c r="Z246" s="36">
        <v>113479</v>
      </c>
      <c r="AA246" s="36">
        <v>35237</v>
      </c>
      <c r="AB246" s="37">
        <v>148716</v>
      </c>
      <c r="AC246" s="38">
        <v>87861</v>
      </c>
      <c r="AD246" s="38">
        <v>0</v>
      </c>
      <c r="AE246" s="39">
        <v>87861</v>
      </c>
      <c r="AF246" s="36">
        <v>0</v>
      </c>
      <c r="AG246" s="36">
        <v>0</v>
      </c>
      <c r="AH246" s="36">
        <v>0</v>
      </c>
      <c r="AI246" s="36">
        <v>0</v>
      </c>
      <c r="AJ246" s="40">
        <v>235018</v>
      </c>
      <c r="AK246" s="40">
        <v>270255</v>
      </c>
      <c r="AL246" s="38">
        <v>0</v>
      </c>
      <c r="AM246" s="38">
        <v>0</v>
      </c>
      <c r="AN246" s="38">
        <v>0</v>
      </c>
      <c r="AO246" s="38">
        <v>0</v>
      </c>
      <c r="AP246" s="38">
        <v>0</v>
      </c>
      <c r="AQ246" s="36">
        <v>0</v>
      </c>
      <c r="AR246" s="36">
        <v>0</v>
      </c>
      <c r="AS246" s="36">
        <v>0</v>
      </c>
      <c r="AT246" s="36">
        <v>0</v>
      </c>
      <c r="AU246" s="36">
        <v>152</v>
      </c>
      <c r="AV246" s="36">
        <v>0</v>
      </c>
      <c r="AW246" s="36">
        <v>374</v>
      </c>
      <c r="AX246" s="36">
        <v>0</v>
      </c>
      <c r="AY246" s="36">
        <v>0</v>
      </c>
      <c r="AZ246" s="40">
        <v>235544</v>
      </c>
      <c r="BA246" s="40">
        <v>270781</v>
      </c>
      <c r="BB246" s="36">
        <v>0</v>
      </c>
      <c r="BC246" s="36">
        <v>0</v>
      </c>
      <c r="BD246" s="36">
        <v>4661</v>
      </c>
      <c r="BE246" s="36">
        <v>-442</v>
      </c>
    </row>
    <row r="247" spans="1:57" x14ac:dyDescent="0.2">
      <c r="A247" s="35" t="s">
        <v>95</v>
      </c>
      <c r="B247" s="35" t="s">
        <v>1308</v>
      </c>
      <c r="C247" s="35" t="s">
        <v>94</v>
      </c>
      <c r="D247" s="293"/>
      <c r="E247" s="35" t="s">
        <v>3</v>
      </c>
      <c r="F247" s="36">
        <v>43</v>
      </c>
      <c r="G247" s="36">
        <v>1115</v>
      </c>
      <c r="H247" s="37">
        <v>1158</v>
      </c>
      <c r="I247" s="39">
        <v>5</v>
      </c>
      <c r="J247" s="36">
        <v>152</v>
      </c>
      <c r="K247" s="36">
        <v>0</v>
      </c>
      <c r="L247" s="37">
        <v>152</v>
      </c>
      <c r="M247" s="38">
        <v>-152</v>
      </c>
      <c r="N247" s="38">
        <v>0</v>
      </c>
      <c r="O247" s="38">
        <v>292</v>
      </c>
      <c r="P247" s="39">
        <v>140</v>
      </c>
      <c r="Q247" s="37">
        <v>680</v>
      </c>
      <c r="R247" s="38">
        <v>0</v>
      </c>
      <c r="S247" s="38">
        <v>17</v>
      </c>
      <c r="T247" s="38">
        <v>245</v>
      </c>
      <c r="U247" s="39">
        <v>262</v>
      </c>
      <c r="V247" s="36">
        <v>0</v>
      </c>
      <c r="W247" s="36">
        <v>0</v>
      </c>
      <c r="X247" s="37">
        <v>0</v>
      </c>
      <c r="Y247" s="39">
        <v>777</v>
      </c>
      <c r="Z247" s="36">
        <v>0</v>
      </c>
      <c r="AA247" s="36">
        <v>0</v>
      </c>
      <c r="AB247" s="37">
        <v>0</v>
      </c>
      <c r="AC247" s="38">
        <v>0</v>
      </c>
      <c r="AD247" s="38">
        <v>490</v>
      </c>
      <c r="AE247" s="39">
        <v>490</v>
      </c>
      <c r="AF247" s="36">
        <v>129</v>
      </c>
      <c r="AG247" s="36">
        <v>0</v>
      </c>
      <c r="AH247" s="36">
        <v>0</v>
      </c>
      <c r="AI247" s="36">
        <v>129</v>
      </c>
      <c r="AJ247" s="40">
        <v>3922</v>
      </c>
      <c r="AK247" s="40">
        <v>3922</v>
      </c>
      <c r="AL247" s="38">
        <v>3194</v>
      </c>
      <c r="AM247" s="38">
        <v>0</v>
      </c>
      <c r="AN247" s="38">
        <v>2747</v>
      </c>
      <c r="AO247" s="38">
        <v>0</v>
      </c>
      <c r="AP247" s="38">
        <v>0</v>
      </c>
      <c r="AQ247" s="36">
        <v>162</v>
      </c>
      <c r="AR247" s="36">
        <v>0</v>
      </c>
      <c r="AS247" s="36">
        <v>0</v>
      </c>
      <c r="AT247" s="36">
        <v>0</v>
      </c>
      <c r="AU247" s="36">
        <v>0</v>
      </c>
      <c r="AV247" s="36">
        <v>0</v>
      </c>
      <c r="AW247" s="36">
        <v>-60</v>
      </c>
      <c r="AX247" s="36">
        <v>0</v>
      </c>
      <c r="AY247" s="36">
        <v>0</v>
      </c>
      <c r="AZ247" s="40">
        <v>9965</v>
      </c>
      <c r="BA247" s="40">
        <v>9965</v>
      </c>
      <c r="BB247" s="36">
        <v>0</v>
      </c>
      <c r="BC247" s="36">
        <v>0</v>
      </c>
      <c r="BD247" s="36">
        <v>55</v>
      </c>
      <c r="BE247" s="36">
        <v>-4</v>
      </c>
    </row>
    <row r="248" spans="1:57" x14ac:dyDescent="0.2">
      <c r="A248" s="35" t="s">
        <v>190</v>
      </c>
      <c r="B248" s="35" t="s">
        <v>1309</v>
      </c>
      <c r="C248" s="35" t="s">
        <v>189</v>
      </c>
      <c r="D248" s="293"/>
      <c r="E248" s="35" t="s">
        <v>3</v>
      </c>
      <c r="F248" s="36">
        <v>-8</v>
      </c>
      <c r="G248" s="36">
        <v>840</v>
      </c>
      <c r="H248" s="37">
        <v>832</v>
      </c>
      <c r="I248" s="39">
        <v>12</v>
      </c>
      <c r="J248" s="36">
        <v>4</v>
      </c>
      <c r="K248" s="36">
        <v>0</v>
      </c>
      <c r="L248" s="37">
        <v>4</v>
      </c>
      <c r="M248" s="38">
        <v>-2</v>
      </c>
      <c r="N248" s="38">
        <v>0</v>
      </c>
      <c r="O248" s="38">
        <v>142</v>
      </c>
      <c r="P248" s="39">
        <v>140</v>
      </c>
      <c r="Q248" s="37">
        <v>767</v>
      </c>
      <c r="R248" s="38">
        <v>0</v>
      </c>
      <c r="S248" s="38">
        <v>136</v>
      </c>
      <c r="T248" s="38">
        <v>84</v>
      </c>
      <c r="U248" s="39">
        <v>220</v>
      </c>
      <c r="V248" s="36">
        <v>0</v>
      </c>
      <c r="W248" s="36">
        <v>0</v>
      </c>
      <c r="X248" s="37">
        <v>0</v>
      </c>
      <c r="Y248" s="39">
        <v>853</v>
      </c>
      <c r="Z248" s="36">
        <v>0</v>
      </c>
      <c r="AA248" s="36">
        <v>0</v>
      </c>
      <c r="AB248" s="37">
        <v>0</v>
      </c>
      <c r="AC248" s="38">
        <v>0</v>
      </c>
      <c r="AD248" s="38">
        <v>51</v>
      </c>
      <c r="AE248" s="39">
        <v>51</v>
      </c>
      <c r="AF248" s="36">
        <v>883</v>
      </c>
      <c r="AG248" s="36">
        <v>0</v>
      </c>
      <c r="AH248" s="36">
        <v>0</v>
      </c>
      <c r="AI248" s="36">
        <v>0</v>
      </c>
      <c r="AJ248" s="40">
        <v>3762</v>
      </c>
      <c r="AK248" s="40">
        <v>3762</v>
      </c>
      <c r="AL248" s="38">
        <v>7361</v>
      </c>
      <c r="AM248" s="38">
        <v>0</v>
      </c>
      <c r="AN248" s="38">
        <v>0</v>
      </c>
      <c r="AO248" s="38">
        <v>0</v>
      </c>
      <c r="AP248" s="38">
        <v>0</v>
      </c>
      <c r="AQ248" s="36">
        <v>286</v>
      </c>
      <c r="AR248" s="36">
        <v>0</v>
      </c>
      <c r="AS248" s="36">
        <v>0</v>
      </c>
      <c r="AT248" s="36">
        <v>0</v>
      </c>
      <c r="AU248" s="36">
        <v>0</v>
      </c>
      <c r="AV248" s="36">
        <v>-135</v>
      </c>
      <c r="AW248" s="36">
        <v>0</v>
      </c>
      <c r="AX248" s="36">
        <v>0</v>
      </c>
      <c r="AY248" s="36">
        <v>0</v>
      </c>
      <c r="AZ248" s="40">
        <v>11274</v>
      </c>
      <c r="BA248" s="40">
        <v>11274</v>
      </c>
      <c r="BB248" s="36">
        <v>0</v>
      </c>
      <c r="BC248" s="36">
        <v>0</v>
      </c>
      <c r="BD248" s="36">
        <v>13</v>
      </c>
      <c r="BE248" s="36">
        <v>0</v>
      </c>
    </row>
    <row r="249" spans="1:57" x14ac:dyDescent="0.2">
      <c r="A249" s="35" t="s">
        <v>339</v>
      </c>
      <c r="B249" s="35" t="s">
        <v>1310</v>
      </c>
      <c r="C249" s="35" t="s">
        <v>338</v>
      </c>
      <c r="D249" s="293"/>
      <c r="E249" s="35" t="s">
        <v>3</v>
      </c>
      <c r="F249" s="36">
        <v>0</v>
      </c>
      <c r="G249" s="36">
        <v>676</v>
      </c>
      <c r="H249" s="37">
        <v>676</v>
      </c>
      <c r="I249" s="39">
        <v>10</v>
      </c>
      <c r="J249" s="36">
        <v>61</v>
      </c>
      <c r="K249" s="36">
        <v>0</v>
      </c>
      <c r="L249" s="37">
        <v>61</v>
      </c>
      <c r="M249" s="38">
        <v>-207</v>
      </c>
      <c r="N249" s="38">
        <v>0</v>
      </c>
      <c r="O249" s="38">
        <v>88</v>
      </c>
      <c r="P249" s="39">
        <v>-119</v>
      </c>
      <c r="Q249" s="37">
        <v>910</v>
      </c>
      <c r="R249" s="38">
        <v>1</v>
      </c>
      <c r="S249" s="38">
        <v>84</v>
      </c>
      <c r="T249" s="38">
        <v>238</v>
      </c>
      <c r="U249" s="39">
        <v>323</v>
      </c>
      <c r="V249" s="36">
        <v>0</v>
      </c>
      <c r="W249" s="36">
        <v>0</v>
      </c>
      <c r="X249" s="37">
        <v>0</v>
      </c>
      <c r="Y249" s="39">
        <v>613</v>
      </c>
      <c r="Z249" s="36">
        <v>0</v>
      </c>
      <c r="AA249" s="36">
        <v>0</v>
      </c>
      <c r="AB249" s="37">
        <v>0</v>
      </c>
      <c r="AC249" s="38">
        <v>0</v>
      </c>
      <c r="AD249" s="38">
        <v>288</v>
      </c>
      <c r="AE249" s="39">
        <v>288</v>
      </c>
      <c r="AF249" s="36">
        <v>73</v>
      </c>
      <c r="AG249" s="36">
        <v>0</v>
      </c>
      <c r="AH249" s="36">
        <v>0</v>
      </c>
      <c r="AI249" s="36">
        <v>0</v>
      </c>
      <c r="AJ249" s="40">
        <v>2835</v>
      </c>
      <c r="AK249" s="40">
        <v>2835</v>
      </c>
      <c r="AL249" s="38">
        <v>5171</v>
      </c>
      <c r="AM249" s="38">
        <v>0</v>
      </c>
      <c r="AN249" s="38">
        <v>0</v>
      </c>
      <c r="AO249" s="38">
        <v>0</v>
      </c>
      <c r="AP249" s="38">
        <v>0</v>
      </c>
      <c r="AQ249" s="36">
        <v>429</v>
      </c>
      <c r="AR249" s="36">
        <v>0</v>
      </c>
      <c r="AS249" s="36">
        <v>0</v>
      </c>
      <c r="AT249" s="36">
        <v>0</v>
      </c>
      <c r="AU249" s="36">
        <v>0</v>
      </c>
      <c r="AV249" s="36">
        <v>0</v>
      </c>
      <c r="AW249" s="36">
        <v>0</v>
      </c>
      <c r="AX249" s="36">
        <v>0</v>
      </c>
      <c r="AY249" s="36">
        <v>0</v>
      </c>
      <c r="AZ249" s="40">
        <v>8435</v>
      </c>
      <c r="BA249" s="40">
        <v>8435</v>
      </c>
      <c r="BB249" s="36">
        <v>0</v>
      </c>
      <c r="BC249" s="36">
        <v>0</v>
      </c>
      <c r="BD249" s="36">
        <v>0</v>
      </c>
      <c r="BE249" s="36">
        <v>-48</v>
      </c>
    </row>
    <row r="250" spans="1:57" x14ac:dyDescent="0.2">
      <c r="A250" s="35" t="s">
        <v>383</v>
      </c>
      <c r="B250" s="35" t="s">
        <v>1311</v>
      </c>
      <c r="C250" s="35" t="s">
        <v>382</v>
      </c>
      <c r="D250" s="293"/>
      <c r="E250" s="35" t="s">
        <v>3</v>
      </c>
      <c r="F250" s="36">
        <v>-191</v>
      </c>
      <c r="G250" s="36">
        <v>558</v>
      </c>
      <c r="H250" s="37">
        <v>367</v>
      </c>
      <c r="I250" s="39">
        <v>36</v>
      </c>
      <c r="J250" s="36">
        <v>135</v>
      </c>
      <c r="K250" s="36">
        <v>0</v>
      </c>
      <c r="L250" s="37">
        <v>135</v>
      </c>
      <c r="M250" s="38">
        <v>-20</v>
      </c>
      <c r="N250" s="38">
        <v>0</v>
      </c>
      <c r="O250" s="38">
        <v>420</v>
      </c>
      <c r="P250" s="39">
        <v>400</v>
      </c>
      <c r="Q250" s="37">
        <v>1799</v>
      </c>
      <c r="R250" s="38">
        <v>3</v>
      </c>
      <c r="S250" s="38">
        <v>154</v>
      </c>
      <c r="T250" s="38">
        <v>324</v>
      </c>
      <c r="U250" s="39">
        <v>481</v>
      </c>
      <c r="V250" s="36">
        <v>0</v>
      </c>
      <c r="W250" s="36">
        <v>0</v>
      </c>
      <c r="X250" s="37">
        <v>0</v>
      </c>
      <c r="Y250" s="39">
        <v>1035</v>
      </c>
      <c r="Z250" s="36">
        <v>0</v>
      </c>
      <c r="AA250" s="36">
        <v>0</v>
      </c>
      <c r="AB250" s="37">
        <v>0</v>
      </c>
      <c r="AC250" s="38">
        <v>0</v>
      </c>
      <c r="AD250" s="38">
        <v>481</v>
      </c>
      <c r="AE250" s="39">
        <v>481</v>
      </c>
      <c r="AF250" s="36">
        <v>115</v>
      </c>
      <c r="AG250" s="36">
        <v>5</v>
      </c>
      <c r="AH250" s="36">
        <v>0</v>
      </c>
      <c r="AI250" s="36">
        <v>0</v>
      </c>
      <c r="AJ250" s="40">
        <v>4854</v>
      </c>
      <c r="AK250" s="40">
        <v>4854</v>
      </c>
      <c r="AL250" s="38">
        <v>7240</v>
      </c>
      <c r="AM250" s="38">
        <v>0</v>
      </c>
      <c r="AN250" s="38">
        <v>0</v>
      </c>
      <c r="AO250" s="38">
        <v>0</v>
      </c>
      <c r="AP250" s="38">
        <v>0</v>
      </c>
      <c r="AQ250" s="36">
        <v>412</v>
      </c>
      <c r="AR250" s="36">
        <v>0</v>
      </c>
      <c r="AS250" s="36">
        <v>0</v>
      </c>
      <c r="AT250" s="36">
        <v>0</v>
      </c>
      <c r="AU250" s="36">
        <v>0</v>
      </c>
      <c r="AV250" s="36">
        <v>0</v>
      </c>
      <c r="AW250" s="36">
        <v>0</v>
      </c>
      <c r="AX250" s="36">
        <v>0</v>
      </c>
      <c r="AY250" s="36">
        <v>0</v>
      </c>
      <c r="AZ250" s="40">
        <v>12506</v>
      </c>
      <c r="BA250" s="40">
        <v>12506</v>
      </c>
      <c r="BB250" s="36">
        <v>0</v>
      </c>
      <c r="BC250" s="36">
        <v>0</v>
      </c>
      <c r="BD250" s="36">
        <v>0</v>
      </c>
      <c r="BE250" s="36">
        <v>-40</v>
      </c>
    </row>
    <row r="251" spans="1:57" x14ac:dyDescent="0.2">
      <c r="A251" s="35" t="s">
        <v>533</v>
      </c>
      <c r="B251" s="35" t="s">
        <v>1312</v>
      </c>
      <c r="C251" s="35" t="s">
        <v>532</v>
      </c>
      <c r="D251" s="293"/>
      <c r="E251" s="35" t="s">
        <v>3</v>
      </c>
      <c r="F251" s="36">
        <v>6</v>
      </c>
      <c r="G251" s="36">
        <v>620</v>
      </c>
      <c r="H251" s="37">
        <v>626</v>
      </c>
      <c r="I251" s="39">
        <v>6</v>
      </c>
      <c r="J251" s="36">
        <v>71</v>
      </c>
      <c r="K251" s="36">
        <v>0</v>
      </c>
      <c r="L251" s="37">
        <v>71</v>
      </c>
      <c r="M251" s="38">
        <v>17</v>
      </c>
      <c r="N251" s="38">
        <v>0</v>
      </c>
      <c r="O251" s="38">
        <v>464</v>
      </c>
      <c r="P251" s="39">
        <v>481</v>
      </c>
      <c r="Q251" s="37">
        <v>367</v>
      </c>
      <c r="R251" s="38">
        <v>27</v>
      </c>
      <c r="S251" s="38">
        <v>40</v>
      </c>
      <c r="T251" s="38">
        <v>291</v>
      </c>
      <c r="U251" s="39">
        <v>358</v>
      </c>
      <c r="V251" s="36">
        <v>0</v>
      </c>
      <c r="W251" s="36">
        <v>21</v>
      </c>
      <c r="X251" s="37">
        <v>21</v>
      </c>
      <c r="Y251" s="39">
        <v>172</v>
      </c>
      <c r="Z251" s="36">
        <v>0</v>
      </c>
      <c r="AA251" s="36">
        <v>0</v>
      </c>
      <c r="AB251" s="37">
        <v>0</v>
      </c>
      <c r="AC251" s="38">
        <v>0</v>
      </c>
      <c r="AD251" s="38">
        <v>149</v>
      </c>
      <c r="AE251" s="39">
        <v>149</v>
      </c>
      <c r="AF251" s="36">
        <v>0</v>
      </c>
      <c r="AG251" s="36">
        <v>0</v>
      </c>
      <c r="AH251" s="36">
        <v>0</v>
      </c>
      <c r="AI251" s="36">
        <v>10</v>
      </c>
      <c r="AJ251" s="40">
        <v>2261</v>
      </c>
      <c r="AK251" s="40">
        <v>2261</v>
      </c>
      <c r="AL251" s="38">
        <v>5451</v>
      </c>
      <c r="AM251" s="38">
        <v>0</v>
      </c>
      <c r="AN251" s="38">
        <v>0</v>
      </c>
      <c r="AO251" s="38">
        <v>0</v>
      </c>
      <c r="AP251" s="38">
        <v>0</v>
      </c>
      <c r="AQ251" s="36">
        <v>492</v>
      </c>
      <c r="AR251" s="36">
        <v>0</v>
      </c>
      <c r="AS251" s="36">
        <v>0</v>
      </c>
      <c r="AT251" s="36">
        <v>0</v>
      </c>
      <c r="AU251" s="36">
        <v>0</v>
      </c>
      <c r="AV251" s="36">
        <v>0</v>
      </c>
      <c r="AW251" s="36">
        <v>83</v>
      </c>
      <c r="AX251" s="36">
        <v>0</v>
      </c>
      <c r="AY251" s="36">
        <v>0</v>
      </c>
      <c r="AZ251" s="40">
        <v>8287</v>
      </c>
      <c r="BA251" s="40">
        <v>8287</v>
      </c>
      <c r="BB251" s="36">
        <v>0</v>
      </c>
      <c r="BC251" s="36">
        <v>0</v>
      </c>
      <c r="BD251" s="36">
        <v>0</v>
      </c>
      <c r="BE251" s="36">
        <v>-19</v>
      </c>
    </row>
    <row r="252" spans="1:57" x14ac:dyDescent="0.2">
      <c r="A252" s="35" t="s">
        <v>550</v>
      </c>
      <c r="B252" s="35" t="s">
        <v>1313</v>
      </c>
      <c r="C252" s="35" t="s">
        <v>937</v>
      </c>
      <c r="D252" s="293"/>
      <c r="E252" s="35" t="s">
        <v>3</v>
      </c>
      <c r="F252" s="36">
        <v>-190</v>
      </c>
      <c r="G252" s="36">
        <v>685</v>
      </c>
      <c r="H252" s="37">
        <v>495</v>
      </c>
      <c r="I252" s="39">
        <v>16</v>
      </c>
      <c r="J252" s="36">
        <v>-77</v>
      </c>
      <c r="K252" s="36">
        <v>0</v>
      </c>
      <c r="L252" s="37">
        <v>-77</v>
      </c>
      <c r="M252" s="38">
        <v>-463</v>
      </c>
      <c r="N252" s="38">
        <v>0</v>
      </c>
      <c r="O252" s="38">
        <v>265</v>
      </c>
      <c r="P252" s="39">
        <v>-198</v>
      </c>
      <c r="Q252" s="37">
        <v>997</v>
      </c>
      <c r="R252" s="38">
        <v>3</v>
      </c>
      <c r="S252" s="38">
        <v>59</v>
      </c>
      <c r="T252" s="38">
        <v>397</v>
      </c>
      <c r="U252" s="39">
        <v>459</v>
      </c>
      <c r="V252" s="36">
        <v>0</v>
      </c>
      <c r="W252" s="36">
        <v>0</v>
      </c>
      <c r="X252" s="37">
        <v>0</v>
      </c>
      <c r="Y252" s="39">
        <v>-230</v>
      </c>
      <c r="Z252" s="36">
        <v>0</v>
      </c>
      <c r="AA252" s="36">
        <v>0</v>
      </c>
      <c r="AB252" s="37">
        <v>0</v>
      </c>
      <c r="AC252" s="38">
        <v>0</v>
      </c>
      <c r="AD252" s="38">
        <v>194</v>
      </c>
      <c r="AE252" s="39">
        <v>194</v>
      </c>
      <c r="AF252" s="36">
        <v>247</v>
      </c>
      <c r="AG252" s="36">
        <v>0</v>
      </c>
      <c r="AH252" s="36">
        <v>0</v>
      </c>
      <c r="AI252" s="36">
        <v>0</v>
      </c>
      <c r="AJ252" s="40">
        <v>1903</v>
      </c>
      <c r="AK252" s="40">
        <v>1903</v>
      </c>
      <c r="AL252" s="38">
        <v>5528</v>
      </c>
      <c r="AM252" s="38">
        <v>0</v>
      </c>
      <c r="AN252" s="38">
        <v>0</v>
      </c>
      <c r="AO252" s="38">
        <v>0</v>
      </c>
      <c r="AP252" s="38">
        <v>0</v>
      </c>
      <c r="AQ252" s="36">
        <v>239</v>
      </c>
      <c r="AR252" s="36">
        <v>0</v>
      </c>
      <c r="AS252" s="36">
        <v>0</v>
      </c>
      <c r="AT252" s="36">
        <v>0</v>
      </c>
      <c r="AU252" s="36">
        <v>0</v>
      </c>
      <c r="AV252" s="36">
        <v>-16</v>
      </c>
      <c r="AW252" s="36">
        <v>0</v>
      </c>
      <c r="AX252" s="36">
        <v>0</v>
      </c>
      <c r="AY252" s="36">
        <v>0</v>
      </c>
      <c r="AZ252" s="40">
        <v>7654</v>
      </c>
      <c r="BA252" s="40">
        <v>7654</v>
      </c>
      <c r="BB252" s="36">
        <v>0</v>
      </c>
      <c r="BC252" s="36">
        <v>0</v>
      </c>
      <c r="BD252" s="36">
        <v>0</v>
      </c>
      <c r="BE252" s="36">
        <v>-30</v>
      </c>
    </row>
    <row r="253" spans="1:57" x14ac:dyDescent="0.2">
      <c r="A253" s="35" t="s">
        <v>554</v>
      </c>
      <c r="B253" s="35" t="s">
        <v>1314</v>
      </c>
      <c r="C253" s="35" t="s">
        <v>553</v>
      </c>
      <c r="D253" s="293"/>
      <c r="E253" s="35" t="s">
        <v>3</v>
      </c>
      <c r="F253" s="36">
        <v>71</v>
      </c>
      <c r="G253" s="36">
        <v>281</v>
      </c>
      <c r="H253" s="37">
        <v>352</v>
      </c>
      <c r="I253" s="39">
        <v>21</v>
      </c>
      <c r="J253" s="36">
        <v>89</v>
      </c>
      <c r="K253" s="36">
        <v>0</v>
      </c>
      <c r="L253" s="37">
        <v>89</v>
      </c>
      <c r="M253" s="38">
        <v>-62</v>
      </c>
      <c r="N253" s="38">
        <v>0</v>
      </c>
      <c r="O253" s="38">
        <v>90</v>
      </c>
      <c r="P253" s="39">
        <v>28</v>
      </c>
      <c r="Q253" s="37">
        <v>1123</v>
      </c>
      <c r="R253" s="38">
        <v>0</v>
      </c>
      <c r="S253" s="38">
        <v>57</v>
      </c>
      <c r="T253" s="38">
        <v>218</v>
      </c>
      <c r="U253" s="39">
        <v>275</v>
      </c>
      <c r="V253" s="36">
        <v>0</v>
      </c>
      <c r="W253" s="36">
        <v>0</v>
      </c>
      <c r="X253" s="37">
        <v>0</v>
      </c>
      <c r="Y253" s="39">
        <v>471</v>
      </c>
      <c r="Z253" s="36">
        <v>0</v>
      </c>
      <c r="AA253" s="36">
        <v>0</v>
      </c>
      <c r="AB253" s="37">
        <v>0</v>
      </c>
      <c r="AC253" s="38">
        <v>0</v>
      </c>
      <c r="AD253" s="38">
        <v>84</v>
      </c>
      <c r="AE253" s="39">
        <v>84</v>
      </c>
      <c r="AF253" s="36">
        <v>526</v>
      </c>
      <c r="AG253" s="36">
        <v>0</v>
      </c>
      <c r="AH253" s="36">
        <v>0</v>
      </c>
      <c r="AI253" s="36">
        <v>0</v>
      </c>
      <c r="AJ253" s="40">
        <v>2969</v>
      </c>
      <c r="AK253" s="40">
        <v>2969</v>
      </c>
      <c r="AL253" s="38">
        <v>3707</v>
      </c>
      <c r="AM253" s="38">
        <v>0</v>
      </c>
      <c r="AN253" s="38">
        <v>0</v>
      </c>
      <c r="AO253" s="38">
        <v>0</v>
      </c>
      <c r="AP253" s="38">
        <v>0</v>
      </c>
      <c r="AQ253" s="36">
        <v>570</v>
      </c>
      <c r="AR253" s="36">
        <v>0</v>
      </c>
      <c r="AS253" s="36">
        <v>0</v>
      </c>
      <c r="AT253" s="36">
        <v>0</v>
      </c>
      <c r="AU253" s="36">
        <v>0</v>
      </c>
      <c r="AV253" s="36">
        <v>0</v>
      </c>
      <c r="AW253" s="36">
        <v>0</v>
      </c>
      <c r="AX253" s="36">
        <v>0</v>
      </c>
      <c r="AY253" s="36">
        <v>0</v>
      </c>
      <c r="AZ253" s="40">
        <v>7246</v>
      </c>
      <c r="BA253" s="40">
        <v>7246</v>
      </c>
      <c r="BB253" s="36">
        <v>0</v>
      </c>
      <c r="BC253" s="36">
        <v>0</v>
      </c>
      <c r="BD253" s="36">
        <v>87</v>
      </c>
      <c r="BE253" s="36">
        <v>-151</v>
      </c>
    </row>
    <row r="254" spans="1:57" x14ac:dyDescent="0.2">
      <c r="A254" s="35" t="s">
        <v>582</v>
      </c>
      <c r="B254" s="35" t="s">
        <v>1315</v>
      </c>
      <c r="C254" s="35" t="s">
        <v>581</v>
      </c>
      <c r="D254" s="293"/>
      <c r="E254" s="35" t="s">
        <v>3</v>
      </c>
      <c r="F254" s="36">
        <v>24</v>
      </c>
      <c r="G254" s="36">
        <v>1074</v>
      </c>
      <c r="H254" s="37">
        <v>1098</v>
      </c>
      <c r="I254" s="39">
        <v>19</v>
      </c>
      <c r="J254" s="36">
        <v>205</v>
      </c>
      <c r="K254" s="36">
        <v>0</v>
      </c>
      <c r="L254" s="37">
        <v>205</v>
      </c>
      <c r="M254" s="38">
        <v>-52</v>
      </c>
      <c r="N254" s="38">
        <v>0</v>
      </c>
      <c r="O254" s="38">
        <v>374</v>
      </c>
      <c r="P254" s="39">
        <v>322</v>
      </c>
      <c r="Q254" s="37">
        <v>654</v>
      </c>
      <c r="R254" s="38">
        <v>22</v>
      </c>
      <c r="S254" s="38">
        <v>126</v>
      </c>
      <c r="T254" s="38">
        <v>290</v>
      </c>
      <c r="U254" s="39">
        <v>438</v>
      </c>
      <c r="V254" s="36">
        <v>0</v>
      </c>
      <c r="W254" s="36">
        <v>0</v>
      </c>
      <c r="X254" s="37">
        <v>0</v>
      </c>
      <c r="Y254" s="39">
        <v>660</v>
      </c>
      <c r="Z254" s="36">
        <v>0</v>
      </c>
      <c r="AA254" s="36">
        <v>0</v>
      </c>
      <c r="AB254" s="37">
        <v>0</v>
      </c>
      <c r="AC254" s="38">
        <v>0</v>
      </c>
      <c r="AD254" s="38">
        <v>290</v>
      </c>
      <c r="AE254" s="39">
        <v>290</v>
      </c>
      <c r="AF254" s="36">
        <v>16</v>
      </c>
      <c r="AG254" s="36">
        <v>0</v>
      </c>
      <c r="AH254" s="36">
        <v>0</v>
      </c>
      <c r="AI254" s="36">
        <v>0</v>
      </c>
      <c r="AJ254" s="40">
        <v>3702</v>
      </c>
      <c r="AK254" s="40">
        <v>3702</v>
      </c>
      <c r="AL254" s="38">
        <v>2044</v>
      </c>
      <c r="AM254" s="38">
        <v>58</v>
      </c>
      <c r="AN254" s="38">
        <v>2872</v>
      </c>
      <c r="AO254" s="38">
        <v>0</v>
      </c>
      <c r="AP254" s="38">
        <v>57</v>
      </c>
      <c r="AQ254" s="36">
        <v>0</v>
      </c>
      <c r="AR254" s="36">
        <v>0</v>
      </c>
      <c r="AS254" s="36">
        <v>0</v>
      </c>
      <c r="AT254" s="36">
        <v>0</v>
      </c>
      <c r="AU254" s="36">
        <v>0</v>
      </c>
      <c r="AV254" s="36">
        <v>-773</v>
      </c>
      <c r="AW254" s="36">
        <v>0</v>
      </c>
      <c r="AX254" s="36">
        <v>0</v>
      </c>
      <c r="AY254" s="36">
        <v>0</v>
      </c>
      <c r="AZ254" s="40">
        <v>7960</v>
      </c>
      <c r="BA254" s="40">
        <v>7960</v>
      </c>
      <c r="BB254" s="36">
        <v>0</v>
      </c>
      <c r="BC254" s="36">
        <v>0</v>
      </c>
      <c r="BD254" s="36">
        <v>639</v>
      </c>
      <c r="BE254" s="36">
        <v>-65</v>
      </c>
    </row>
    <row r="255" spans="1:57" x14ac:dyDescent="0.2">
      <c r="A255" s="35" t="s">
        <v>565</v>
      </c>
      <c r="B255" s="35" t="s">
        <v>1316</v>
      </c>
      <c r="C255" s="35" t="s">
        <v>938</v>
      </c>
      <c r="D255" s="293"/>
      <c r="E255" s="35" t="s">
        <v>729</v>
      </c>
      <c r="F255" s="36">
        <v>235</v>
      </c>
      <c r="G255" s="36">
        <v>1858</v>
      </c>
      <c r="H255" s="37">
        <v>2093</v>
      </c>
      <c r="I255" s="39">
        <v>-59</v>
      </c>
      <c r="J255" s="36">
        <v>0</v>
      </c>
      <c r="K255" s="36">
        <v>6178</v>
      </c>
      <c r="L255" s="37">
        <v>6178</v>
      </c>
      <c r="M255" s="38">
        <v>10589</v>
      </c>
      <c r="N255" s="38">
        <v>0</v>
      </c>
      <c r="O255" s="38">
        <v>297</v>
      </c>
      <c r="P255" s="39">
        <v>10886</v>
      </c>
      <c r="Q255" s="37">
        <v>5661</v>
      </c>
      <c r="R255" s="38">
        <v>871</v>
      </c>
      <c r="S255" s="38">
        <v>0</v>
      </c>
      <c r="T255" s="38">
        <v>131</v>
      </c>
      <c r="U255" s="39">
        <v>1002</v>
      </c>
      <c r="V255" s="36">
        <v>3603</v>
      </c>
      <c r="W255" s="36">
        <v>3624</v>
      </c>
      <c r="X255" s="37">
        <v>7227</v>
      </c>
      <c r="Y255" s="39">
        <v>4391</v>
      </c>
      <c r="Z255" s="36">
        <v>73269</v>
      </c>
      <c r="AA255" s="36">
        <v>10567</v>
      </c>
      <c r="AB255" s="37">
        <v>83836</v>
      </c>
      <c r="AC255" s="38">
        <v>86414</v>
      </c>
      <c r="AD255" s="38">
        <v>2230</v>
      </c>
      <c r="AE255" s="39">
        <v>88644</v>
      </c>
      <c r="AF255" s="36">
        <v>0</v>
      </c>
      <c r="AG255" s="36">
        <v>196</v>
      </c>
      <c r="AH255" s="36">
        <v>0</v>
      </c>
      <c r="AI255" s="36">
        <v>0</v>
      </c>
      <c r="AJ255" s="40">
        <v>199488</v>
      </c>
      <c r="AK255" s="40">
        <v>210055</v>
      </c>
      <c r="AL255" s="38">
        <v>0</v>
      </c>
      <c r="AM255" s="38">
        <v>0</v>
      </c>
      <c r="AN255" s="38">
        <v>0</v>
      </c>
      <c r="AO255" s="38">
        <v>0</v>
      </c>
      <c r="AP255" s="38">
        <v>0</v>
      </c>
      <c r="AQ255" s="36">
        <v>0</v>
      </c>
      <c r="AR255" s="36">
        <v>0</v>
      </c>
      <c r="AS255" s="36">
        <v>0</v>
      </c>
      <c r="AT255" s="36">
        <v>0</v>
      </c>
      <c r="AU255" s="36">
        <v>403</v>
      </c>
      <c r="AV255" s="36">
        <v>0</v>
      </c>
      <c r="AW255" s="36">
        <v>358</v>
      </c>
      <c r="AX255" s="36">
        <v>0</v>
      </c>
      <c r="AY255" s="36">
        <v>0</v>
      </c>
      <c r="AZ255" s="40">
        <v>200249</v>
      </c>
      <c r="BA255" s="40">
        <v>210816</v>
      </c>
      <c r="BB255" s="36">
        <v>0</v>
      </c>
      <c r="BC255" s="36">
        <v>0</v>
      </c>
      <c r="BD255" s="36">
        <v>-1220</v>
      </c>
      <c r="BE255" s="36">
        <v>647</v>
      </c>
    </row>
    <row r="256" spans="1:57" x14ac:dyDescent="0.2">
      <c r="A256" s="35" t="s">
        <v>17</v>
      </c>
      <c r="B256" s="35" t="s">
        <v>1317</v>
      </c>
      <c r="C256" s="35" t="s">
        <v>16</v>
      </c>
      <c r="D256" s="293"/>
      <c r="E256" s="35" t="s">
        <v>3</v>
      </c>
      <c r="F256" s="36">
        <v>0</v>
      </c>
      <c r="G256" s="36">
        <v>677</v>
      </c>
      <c r="H256" s="37">
        <v>677</v>
      </c>
      <c r="I256" s="39">
        <v>23</v>
      </c>
      <c r="J256" s="36">
        <v>21</v>
      </c>
      <c r="K256" s="36">
        <v>0</v>
      </c>
      <c r="L256" s="37">
        <v>21</v>
      </c>
      <c r="M256" s="38">
        <v>189</v>
      </c>
      <c r="N256" s="38">
        <v>0</v>
      </c>
      <c r="O256" s="38">
        <v>164</v>
      </c>
      <c r="P256" s="39">
        <v>353</v>
      </c>
      <c r="Q256" s="37">
        <v>557</v>
      </c>
      <c r="R256" s="38">
        <v>0</v>
      </c>
      <c r="S256" s="38">
        <v>87</v>
      </c>
      <c r="T256" s="38">
        <v>367</v>
      </c>
      <c r="U256" s="39">
        <v>454</v>
      </c>
      <c r="V256" s="36">
        <v>0</v>
      </c>
      <c r="W256" s="36">
        <v>0</v>
      </c>
      <c r="X256" s="37">
        <v>0</v>
      </c>
      <c r="Y256" s="39">
        <v>229</v>
      </c>
      <c r="Z256" s="36">
        <v>0</v>
      </c>
      <c r="AA256" s="36">
        <v>0</v>
      </c>
      <c r="AB256" s="37">
        <v>0</v>
      </c>
      <c r="AC256" s="38">
        <v>0</v>
      </c>
      <c r="AD256" s="38">
        <v>52</v>
      </c>
      <c r="AE256" s="39">
        <v>52</v>
      </c>
      <c r="AF256" s="36">
        <v>240</v>
      </c>
      <c r="AG256" s="36">
        <v>0</v>
      </c>
      <c r="AH256" s="36">
        <v>0</v>
      </c>
      <c r="AI256" s="36">
        <v>0</v>
      </c>
      <c r="AJ256" s="40">
        <v>2606</v>
      </c>
      <c r="AK256" s="40">
        <v>2606</v>
      </c>
      <c r="AL256" s="38">
        <v>3119</v>
      </c>
      <c r="AM256" s="38">
        <v>0</v>
      </c>
      <c r="AN256" s="38">
        <v>1882</v>
      </c>
      <c r="AO256" s="38">
        <v>0</v>
      </c>
      <c r="AP256" s="38">
        <v>0</v>
      </c>
      <c r="AQ256" s="36">
        <v>637</v>
      </c>
      <c r="AR256" s="36">
        <v>0</v>
      </c>
      <c r="AS256" s="36">
        <v>0</v>
      </c>
      <c r="AT256" s="36">
        <v>0</v>
      </c>
      <c r="AU256" s="36">
        <v>0</v>
      </c>
      <c r="AV256" s="36">
        <v>0</v>
      </c>
      <c r="AW256" s="36">
        <v>0</v>
      </c>
      <c r="AX256" s="36">
        <v>0</v>
      </c>
      <c r="AY256" s="36">
        <v>0</v>
      </c>
      <c r="AZ256" s="40">
        <v>8244</v>
      </c>
      <c r="BA256" s="40">
        <v>8244</v>
      </c>
      <c r="BB256" s="36">
        <v>0</v>
      </c>
      <c r="BC256" s="36">
        <v>0</v>
      </c>
      <c r="BD256" s="36">
        <v>6</v>
      </c>
      <c r="BE256" s="36">
        <v>-27</v>
      </c>
    </row>
    <row r="257" spans="1:57" x14ac:dyDescent="0.2">
      <c r="A257" s="35" t="s">
        <v>220</v>
      </c>
      <c r="B257" s="35" t="s">
        <v>1318</v>
      </c>
      <c r="C257" s="35" t="s">
        <v>219</v>
      </c>
      <c r="D257" s="293"/>
      <c r="E257" s="35" t="s">
        <v>3</v>
      </c>
      <c r="F257" s="36">
        <v>-7</v>
      </c>
      <c r="G257" s="36">
        <v>-345</v>
      </c>
      <c r="H257" s="37">
        <v>-352</v>
      </c>
      <c r="I257" s="39">
        <v>19</v>
      </c>
      <c r="J257" s="36">
        <v>5</v>
      </c>
      <c r="K257" s="36">
        <v>0</v>
      </c>
      <c r="L257" s="37">
        <v>5</v>
      </c>
      <c r="M257" s="38">
        <v>76</v>
      </c>
      <c r="N257" s="38">
        <v>0</v>
      </c>
      <c r="O257" s="38">
        <v>17</v>
      </c>
      <c r="P257" s="39">
        <v>93</v>
      </c>
      <c r="Q257" s="37">
        <v>691</v>
      </c>
      <c r="R257" s="38">
        <v>0</v>
      </c>
      <c r="S257" s="38">
        <v>70</v>
      </c>
      <c r="T257" s="38">
        <v>315</v>
      </c>
      <c r="U257" s="39">
        <v>385</v>
      </c>
      <c r="V257" s="36">
        <v>0</v>
      </c>
      <c r="W257" s="36">
        <v>0</v>
      </c>
      <c r="X257" s="37">
        <v>0</v>
      </c>
      <c r="Y257" s="39">
        <v>365</v>
      </c>
      <c r="Z257" s="36">
        <v>0</v>
      </c>
      <c r="AA257" s="36">
        <v>0</v>
      </c>
      <c r="AB257" s="37">
        <v>0</v>
      </c>
      <c r="AC257" s="38">
        <v>0</v>
      </c>
      <c r="AD257" s="38">
        <v>-131</v>
      </c>
      <c r="AE257" s="39">
        <v>-131</v>
      </c>
      <c r="AF257" s="36">
        <v>0</v>
      </c>
      <c r="AG257" s="36">
        <v>0</v>
      </c>
      <c r="AH257" s="36">
        <v>0</v>
      </c>
      <c r="AI257" s="36">
        <v>0</v>
      </c>
      <c r="AJ257" s="40">
        <v>1075</v>
      </c>
      <c r="AK257" s="40">
        <v>1075</v>
      </c>
      <c r="AL257" s="38">
        <v>3237</v>
      </c>
      <c r="AM257" s="38">
        <v>0</v>
      </c>
      <c r="AN257" s="38">
        <v>0</v>
      </c>
      <c r="AO257" s="38">
        <v>0</v>
      </c>
      <c r="AP257" s="38">
        <v>0</v>
      </c>
      <c r="AQ257" s="36">
        <v>383</v>
      </c>
      <c r="AR257" s="36">
        <v>0</v>
      </c>
      <c r="AS257" s="36">
        <v>0</v>
      </c>
      <c r="AT257" s="36">
        <v>0</v>
      </c>
      <c r="AU257" s="36">
        <v>0</v>
      </c>
      <c r="AV257" s="36">
        <v>-109</v>
      </c>
      <c r="AW257" s="36">
        <v>0</v>
      </c>
      <c r="AX257" s="36">
        <v>0</v>
      </c>
      <c r="AY257" s="36">
        <v>0</v>
      </c>
      <c r="AZ257" s="40">
        <v>4586</v>
      </c>
      <c r="BA257" s="40">
        <v>4586</v>
      </c>
      <c r="BB257" s="36">
        <v>0</v>
      </c>
      <c r="BC257" s="36">
        <v>0</v>
      </c>
      <c r="BD257" s="36">
        <v>0</v>
      </c>
      <c r="BE257" s="36">
        <v>-33</v>
      </c>
    </row>
    <row r="258" spans="1:57" x14ac:dyDescent="0.2">
      <c r="A258" s="35" t="s">
        <v>297</v>
      </c>
      <c r="B258" s="35" t="s">
        <v>1319</v>
      </c>
      <c r="C258" s="35" t="s">
        <v>296</v>
      </c>
      <c r="D258" s="293"/>
      <c r="E258" s="35" t="s">
        <v>3</v>
      </c>
      <c r="F258" s="36">
        <v>-35</v>
      </c>
      <c r="G258" s="36">
        <v>973</v>
      </c>
      <c r="H258" s="37">
        <v>938</v>
      </c>
      <c r="I258" s="39">
        <v>44</v>
      </c>
      <c r="J258" s="36">
        <v>23</v>
      </c>
      <c r="K258" s="36">
        <v>0</v>
      </c>
      <c r="L258" s="37">
        <v>23</v>
      </c>
      <c r="M258" s="38">
        <v>32</v>
      </c>
      <c r="N258" s="38">
        <v>0</v>
      </c>
      <c r="O258" s="38">
        <v>72</v>
      </c>
      <c r="P258" s="39">
        <v>104</v>
      </c>
      <c r="Q258" s="37">
        <v>380</v>
      </c>
      <c r="R258" s="38">
        <v>4</v>
      </c>
      <c r="S258" s="38">
        <v>29</v>
      </c>
      <c r="T258" s="38">
        <v>105</v>
      </c>
      <c r="U258" s="39">
        <v>138</v>
      </c>
      <c r="V258" s="36">
        <v>0</v>
      </c>
      <c r="W258" s="36">
        <v>0</v>
      </c>
      <c r="X258" s="37">
        <v>0</v>
      </c>
      <c r="Y258" s="39">
        <v>2053</v>
      </c>
      <c r="Z258" s="36">
        <v>0</v>
      </c>
      <c r="AA258" s="36">
        <v>0</v>
      </c>
      <c r="AB258" s="37">
        <v>0</v>
      </c>
      <c r="AC258" s="38">
        <v>0</v>
      </c>
      <c r="AD258" s="38">
        <v>348</v>
      </c>
      <c r="AE258" s="39">
        <v>348</v>
      </c>
      <c r="AF258" s="36">
        <v>425</v>
      </c>
      <c r="AG258" s="36">
        <v>35</v>
      </c>
      <c r="AH258" s="36">
        <v>0</v>
      </c>
      <c r="AI258" s="36">
        <v>0</v>
      </c>
      <c r="AJ258" s="40">
        <v>4488</v>
      </c>
      <c r="AK258" s="40">
        <v>4488</v>
      </c>
      <c r="AL258" s="38">
        <v>8549</v>
      </c>
      <c r="AM258" s="38">
        <v>21</v>
      </c>
      <c r="AN258" s="38">
        <v>4308</v>
      </c>
      <c r="AO258" s="38">
        <v>0</v>
      </c>
      <c r="AP258" s="38">
        <v>51</v>
      </c>
      <c r="AQ258" s="36">
        <v>0</v>
      </c>
      <c r="AR258" s="36">
        <v>0</v>
      </c>
      <c r="AS258" s="36">
        <v>0</v>
      </c>
      <c r="AT258" s="36">
        <v>0</v>
      </c>
      <c r="AU258" s="36">
        <v>0</v>
      </c>
      <c r="AV258" s="36">
        <v>-508</v>
      </c>
      <c r="AW258" s="36">
        <v>0</v>
      </c>
      <c r="AX258" s="36">
        <v>0</v>
      </c>
      <c r="AY258" s="36">
        <v>0</v>
      </c>
      <c r="AZ258" s="40">
        <v>16909</v>
      </c>
      <c r="BA258" s="40">
        <v>16909</v>
      </c>
      <c r="BB258" s="36">
        <v>-271</v>
      </c>
      <c r="BC258" s="36">
        <v>0</v>
      </c>
      <c r="BD258" s="36">
        <v>1065</v>
      </c>
      <c r="BE258" s="36">
        <v>-14</v>
      </c>
    </row>
    <row r="259" spans="1:57" x14ac:dyDescent="0.2">
      <c r="A259" s="35" t="s">
        <v>367</v>
      </c>
      <c r="B259" s="35" t="s">
        <v>1320</v>
      </c>
      <c r="C259" s="35" t="s">
        <v>366</v>
      </c>
      <c r="D259" s="293"/>
      <c r="E259" s="35" t="s">
        <v>3</v>
      </c>
      <c r="F259" s="36">
        <v>0</v>
      </c>
      <c r="G259" s="36">
        <v>800</v>
      </c>
      <c r="H259" s="37">
        <v>800</v>
      </c>
      <c r="I259" s="39">
        <v>24</v>
      </c>
      <c r="J259" s="36">
        <v>24</v>
      </c>
      <c r="K259" s="36">
        <v>0</v>
      </c>
      <c r="L259" s="37">
        <v>24</v>
      </c>
      <c r="M259" s="38">
        <v>-28</v>
      </c>
      <c r="N259" s="38">
        <v>0</v>
      </c>
      <c r="O259" s="38">
        <v>416</v>
      </c>
      <c r="P259" s="39">
        <v>388</v>
      </c>
      <c r="Q259" s="37">
        <v>349</v>
      </c>
      <c r="R259" s="38">
        <v>0</v>
      </c>
      <c r="S259" s="38">
        <v>85</v>
      </c>
      <c r="T259" s="38">
        <v>36</v>
      </c>
      <c r="U259" s="39">
        <v>121</v>
      </c>
      <c r="V259" s="36">
        <v>0</v>
      </c>
      <c r="W259" s="36">
        <v>0</v>
      </c>
      <c r="X259" s="37">
        <v>0</v>
      </c>
      <c r="Y259" s="39">
        <v>364</v>
      </c>
      <c r="Z259" s="36">
        <v>0</v>
      </c>
      <c r="AA259" s="36">
        <v>0</v>
      </c>
      <c r="AB259" s="37">
        <v>0</v>
      </c>
      <c r="AC259" s="38">
        <v>0</v>
      </c>
      <c r="AD259" s="38">
        <v>47</v>
      </c>
      <c r="AE259" s="39">
        <v>47</v>
      </c>
      <c r="AF259" s="36">
        <v>187</v>
      </c>
      <c r="AG259" s="36">
        <v>0</v>
      </c>
      <c r="AH259" s="36">
        <v>0</v>
      </c>
      <c r="AI259" s="36">
        <v>0</v>
      </c>
      <c r="AJ259" s="40">
        <v>2304</v>
      </c>
      <c r="AK259" s="40">
        <v>2304</v>
      </c>
      <c r="AL259" s="38">
        <v>2141</v>
      </c>
      <c r="AM259" s="38">
        <v>0</v>
      </c>
      <c r="AN259" s="38">
        <v>1629</v>
      </c>
      <c r="AO259" s="38">
        <v>0</v>
      </c>
      <c r="AP259" s="38">
        <v>0</v>
      </c>
      <c r="AQ259" s="36">
        <v>599</v>
      </c>
      <c r="AR259" s="36">
        <v>0</v>
      </c>
      <c r="AS259" s="36">
        <v>0</v>
      </c>
      <c r="AT259" s="36">
        <v>0</v>
      </c>
      <c r="AU259" s="36">
        <v>0</v>
      </c>
      <c r="AV259" s="36">
        <v>0</v>
      </c>
      <c r="AW259" s="36">
        <v>0</v>
      </c>
      <c r="AX259" s="36">
        <v>0</v>
      </c>
      <c r="AY259" s="36">
        <v>0</v>
      </c>
      <c r="AZ259" s="40">
        <v>6673</v>
      </c>
      <c r="BA259" s="40">
        <v>6673</v>
      </c>
      <c r="BB259" s="36">
        <v>0</v>
      </c>
      <c r="BC259" s="36">
        <v>0</v>
      </c>
      <c r="BD259" s="36">
        <v>13</v>
      </c>
      <c r="BE259" s="36">
        <v>-45</v>
      </c>
    </row>
    <row r="260" spans="1:57" x14ac:dyDescent="0.2">
      <c r="A260" s="35" t="s">
        <v>548</v>
      </c>
      <c r="B260" s="35" t="s">
        <v>1321</v>
      </c>
      <c r="C260" s="35" t="s">
        <v>547</v>
      </c>
      <c r="D260" s="293"/>
      <c r="E260" s="35" t="s">
        <v>3</v>
      </c>
      <c r="F260" s="36">
        <v>255</v>
      </c>
      <c r="G260" s="36">
        <v>-3251</v>
      </c>
      <c r="H260" s="37">
        <v>-2996</v>
      </c>
      <c r="I260" s="39">
        <v>31</v>
      </c>
      <c r="J260" s="36">
        <v>15</v>
      </c>
      <c r="K260" s="36">
        <v>0</v>
      </c>
      <c r="L260" s="37">
        <v>15</v>
      </c>
      <c r="M260" s="38">
        <v>-22</v>
      </c>
      <c r="N260" s="38">
        <v>0</v>
      </c>
      <c r="O260" s="38">
        <v>14</v>
      </c>
      <c r="P260" s="39">
        <v>-8</v>
      </c>
      <c r="Q260" s="37">
        <v>2817</v>
      </c>
      <c r="R260" s="38">
        <v>0</v>
      </c>
      <c r="S260" s="38">
        <v>196</v>
      </c>
      <c r="T260" s="38">
        <v>489</v>
      </c>
      <c r="U260" s="39">
        <v>685</v>
      </c>
      <c r="V260" s="36">
        <v>0</v>
      </c>
      <c r="W260" s="36">
        <v>0</v>
      </c>
      <c r="X260" s="37">
        <v>0</v>
      </c>
      <c r="Y260" s="39">
        <v>1322</v>
      </c>
      <c r="Z260" s="36">
        <v>0</v>
      </c>
      <c r="AA260" s="36">
        <v>0</v>
      </c>
      <c r="AB260" s="37">
        <v>0</v>
      </c>
      <c r="AC260" s="38">
        <v>0</v>
      </c>
      <c r="AD260" s="38">
        <v>-205</v>
      </c>
      <c r="AE260" s="39">
        <v>-205</v>
      </c>
      <c r="AF260" s="36">
        <v>0</v>
      </c>
      <c r="AG260" s="36">
        <v>43</v>
      </c>
      <c r="AH260" s="36">
        <v>0</v>
      </c>
      <c r="AI260" s="36">
        <v>0</v>
      </c>
      <c r="AJ260" s="40">
        <v>1704</v>
      </c>
      <c r="AK260" s="40">
        <v>1704</v>
      </c>
      <c r="AL260" s="38">
        <v>6369</v>
      </c>
      <c r="AM260" s="38">
        <v>0</v>
      </c>
      <c r="AN260" s="38">
        <v>0</v>
      </c>
      <c r="AO260" s="38">
        <v>0</v>
      </c>
      <c r="AP260" s="38">
        <v>0</v>
      </c>
      <c r="AQ260" s="36">
        <v>506</v>
      </c>
      <c r="AR260" s="36">
        <v>0</v>
      </c>
      <c r="AS260" s="36">
        <v>0</v>
      </c>
      <c r="AT260" s="36">
        <v>0</v>
      </c>
      <c r="AU260" s="36">
        <v>0</v>
      </c>
      <c r="AV260" s="36">
        <v>-167</v>
      </c>
      <c r="AW260" s="36">
        <v>0</v>
      </c>
      <c r="AX260" s="36">
        <v>0</v>
      </c>
      <c r="AY260" s="36">
        <v>0</v>
      </c>
      <c r="AZ260" s="40">
        <v>8412</v>
      </c>
      <c r="BA260" s="40">
        <v>8412</v>
      </c>
      <c r="BB260" s="36">
        <v>0</v>
      </c>
      <c r="BC260" s="36">
        <v>0</v>
      </c>
      <c r="BD260" s="36">
        <v>0</v>
      </c>
      <c r="BE260" s="36">
        <v>-94</v>
      </c>
    </row>
    <row r="261" spans="1:57" x14ac:dyDescent="0.2">
      <c r="A261" s="35" t="s">
        <v>567</v>
      </c>
      <c r="B261" s="35" t="s">
        <v>1322</v>
      </c>
      <c r="C261" s="35" t="s">
        <v>566</v>
      </c>
      <c r="D261" s="293"/>
      <c r="E261" s="35" t="s">
        <v>3</v>
      </c>
      <c r="F261" s="36">
        <v>32</v>
      </c>
      <c r="G261" s="36">
        <v>793</v>
      </c>
      <c r="H261" s="37">
        <v>825</v>
      </c>
      <c r="I261" s="39">
        <v>15</v>
      </c>
      <c r="J261" s="36">
        <v>23</v>
      </c>
      <c r="K261" s="36">
        <v>0</v>
      </c>
      <c r="L261" s="37">
        <v>23</v>
      </c>
      <c r="M261" s="38">
        <v>-223</v>
      </c>
      <c r="N261" s="38">
        <v>0</v>
      </c>
      <c r="O261" s="38">
        <v>287</v>
      </c>
      <c r="P261" s="39">
        <v>64</v>
      </c>
      <c r="Q261" s="37">
        <v>1277</v>
      </c>
      <c r="R261" s="38">
        <v>30</v>
      </c>
      <c r="S261" s="38">
        <v>103</v>
      </c>
      <c r="T261" s="38">
        <v>320</v>
      </c>
      <c r="U261" s="39">
        <v>453</v>
      </c>
      <c r="V261" s="36">
        <v>0</v>
      </c>
      <c r="W261" s="36">
        <v>0</v>
      </c>
      <c r="X261" s="37">
        <v>0</v>
      </c>
      <c r="Y261" s="39">
        <v>406</v>
      </c>
      <c r="Z261" s="36">
        <v>0</v>
      </c>
      <c r="AA261" s="36">
        <v>0</v>
      </c>
      <c r="AB261" s="37">
        <v>0</v>
      </c>
      <c r="AC261" s="38">
        <v>0</v>
      </c>
      <c r="AD261" s="38">
        <v>333</v>
      </c>
      <c r="AE261" s="39">
        <v>333</v>
      </c>
      <c r="AF261" s="36">
        <v>350</v>
      </c>
      <c r="AG261" s="36">
        <v>0</v>
      </c>
      <c r="AH261" s="36">
        <v>0</v>
      </c>
      <c r="AI261" s="36">
        <v>-39</v>
      </c>
      <c r="AJ261" s="40">
        <v>3707</v>
      </c>
      <c r="AK261" s="40">
        <v>3707</v>
      </c>
      <c r="AL261" s="38">
        <v>6055</v>
      </c>
      <c r="AM261" s="38">
        <v>0</v>
      </c>
      <c r="AN261" s="38">
        <v>0</v>
      </c>
      <c r="AO261" s="38">
        <v>0</v>
      </c>
      <c r="AP261" s="38">
        <v>0</v>
      </c>
      <c r="AQ261" s="36">
        <v>1484</v>
      </c>
      <c r="AR261" s="36">
        <v>0</v>
      </c>
      <c r="AS261" s="36">
        <v>0</v>
      </c>
      <c r="AT261" s="36">
        <v>0</v>
      </c>
      <c r="AU261" s="36">
        <v>0</v>
      </c>
      <c r="AV261" s="36">
        <v>0</v>
      </c>
      <c r="AW261" s="36">
        <v>0</v>
      </c>
      <c r="AX261" s="36">
        <v>0</v>
      </c>
      <c r="AY261" s="36">
        <v>0</v>
      </c>
      <c r="AZ261" s="40">
        <v>11246</v>
      </c>
      <c r="BA261" s="40">
        <v>11246</v>
      </c>
      <c r="BB261" s="36">
        <v>0</v>
      </c>
      <c r="BC261" s="36">
        <v>0</v>
      </c>
      <c r="BD261" s="36">
        <v>27</v>
      </c>
      <c r="BE261" s="36">
        <v>-70</v>
      </c>
    </row>
    <row r="262" spans="1:57" x14ac:dyDescent="0.2">
      <c r="A262" s="35" t="s">
        <v>633</v>
      </c>
      <c r="B262" s="35" t="s">
        <v>1323</v>
      </c>
      <c r="C262" s="35" t="s">
        <v>632</v>
      </c>
      <c r="D262" s="293"/>
      <c r="E262" s="35" t="s">
        <v>3</v>
      </c>
      <c r="F262" s="36">
        <v>23</v>
      </c>
      <c r="G262" s="36">
        <v>775</v>
      </c>
      <c r="H262" s="37">
        <v>798</v>
      </c>
      <c r="I262" s="39">
        <v>14</v>
      </c>
      <c r="J262" s="36">
        <v>48</v>
      </c>
      <c r="K262" s="36">
        <v>0</v>
      </c>
      <c r="L262" s="37">
        <v>48</v>
      </c>
      <c r="M262" s="38">
        <v>-295</v>
      </c>
      <c r="N262" s="38">
        <v>0</v>
      </c>
      <c r="O262" s="38">
        <v>330</v>
      </c>
      <c r="P262" s="39">
        <v>35</v>
      </c>
      <c r="Q262" s="37">
        <v>778</v>
      </c>
      <c r="R262" s="38">
        <v>0</v>
      </c>
      <c r="S262" s="38">
        <v>81</v>
      </c>
      <c r="T262" s="38">
        <v>402</v>
      </c>
      <c r="U262" s="39">
        <v>483</v>
      </c>
      <c r="V262" s="36">
        <v>0</v>
      </c>
      <c r="W262" s="36">
        <v>0</v>
      </c>
      <c r="X262" s="37">
        <v>0</v>
      </c>
      <c r="Y262" s="39">
        <v>137</v>
      </c>
      <c r="Z262" s="36">
        <v>0</v>
      </c>
      <c r="AA262" s="36">
        <v>0</v>
      </c>
      <c r="AB262" s="37">
        <v>0</v>
      </c>
      <c r="AC262" s="38">
        <v>2</v>
      </c>
      <c r="AD262" s="38">
        <v>423</v>
      </c>
      <c r="AE262" s="39">
        <v>425</v>
      </c>
      <c r="AF262" s="36">
        <v>264</v>
      </c>
      <c r="AG262" s="36">
        <v>0</v>
      </c>
      <c r="AH262" s="36">
        <v>0</v>
      </c>
      <c r="AI262" s="36">
        <v>-111</v>
      </c>
      <c r="AJ262" s="40">
        <v>2871</v>
      </c>
      <c r="AK262" s="40">
        <v>2871</v>
      </c>
      <c r="AL262" s="38">
        <v>6180</v>
      </c>
      <c r="AM262" s="38">
        <v>0</v>
      </c>
      <c r="AN262" s="38">
        <v>2912</v>
      </c>
      <c r="AO262" s="38">
        <v>0</v>
      </c>
      <c r="AP262" s="38">
        <v>0</v>
      </c>
      <c r="AQ262" s="36">
        <v>1153</v>
      </c>
      <c r="AR262" s="36">
        <v>0</v>
      </c>
      <c r="AS262" s="36">
        <v>0</v>
      </c>
      <c r="AT262" s="36">
        <v>0</v>
      </c>
      <c r="AU262" s="36">
        <v>0</v>
      </c>
      <c r="AV262" s="36">
        <v>7</v>
      </c>
      <c r="AW262" s="36">
        <v>0</v>
      </c>
      <c r="AX262" s="36">
        <v>0</v>
      </c>
      <c r="AY262" s="36">
        <v>0</v>
      </c>
      <c r="AZ262" s="40">
        <v>13123</v>
      </c>
      <c r="BA262" s="40">
        <v>13123</v>
      </c>
      <c r="BB262" s="36">
        <v>60</v>
      </c>
      <c r="BC262" s="36">
        <v>0</v>
      </c>
      <c r="BD262" s="36">
        <v>301</v>
      </c>
      <c r="BE262" s="36">
        <v>-45</v>
      </c>
    </row>
    <row r="263" spans="1:57" x14ac:dyDescent="0.2">
      <c r="A263" s="35" t="s">
        <v>570</v>
      </c>
      <c r="B263" s="35" t="s">
        <v>1324</v>
      </c>
      <c r="C263" s="35" t="s">
        <v>939</v>
      </c>
      <c r="D263" s="293"/>
      <c r="E263" s="35" t="s">
        <v>729</v>
      </c>
      <c r="F263" s="36">
        <v>328</v>
      </c>
      <c r="G263" s="36">
        <v>2734</v>
      </c>
      <c r="H263" s="37">
        <v>3062</v>
      </c>
      <c r="I263" s="39">
        <v>116</v>
      </c>
      <c r="J263" s="36">
        <v>365</v>
      </c>
      <c r="K263" s="36">
        <v>11998</v>
      </c>
      <c r="L263" s="37">
        <v>12363</v>
      </c>
      <c r="M263" s="38">
        <v>12267</v>
      </c>
      <c r="N263" s="38">
        <v>0</v>
      </c>
      <c r="O263" s="38">
        <v>970</v>
      </c>
      <c r="P263" s="39">
        <v>13237</v>
      </c>
      <c r="Q263" s="37">
        <v>16518</v>
      </c>
      <c r="R263" s="38">
        <v>3278</v>
      </c>
      <c r="S263" s="38">
        <v>0</v>
      </c>
      <c r="T263" s="38">
        <v>780</v>
      </c>
      <c r="U263" s="39">
        <v>4058</v>
      </c>
      <c r="V263" s="36">
        <v>1388</v>
      </c>
      <c r="W263" s="36">
        <v>1964</v>
      </c>
      <c r="X263" s="37">
        <v>3352</v>
      </c>
      <c r="Y263" s="39">
        <v>4440</v>
      </c>
      <c r="Z263" s="36">
        <v>133181</v>
      </c>
      <c r="AA263" s="36">
        <v>17201</v>
      </c>
      <c r="AB263" s="37">
        <v>150382</v>
      </c>
      <c r="AC263" s="38">
        <v>136892</v>
      </c>
      <c r="AD263" s="38">
        <v>1560</v>
      </c>
      <c r="AE263" s="39">
        <v>138452</v>
      </c>
      <c r="AF263" s="36">
        <v>3329</v>
      </c>
      <c r="AG263" s="36">
        <v>0</v>
      </c>
      <c r="AH263" s="36">
        <v>0</v>
      </c>
      <c r="AI263" s="36">
        <v>0</v>
      </c>
      <c r="AJ263" s="40">
        <v>332108</v>
      </c>
      <c r="AK263" s="40">
        <v>349309</v>
      </c>
      <c r="AL263" s="38">
        <v>0</v>
      </c>
      <c r="AM263" s="38">
        <v>0</v>
      </c>
      <c r="AN263" s="38">
        <v>0</v>
      </c>
      <c r="AO263" s="38">
        <v>0</v>
      </c>
      <c r="AP263" s="38">
        <v>0</v>
      </c>
      <c r="AQ263" s="36">
        <v>0</v>
      </c>
      <c r="AR263" s="36">
        <v>0</v>
      </c>
      <c r="AS263" s="36">
        <v>0</v>
      </c>
      <c r="AT263" s="36">
        <v>0</v>
      </c>
      <c r="AU263" s="36">
        <v>0</v>
      </c>
      <c r="AV263" s="36">
        <v>0</v>
      </c>
      <c r="AW263" s="36">
        <v>11</v>
      </c>
      <c r="AX263" s="36">
        <v>0</v>
      </c>
      <c r="AY263" s="36">
        <v>0</v>
      </c>
      <c r="AZ263" s="40">
        <v>332119</v>
      </c>
      <c r="BA263" s="40">
        <v>349320</v>
      </c>
      <c r="BB263" s="36">
        <v>0</v>
      </c>
      <c r="BC263" s="36">
        <v>0</v>
      </c>
      <c r="BD263" s="36">
        <v>343</v>
      </c>
      <c r="BE263" s="36">
        <v>-64</v>
      </c>
    </row>
    <row r="264" spans="1:57" x14ac:dyDescent="0.2">
      <c r="A264" s="35" t="s">
        <v>200</v>
      </c>
      <c r="B264" s="35" t="s">
        <v>1325</v>
      </c>
      <c r="C264" s="35" t="s">
        <v>199</v>
      </c>
      <c r="D264" s="293"/>
      <c r="E264" s="35" t="s">
        <v>3</v>
      </c>
      <c r="F264" s="36">
        <v>99</v>
      </c>
      <c r="G264" s="36">
        <v>1284</v>
      </c>
      <c r="H264" s="37">
        <v>1383</v>
      </c>
      <c r="I264" s="39">
        <v>28</v>
      </c>
      <c r="J264" s="36">
        <v>88</v>
      </c>
      <c r="K264" s="36">
        <v>0</v>
      </c>
      <c r="L264" s="37">
        <v>88</v>
      </c>
      <c r="M264" s="38">
        <v>-354</v>
      </c>
      <c r="N264" s="38">
        <v>0</v>
      </c>
      <c r="O264" s="38">
        <v>55</v>
      </c>
      <c r="P264" s="39">
        <v>-299</v>
      </c>
      <c r="Q264" s="37">
        <v>1249</v>
      </c>
      <c r="R264" s="38">
        <v>0</v>
      </c>
      <c r="S264" s="38">
        <v>133</v>
      </c>
      <c r="T264" s="38">
        <v>504</v>
      </c>
      <c r="U264" s="39">
        <v>637</v>
      </c>
      <c r="V264" s="36">
        <v>0</v>
      </c>
      <c r="W264" s="36">
        <v>0</v>
      </c>
      <c r="X264" s="37">
        <v>0</v>
      </c>
      <c r="Y264" s="39">
        <v>713</v>
      </c>
      <c r="Z264" s="36">
        <v>0</v>
      </c>
      <c r="AA264" s="36">
        <v>0</v>
      </c>
      <c r="AB264" s="37">
        <v>0</v>
      </c>
      <c r="AC264" s="38">
        <v>478</v>
      </c>
      <c r="AD264" s="38">
        <v>49</v>
      </c>
      <c r="AE264" s="39">
        <v>527</v>
      </c>
      <c r="AF264" s="36">
        <v>357</v>
      </c>
      <c r="AG264" s="36">
        <v>0</v>
      </c>
      <c r="AH264" s="36">
        <v>0</v>
      </c>
      <c r="AI264" s="36">
        <v>-670</v>
      </c>
      <c r="AJ264" s="40">
        <v>4013</v>
      </c>
      <c r="AK264" s="40">
        <v>4013</v>
      </c>
      <c r="AL264" s="38">
        <v>9826</v>
      </c>
      <c r="AM264" s="38">
        <v>0</v>
      </c>
      <c r="AN264" s="38">
        <v>0</v>
      </c>
      <c r="AO264" s="38">
        <v>0</v>
      </c>
      <c r="AP264" s="38">
        <v>0</v>
      </c>
      <c r="AQ264" s="36">
        <v>12</v>
      </c>
      <c r="AR264" s="36">
        <v>0</v>
      </c>
      <c r="AS264" s="36">
        <v>0</v>
      </c>
      <c r="AT264" s="36">
        <v>0</v>
      </c>
      <c r="AU264" s="36">
        <v>0</v>
      </c>
      <c r="AV264" s="36">
        <v>0</v>
      </c>
      <c r="AW264" s="36">
        <v>0</v>
      </c>
      <c r="AX264" s="36">
        <v>0</v>
      </c>
      <c r="AY264" s="36">
        <v>0</v>
      </c>
      <c r="AZ264" s="40">
        <v>13851</v>
      </c>
      <c r="BA264" s="40">
        <v>13851</v>
      </c>
      <c r="BB264" s="36">
        <v>0</v>
      </c>
      <c r="BC264" s="36">
        <v>0</v>
      </c>
      <c r="BD264" s="36">
        <v>102</v>
      </c>
      <c r="BE264" s="36">
        <v>-152</v>
      </c>
    </row>
    <row r="265" spans="1:57" x14ac:dyDescent="0.2">
      <c r="A265" s="35" t="s">
        <v>206</v>
      </c>
      <c r="B265" s="35" t="s">
        <v>1326</v>
      </c>
      <c r="C265" s="35" t="s">
        <v>205</v>
      </c>
      <c r="D265" s="293"/>
      <c r="E265" s="35" t="s">
        <v>3</v>
      </c>
      <c r="F265" s="36">
        <v>-55</v>
      </c>
      <c r="G265" s="36">
        <v>779</v>
      </c>
      <c r="H265" s="37">
        <v>724</v>
      </c>
      <c r="I265" s="39">
        <v>0</v>
      </c>
      <c r="J265" s="36">
        <v>27</v>
      </c>
      <c r="K265" s="36">
        <v>0</v>
      </c>
      <c r="L265" s="37">
        <v>27</v>
      </c>
      <c r="M265" s="38">
        <v>-542</v>
      </c>
      <c r="N265" s="38">
        <v>0</v>
      </c>
      <c r="O265" s="38">
        <v>19</v>
      </c>
      <c r="P265" s="39">
        <v>-523</v>
      </c>
      <c r="Q265" s="37">
        <v>629</v>
      </c>
      <c r="R265" s="38">
        <v>0</v>
      </c>
      <c r="S265" s="38">
        <v>116</v>
      </c>
      <c r="T265" s="38">
        <v>162</v>
      </c>
      <c r="U265" s="39">
        <v>278</v>
      </c>
      <c r="V265" s="36">
        <v>0</v>
      </c>
      <c r="W265" s="36">
        <v>0</v>
      </c>
      <c r="X265" s="37">
        <v>0</v>
      </c>
      <c r="Y265" s="39">
        <v>621</v>
      </c>
      <c r="Z265" s="36">
        <v>0</v>
      </c>
      <c r="AA265" s="36">
        <v>0</v>
      </c>
      <c r="AB265" s="37">
        <v>0</v>
      </c>
      <c r="AC265" s="38">
        <v>152</v>
      </c>
      <c r="AD265" s="38">
        <v>447</v>
      </c>
      <c r="AE265" s="39">
        <v>599</v>
      </c>
      <c r="AF265" s="36">
        <v>233</v>
      </c>
      <c r="AG265" s="36">
        <v>0</v>
      </c>
      <c r="AH265" s="36">
        <v>0</v>
      </c>
      <c r="AI265" s="36">
        <v>0</v>
      </c>
      <c r="AJ265" s="40">
        <v>2588</v>
      </c>
      <c r="AK265" s="40">
        <v>2588</v>
      </c>
      <c r="AL265" s="38">
        <v>4689</v>
      </c>
      <c r="AM265" s="38">
        <v>131</v>
      </c>
      <c r="AN265" s="38">
        <v>0</v>
      </c>
      <c r="AO265" s="38">
        <v>0</v>
      </c>
      <c r="AP265" s="38">
        <v>0</v>
      </c>
      <c r="AQ265" s="36">
        <v>0</v>
      </c>
      <c r="AR265" s="36">
        <v>0</v>
      </c>
      <c r="AS265" s="36">
        <v>0</v>
      </c>
      <c r="AT265" s="36">
        <v>0</v>
      </c>
      <c r="AU265" s="36">
        <v>0</v>
      </c>
      <c r="AV265" s="36">
        <v>-359</v>
      </c>
      <c r="AW265" s="36">
        <v>0</v>
      </c>
      <c r="AX265" s="36">
        <v>0</v>
      </c>
      <c r="AY265" s="36">
        <v>0</v>
      </c>
      <c r="AZ265" s="40">
        <v>7049</v>
      </c>
      <c r="BA265" s="40">
        <v>7049</v>
      </c>
      <c r="BB265" s="36">
        <v>0</v>
      </c>
      <c r="BC265" s="36">
        <v>0</v>
      </c>
      <c r="BD265" s="36">
        <v>0</v>
      </c>
      <c r="BE265" s="36">
        <v>-40</v>
      </c>
    </row>
    <row r="266" spans="1:57" x14ac:dyDescent="0.2">
      <c r="A266" s="35" t="s">
        <v>246</v>
      </c>
      <c r="B266" s="35" t="s">
        <v>1327</v>
      </c>
      <c r="C266" s="35" t="s">
        <v>245</v>
      </c>
      <c r="D266" s="293"/>
      <c r="E266" s="35" t="s">
        <v>3</v>
      </c>
      <c r="F266" s="36">
        <v>-132</v>
      </c>
      <c r="G266" s="36">
        <v>1065</v>
      </c>
      <c r="H266" s="37">
        <v>933</v>
      </c>
      <c r="I266" s="39">
        <v>17</v>
      </c>
      <c r="J266" s="36">
        <v>124</v>
      </c>
      <c r="K266" s="36">
        <v>0</v>
      </c>
      <c r="L266" s="37">
        <v>124</v>
      </c>
      <c r="M266" s="38">
        <v>-1349</v>
      </c>
      <c r="N266" s="38">
        <v>0</v>
      </c>
      <c r="O266" s="38">
        <v>-144</v>
      </c>
      <c r="P266" s="39">
        <v>-1493</v>
      </c>
      <c r="Q266" s="37">
        <v>1467</v>
      </c>
      <c r="R266" s="38">
        <v>1</v>
      </c>
      <c r="S266" s="38">
        <v>109</v>
      </c>
      <c r="T266" s="38">
        <v>972</v>
      </c>
      <c r="U266" s="39">
        <v>1082</v>
      </c>
      <c r="V266" s="36">
        <v>0</v>
      </c>
      <c r="W266" s="36">
        <v>0</v>
      </c>
      <c r="X266" s="37">
        <v>0</v>
      </c>
      <c r="Y266" s="39">
        <v>1281</v>
      </c>
      <c r="Z266" s="36">
        <v>0</v>
      </c>
      <c r="AA266" s="36">
        <v>0</v>
      </c>
      <c r="AB266" s="37">
        <v>0</v>
      </c>
      <c r="AC266" s="38">
        <v>389</v>
      </c>
      <c r="AD266" s="38">
        <v>387</v>
      </c>
      <c r="AE266" s="39">
        <v>776</v>
      </c>
      <c r="AF266" s="36">
        <v>574</v>
      </c>
      <c r="AG266" s="36">
        <v>0</v>
      </c>
      <c r="AH266" s="36">
        <v>0</v>
      </c>
      <c r="AI266" s="36">
        <v>106</v>
      </c>
      <c r="AJ266" s="40">
        <v>4867</v>
      </c>
      <c r="AK266" s="40">
        <v>4867</v>
      </c>
      <c r="AL266" s="38">
        <v>5062</v>
      </c>
      <c r="AM266" s="38">
        <v>0</v>
      </c>
      <c r="AN266" s="38">
        <v>3493</v>
      </c>
      <c r="AO266" s="38">
        <v>0</v>
      </c>
      <c r="AP266" s="38">
        <v>0</v>
      </c>
      <c r="AQ266" s="36">
        <v>394</v>
      </c>
      <c r="AR266" s="36">
        <v>0</v>
      </c>
      <c r="AS266" s="36">
        <v>0</v>
      </c>
      <c r="AT266" s="36">
        <v>0</v>
      </c>
      <c r="AU266" s="36">
        <v>0</v>
      </c>
      <c r="AV266" s="36">
        <v>-1315</v>
      </c>
      <c r="AW266" s="36">
        <v>-9</v>
      </c>
      <c r="AX266" s="36">
        <v>0</v>
      </c>
      <c r="AY266" s="36">
        <v>0</v>
      </c>
      <c r="AZ266" s="40">
        <v>12492</v>
      </c>
      <c r="BA266" s="40">
        <v>12492</v>
      </c>
      <c r="BB266" s="36">
        <v>-16</v>
      </c>
      <c r="BC266" s="36">
        <v>-156</v>
      </c>
      <c r="BD266" s="36">
        <v>0</v>
      </c>
      <c r="BE266" s="36">
        <v>-123</v>
      </c>
    </row>
    <row r="267" spans="1:57" x14ac:dyDescent="0.2">
      <c r="A267" s="35" t="s">
        <v>375</v>
      </c>
      <c r="B267" s="35" t="s">
        <v>1328</v>
      </c>
      <c r="C267" s="35" t="s">
        <v>374</v>
      </c>
      <c r="D267" s="293"/>
      <c r="E267" s="35" t="s">
        <v>3</v>
      </c>
      <c r="F267" s="36">
        <v>-6</v>
      </c>
      <c r="G267" s="36">
        <v>741</v>
      </c>
      <c r="H267" s="37">
        <v>735</v>
      </c>
      <c r="I267" s="39">
        <v>0</v>
      </c>
      <c r="J267" s="36">
        <v>33</v>
      </c>
      <c r="K267" s="36">
        <v>0</v>
      </c>
      <c r="L267" s="37">
        <v>33</v>
      </c>
      <c r="M267" s="38">
        <v>-609</v>
      </c>
      <c r="N267" s="38">
        <v>0</v>
      </c>
      <c r="O267" s="38">
        <v>-506</v>
      </c>
      <c r="P267" s="39">
        <v>-1115</v>
      </c>
      <c r="Q267" s="37">
        <v>-73</v>
      </c>
      <c r="R267" s="38">
        <v>0</v>
      </c>
      <c r="S267" s="38">
        <v>-1</v>
      </c>
      <c r="T267" s="38">
        <v>270</v>
      </c>
      <c r="U267" s="39">
        <v>269</v>
      </c>
      <c r="V267" s="36">
        <v>0</v>
      </c>
      <c r="W267" s="36">
        <v>0</v>
      </c>
      <c r="X267" s="37">
        <v>0</v>
      </c>
      <c r="Y267" s="39">
        <v>-83</v>
      </c>
      <c r="Z267" s="36">
        <v>0</v>
      </c>
      <c r="AA267" s="36">
        <v>0</v>
      </c>
      <c r="AB267" s="37">
        <v>0</v>
      </c>
      <c r="AC267" s="38">
        <v>0</v>
      </c>
      <c r="AD267" s="38">
        <v>229</v>
      </c>
      <c r="AE267" s="39">
        <v>229</v>
      </c>
      <c r="AF267" s="36">
        <v>236</v>
      </c>
      <c r="AG267" s="36">
        <v>0</v>
      </c>
      <c r="AH267" s="36">
        <v>0</v>
      </c>
      <c r="AI267" s="36">
        <v>0</v>
      </c>
      <c r="AJ267" s="40">
        <v>231</v>
      </c>
      <c r="AK267" s="40">
        <v>231</v>
      </c>
      <c r="AL267" s="38">
        <v>4781</v>
      </c>
      <c r="AM267" s="38">
        <v>60</v>
      </c>
      <c r="AN267" s="38">
        <v>0</v>
      </c>
      <c r="AO267" s="38">
        <v>0</v>
      </c>
      <c r="AP267" s="38">
        <v>0</v>
      </c>
      <c r="AQ267" s="36">
        <v>147</v>
      </c>
      <c r="AR267" s="36">
        <v>0</v>
      </c>
      <c r="AS267" s="36">
        <v>0</v>
      </c>
      <c r="AT267" s="36">
        <v>0</v>
      </c>
      <c r="AU267" s="36">
        <v>0</v>
      </c>
      <c r="AV267" s="36">
        <v>0</v>
      </c>
      <c r="AW267" s="36">
        <v>0</v>
      </c>
      <c r="AX267" s="36">
        <v>0</v>
      </c>
      <c r="AY267" s="36">
        <v>0</v>
      </c>
      <c r="AZ267" s="40">
        <v>5219</v>
      </c>
      <c r="BA267" s="40">
        <v>5219</v>
      </c>
      <c r="BB267" s="36">
        <v>0</v>
      </c>
      <c r="BC267" s="36">
        <v>0</v>
      </c>
      <c r="BD267" s="36">
        <v>81</v>
      </c>
      <c r="BE267" s="36">
        <v>-86</v>
      </c>
    </row>
    <row r="268" spans="1:57" x14ac:dyDescent="0.2">
      <c r="A268" s="35" t="s">
        <v>457</v>
      </c>
      <c r="B268" s="35" t="s">
        <v>1329</v>
      </c>
      <c r="C268" s="35" t="s">
        <v>940</v>
      </c>
      <c r="D268" s="293"/>
      <c r="E268" s="35" t="s">
        <v>3</v>
      </c>
      <c r="F268" s="36">
        <v>-14</v>
      </c>
      <c r="G268" s="36">
        <v>1005</v>
      </c>
      <c r="H268" s="37">
        <v>991</v>
      </c>
      <c r="I268" s="39">
        <v>0</v>
      </c>
      <c r="J268" s="36">
        <v>66</v>
      </c>
      <c r="K268" s="36">
        <v>0</v>
      </c>
      <c r="L268" s="37">
        <v>66</v>
      </c>
      <c r="M268" s="38">
        <v>-67</v>
      </c>
      <c r="N268" s="38">
        <v>0</v>
      </c>
      <c r="O268" s="38">
        <v>13</v>
      </c>
      <c r="P268" s="39">
        <v>-54</v>
      </c>
      <c r="Q268" s="37">
        <v>967</v>
      </c>
      <c r="R268" s="38">
        <v>0</v>
      </c>
      <c r="S268" s="38">
        <v>79</v>
      </c>
      <c r="T268" s="38">
        <v>297</v>
      </c>
      <c r="U268" s="39">
        <v>376</v>
      </c>
      <c r="V268" s="36">
        <v>0</v>
      </c>
      <c r="W268" s="36">
        <v>0</v>
      </c>
      <c r="X268" s="37">
        <v>0</v>
      </c>
      <c r="Y268" s="39">
        <v>671</v>
      </c>
      <c r="Z268" s="36">
        <v>0</v>
      </c>
      <c r="AA268" s="36">
        <v>0</v>
      </c>
      <c r="AB268" s="37">
        <v>0</v>
      </c>
      <c r="AC268" s="38">
        <v>0</v>
      </c>
      <c r="AD268" s="38">
        <v>419</v>
      </c>
      <c r="AE268" s="39">
        <v>419</v>
      </c>
      <c r="AF268" s="36">
        <v>351</v>
      </c>
      <c r="AG268" s="36">
        <v>0</v>
      </c>
      <c r="AH268" s="36">
        <v>0</v>
      </c>
      <c r="AI268" s="36">
        <v>0</v>
      </c>
      <c r="AJ268" s="40">
        <v>3787</v>
      </c>
      <c r="AK268" s="40">
        <v>3787</v>
      </c>
      <c r="AL268" s="38">
        <v>9336</v>
      </c>
      <c r="AM268" s="38">
        <v>8</v>
      </c>
      <c r="AN268" s="38">
        <v>0</v>
      </c>
      <c r="AO268" s="38">
        <v>0</v>
      </c>
      <c r="AP268" s="38">
        <v>0</v>
      </c>
      <c r="AQ268" s="36">
        <v>91</v>
      </c>
      <c r="AR268" s="36">
        <v>0</v>
      </c>
      <c r="AS268" s="36">
        <v>0</v>
      </c>
      <c r="AT268" s="36">
        <v>0</v>
      </c>
      <c r="AU268" s="36">
        <v>0</v>
      </c>
      <c r="AV268" s="36">
        <v>0</v>
      </c>
      <c r="AW268" s="36">
        <v>0</v>
      </c>
      <c r="AX268" s="36">
        <v>0</v>
      </c>
      <c r="AY268" s="36">
        <v>0</v>
      </c>
      <c r="AZ268" s="40">
        <v>13222</v>
      </c>
      <c r="BA268" s="40">
        <v>13222</v>
      </c>
      <c r="BB268" s="36">
        <v>0</v>
      </c>
      <c r="BC268" s="36">
        <v>0</v>
      </c>
      <c r="BD268" s="36">
        <v>0</v>
      </c>
      <c r="BE268" s="36">
        <v>0</v>
      </c>
    </row>
    <row r="269" spans="1:57" x14ac:dyDescent="0.2">
      <c r="A269" s="35" t="s">
        <v>475</v>
      </c>
      <c r="B269" s="35" t="s">
        <v>1330</v>
      </c>
      <c r="C269" s="35" t="s">
        <v>474</v>
      </c>
      <c r="D269" s="293"/>
      <c r="E269" s="35" t="s">
        <v>3</v>
      </c>
      <c r="F269" s="36">
        <v>13</v>
      </c>
      <c r="G269" s="36">
        <v>814</v>
      </c>
      <c r="H269" s="37">
        <v>827</v>
      </c>
      <c r="I269" s="39">
        <v>30</v>
      </c>
      <c r="J269" s="36">
        <v>92</v>
      </c>
      <c r="K269" s="36">
        <v>0</v>
      </c>
      <c r="L269" s="37">
        <v>92</v>
      </c>
      <c r="M269" s="38">
        <v>-57</v>
      </c>
      <c r="N269" s="38">
        <v>0</v>
      </c>
      <c r="O269" s="38">
        <v>-2861</v>
      </c>
      <c r="P269" s="39">
        <v>-2918</v>
      </c>
      <c r="Q269" s="37">
        <v>41</v>
      </c>
      <c r="R269" s="38">
        <v>0</v>
      </c>
      <c r="S269" s="38">
        <v>184</v>
      </c>
      <c r="T269" s="38">
        <v>388</v>
      </c>
      <c r="U269" s="39">
        <v>572</v>
      </c>
      <c r="V269" s="36">
        <v>0</v>
      </c>
      <c r="W269" s="36">
        <v>0</v>
      </c>
      <c r="X269" s="37">
        <v>0</v>
      </c>
      <c r="Y269" s="39">
        <v>604</v>
      </c>
      <c r="Z269" s="36">
        <v>0</v>
      </c>
      <c r="AA269" s="36">
        <v>0</v>
      </c>
      <c r="AB269" s="37">
        <v>0</v>
      </c>
      <c r="AC269" s="38">
        <v>262</v>
      </c>
      <c r="AD269" s="38">
        <v>1600</v>
      </c>
      <c r="AE269" s="39">
        <v>1862</v>
      </c>
      <c r="AF269" s="36">
        <v>0</v>
      </c>
      <c r="AG269" s="36">
        <v>12</v>
      </c>
      <c r="AH269" s="36">
        <v>0</v>
      </c>
      <c r="AI269" s="36">
        <v>0</v>
      </c>
      <c r="AJ269" s="40">
        <v>1122</v>
      </c>
      <c r="AK269" s="40">
        <v>1122</v>
      </c>
      <c r="AL269" s="38">
        <v>4152</v>
      </c>
      <c r="AM269" s="38">
        <v>49</v>
      </c>
      <c r="AN269" s="38">
        <v>1828</v>
      </c>
      <c r="AO269" s="38">
        <v>0</v>
      </c>
      <c r="AP269" s="38">
        <v>0</v>
      </c>
      <c r="AQ269" s="36">
        <v>0</v>
      </c>
      <c r="AR269" s="36">
        <v>0</v>
      </c>
      <c r="AS269" s="36">
        <v>0</v>
      </c>
      <c r="AT269" s="36">
        <v>0</v>
      </c>
      <c r="AU269" s="36">
        <v>0</v>
      </c>
      <c r="AV269" s="36">
        <v>0</v>
      </c>
      <c r="AW269" s="36">
        <v>0</v>
      </c>
      <c r="AX269" s="36">
        <v>0</v>
      </c>
      <c r="AY269" s="36">
        <v>0</v>
      </c>
      <c r="AZ269" s="40">
        <v>7151</v>
      </c>
      <c r="BA269" s="40">
        <v>7151</v>
      </c>
      <c r="BB269" s="36">
        <v>0</v>
      </c>
      <c r="BC269" s="36">
        <v>0</v>
      </c>
      <c r="BD269" s="36">
        <v>1644</v>
      </c>
      <c r="BE269" s="36">
        <v>-744</v>
      </c>
    </row>
    <row r="270" spans="1:57" x14ac:dyDescent="0.2">
      <c r="A270" s="35" t="s">
        <v>544</v>
      </c>
      <c r="B270" s="35" t="s">
        <v>1331</v>
      </c>
      <c r="C270" s="35" t="s">
        <v>543</v>
      </c>
      <c r="D270" s="293"/>
      <c r="E270" s="35" t="s">
        <v>3</v>
      </c>
      <c r="F270" s="36">
        <v>34</v>
      </c>
      <c r="G270" s="36">
        <v>1096</v>
      </c>
      <c r="H270" s="37">
        <v>1130</v>
      </c>
      <c r="I270" s="39">
        <v>8</v>
      </c>
      <c r="J270" s="36">
        <v>60</v>
      </c>
      <c r="K270" s="36">
        <v>0</v>
      </c>
      <c r="L270" s="37">
        <v>60</v>
      </c>
      <c r="M270" s="38">
        <v>91</v>
      </c>
      <c r="N270" s="38">
        <v>0</v>
      </c>
      <c r="O270" s="38">
        <v>-8790</v>
      </c>
      <c r="P270" s="39">
        <v>-8699</v>
      </c>
      <c r="Q270" s="37">
        <v>1100</v>
      </c>
      <c r="R270" s="38">
        <v>0</v>
      </c>
      <c r="S270" s="38">
        <v>0</v>
      </c>
      <c r="T270" s="38">
        <v>263</v>
      </c>
      <c r="U270" s="39">
        <v>263</v>
      </c>
      <c r="V270" s="36">
        <v>0</v>
      </c>
      <c r="W270" s="36">
        <v>0</v>
      </c>
      <c r="X270" s="37">
        <v>0</v>
      </c>
      <c r="Y270" s="39">
        <v>154</v>
      </c>
      <c r="Z270" s="36">
        <v>0</v>
      </c>
      <c r="AA270" s="36">
        <v>0</v>
      </c>
      <c r="AB270" s="37">
        <v>0</v>
      </c>
      <c r="AC270" s="38">
        <v>47</v>
      </c>
      <c r="AD270" s="38">
        <v>465</v>
      </c>
      <c r="AE270" s="39">
        <v>512</v>
      </c>
      <c r="AF270" s="36">
        <v>-303</v>
      </c>
      <c r="AG270" s="36">
        <v>0</v>
      </c>
      <c r="AH270" s="36">
        <v>0</v>
      </c>
      <c r="AI270" s="36">
        <v>0</v>
      </c>
      <c r="AJ270" s="40">
        <v>-5775</v>
      </c>
      <c r="AK270" s="40">
        <v>-5775</v>
      </c>
      <c r="AL270" s="38">
        <v>6959</v>
      </c>
      <c r="AM270" s="38">
        <v>114</v>
      </c>
      <c r="AN270" s="38">
        <v>0</v>
      </c>
      <c r="AO270" s="38">
        <v>0</v>
      </c>
      <c r="AP270" s="38">
        <v>0</v>
      </c>
      <c r="AQ270" s="36">
        <v>0</v>
      </c>
      <c r="AR270" s="36">
        <v>0</v>
      </c>
      <c r="AS270" s="36">
        <v>0</v>
      </c>
      <c r="AT270" s="36">
        <v>0</v>
      </c>
      <c r="AU270" s="36">
        <v>0</v>
      </c>
      <c r="AV270" s="36">
        <v>0</v>
      </c>
      <c r="AW270" s="36">
        <v>0</v>
      </c>
      <c r="AX270" s="36">
        <v>0</v>
      </c>
      <c r="AY270" s="36">
        <v>0</v>
      </c>
      <c r="AZ270" s="40">
        <v>1298</v>
      </c>
      <c r="BA270" s="40">
        <v>1298</v>
      </c>
      <c r="BB270" s="36">
        <v>0</v>
      </c>
      <c r="BC270" s="36">
        <v>0</v>
      </c>
      <c r="BD270" s="36">
        <v>388</v>
      </c>
      <c r="BE270" s="36">
        <v>-84</v>
      </c>
    </row>
    <row r="271" spans="1:57" x14ac:dyDescent="0.2">
      <c r="A271" s="35" t="s">
        <v>572</v>
      </c>
      <c r="B271" s="35" t="s">
        <v>1332</v>
      </c>
      <c r="C271" s="35" t="s">
        <v>571</v>
      </c>
      <c r="D271" s="293"/>
      <c r="E271" s="35" t="s">
        <v>3</v>
      </c>
      <c r="F271" s="36">
        <v>11</v>
      </c>
      <c r="G271" s="36">
        <v>193</v>
      </c>
      <c r="H271" s="37">
        <v>204</v>
      </c>
      <c r="I271" s="39">
        <v>14</v>
      </c>
      <c r="J271" s="36">
        <v>73</v>
      </c>
      <c r="K271" s="36">
        <v>0</v>
      </c>
      <c r="L271" s="37">
        <v>73</v>
      </c>
      <c r="M271" s="38">
        <v>50</v>
      </c>
      <c r="N271" s="38">
        <v>0</v>
      </c>
      <c r="O271" s="38">
        <v>-1446</v>
      </c>
      <c r="P271" s="39">
        <v>-1396</v>
      </c>
      <c r="Q271" s="37">
        <v>762</v>
      </c>
      <c r="R271" s="38">
        <v>0</v>
      </c>
      <c r="S271" s="38">
        <v>0</v>
      </c>
      <c r="T271" s="38">
        <v>341</v>
      </c>
      <c r="U271" s="39">
        <v>341</v>
      </c>
      <c r="V271" s="36">
        <v>0</v>
      </c>
      <c r="W271" s="36">
        <v>0</v>
      </c>
      <c r="X271" s="37">
        <v>0</v>
      </c>
      <c r="Y271" s="39">
        <v>321</v>
      </c>
      <c r="Z271" s="36">
        <v>0</v>
      </c>
      <c r="AA271" s="36">
        <v>0</v>
      </c>
      <c r="AB271" s="37">
        <v>0</v>
      </c>
      <c r="AC271" s="38">
        <v>51</v>
      </c>
      <c r="AD271" s="38">
        <v>367</v>
      </c>
      <c r="AE271" s="39">
        <v>418</v>
      </c>
      <c r="AF271" s="36">
        <v>0</v>
      </c>
      <c r="AG271" s="36">
        <v>0</v>
      </c>
      <c r="AH271" s="36">
        <v>0</v>
      </c>
      <c r="AI271" s="36">
        <v>0</v>
      </c>
      <c r="AJ271" s="40">
        <v>737</v>
      </c>
      <c r="AK271" s="40">
        <v>737</v>
      </c>
      <c r="AL271" s="38">
        <v>3645</v>
      </c>
      <c r="AM271" s="38">
        <v>0</v>
      </c>
      <c r="AN271" s="38">
        <v>0</v>
      </c>
      <c r="AO271" s="38">
        <v>0</v>
      </c>
      <c r="AP271" s="38">
        <v>0</v>
      </c>
      <c r="AQ271" s="36">
        <v>142</v>
      </c>
      <c r="AR271" s="36">
        <v>0</v>
      </c>
      <c r="AS271" s="36">
        <v>0</v>
      </c>
      <c r="AT271" s="36">
        <v>0</v>
      </c>
      <c r="AU271" s="36">
        <v>0</v>
      </c>
      <c r="AV271" s="36">
        <v>104</v>
      </c>
      <c r="AW271" s="36">
        <v>0</v>
      </c>
      <c r="AX271" s="36">
        <v>0</v>
      </c>
      <c r="AY271" s="36">
        <v>0</v>
      </c>
      <c r="AZ271" s="40">
        <v>4628</v>
      </c>
      <c r="BA271" s="40">
        <v>4628</v>
      </c>
      <c r="BB271" s="36">
        <v>0</v>
      </c>
      <c r="BC271" s="36">
        <v>0</v>
      </c>
      <c r="BD271" s="36">
        <v>74</v>
      </c>
      <c r="BE271" s="36">
        <v>-45</v>
      </c>
    </row>
    <row r="272" spans="1:57" x14ac:dyDescent="0.2">
      <c r="A272" s="35" t="s">
        <v>584</v>
      </c>
      <c r="B272" s="35" t="s">
        <v>1333</v>
      </c>
      <c r="C272" s="35" t="s">
        <v>583</v>
      </c>
      <c r="D272" s="293"/>
      <c r="E272" s="35" t="s">
        <v>3</v>
      </c>
      <c r="F272" s="36">
        <v>4</v>
      </c>
      <c r="G272" s="36">
        <v>128</v>
      </c>
      <c r="H272" s="37">
        <v>132</v>
      </c>
      <c r="I272" s="39">
        <v>7</v>
      </c>
      <c r="J272" s="36">
        <v>50</v>
      </c>
      <c r="K272" s="36">
        <v>0</v>
      </c>
      <c r="L272" s="37">
        <v>50</v>
      </c>
      <c r="M272" s="38">
        <v>96</v>
      </c>
      <c r="N272" s="38">
        <v>0</v>
      </c>
      <c r="O272" s="38">
        <v>100</v>
      </c>
      <c r="P272" s="39">
        <v>196</v>
      </c>
      <c r="Q272" s="37">
        <v>1124</v>
      </c>
      <c r="R272" s="38">
        <v>0</v>
      </c>
      <c r="S272" s="38">
        <v>101</v>
      </c>
      <c r="T272" s="38">
        <v>475</v>
      </c>
      <c r="U272" s="39">
        <v>576</v>
      </c>
      <c r="V272" s="36">
        <v>0</v>
      </c>
      <c r="W272" s="36">
        <v>-84</v>
      </c>
      <c r="X272" s="37">
        <v>-84</v>
      </c>
      <c r="Y272" s="39">
        <v>105</v>
      </c>
      <c r="Z272" s="36">
        <v>0</v>
      </c>
      <c r="AA272" s="36">
        <v>0</v>
      </c>
      <c r="AB272" s="37">
        <v>0</v>
      </c>
      <c r="AC272" s="38">
        <v>-3</v>
      </c>
      <c r="AD272" s="38">
        <v>-59</v>
      </c>
      <c r="AE272" s="39">
        <v>-62</v>
      </c>
      <c r="AF272" s="36">
        <v>347</v>
      </c>
      <c r="AG272" s="36">
        <v>170</v>
      </c>
      <c r="AH272" s="36">
        <v>0</v>
      </c>
      <c r="AI272" s="36">
        <v>-7</v>
      </c>
      <c r="AJ272" s="40">
        <v>2554</v>
      </c>
      <c r="AK272" s="40">
        <v>2554</v>
      </c>
      <c r="AL272" s="38">
        <v>3096</v>
      </c>
      <c r="AM272" s="38">
        <v>0</v>
      </c>
      <c r="AN272" s="38">
        <v>1634</v>
      </c>
      <c r="AO272" s="38">
        <v>0</v>
      </c>
      <c r="AP272" s="38">
        <v>0</v>
      </c>
      <c r="AQ272" s="36">
        <v>210</v>
      </c>
      <c r="AR272" s="36">
        <v>0</v>
      </c>
      <c r="AS272" s="36">
        <v>0</v>
      </c>
      <c r="AT272" s="36">
        <v>0</v>
      </c>
      <c r="AU272" s="36">
        <v>-157</v>
      </c>
      <c r="AV272" s="36">
        <v>-5</v>
      </c>
      <c r="AW272" s="36">
        <v>179</v>
      </c>
      <c r="AX272" s="36">
        <v>0</v>
      </c>
      <c r="AY272" s="36">
        <v>0</v>
      </c>
      <c r="AZ272" s="40">
        <v>7511</v>
      </c>
      <c r="BA272" s="40">
        <v>7511</v>
      </c>
      <c r="BB272" s="36">
        <v>0</v>
      </c>
      <c r="BC272" s="36">
        <v>0</v>
      </c>
      <c r="BD272" s="36">
        <v>1</v>
      </c>
      <c r="BE272" s="36">
        <v>-52</v>
      </c>
    </row>
    <row r="273" spans="1:57" x14ac:dyDescent="0.2">
      <c r="A273" s="35" t="s">
        <v>635</v>
      </c>
      <c r="B273" s="35" t="s">
        <v>1334</v>
      </c>
      <c r="C273" s="35" t="s">
        <v>634</v>
      </c>
      <c r="D273" s="293"/>
      <c r="E273" s="35" t="s">
        <v>3</v>
      </c>
      <c r="F273" s="36">
        <v>12</v>
      </c>
      <c r="G273" s="36">
        <v>994</v>
      </c>
      <c r="H273" s="37">
        <v>1006</v>
      </c>
      <c r="I273" s="39">
        <v>31</v>
      </c>
      <c r="J273" s="36">
        <v>1</v>
      </c>
      <c r="K273" s="36">
        <v>0</v>
      </c>
      <c r="L273" s="37">
        <v>1</v>
      </c>
      <c r="M273" s="38">
        <v>-556</v>
      </c>
      <c r="N273" s="38">
        <v>0</v>
      </c>
      <c r="O273" s="38">
        <v>101</v>
      </c>
      <c r="P273" s="39">
        <v>-455</v>
      </c>
      <c r="Q273" s="37">
        <v>576</v>
      </c>
      <c r="R273" s="38">
        <v>0</v>
      </c>
      <c r="S273" s="38">
        <v>167</v>
      </c>
      <c r="T273" s="38">
        <v>573</v>
      </c>
      <c r="U273" s="39">
        <v>740</v>
      </c>
      <c r="V273" s="36">
        <v>0</v>
      </c>
      <c r="W273" s="36">
        <v>0</v>
      </c>
      <c r="X273" s="37">
        <v>0</v>
      </c>
      <c r="Y273" s="39">
        <v>1011</v>
      </c>
      <c r="Z273" s="36">
        <v>0</v>
      </c>
      <c r="AA273" s="36">
        <v>0</v>
      </c>
      <c r="AB273" s="37">
        <v>0</v>
      </c>
      <c r="AC273" s="38">
        <v>-50</v>
      </c>
      <c r="AD273" s="38">
        <v>276</v>
      </c>
      <c r="AE273" s="39">
        <v>226</v>
      </c>
      <c r="AF273" s="36">
        <v>-157</v>
      </c>
      <c r="AG273" s="36">
        <v>0</v>
      </c>
      <c r="AH273" s="36">
        <v>0</v>
      </c>
      <c r="AI273" s="36">
        <v>-81</v>
      </c>
      <c r="AJ273" s="40">
        <v>2898</v>
      </c>
      <c r="AK273" s="40">
        <v>2898</v>
      </c>
      <c r="AL273" s="38">
        <v>3068</v>
      </c>
      <c r="AM273" s="38">
        <v>0</v>
      </c>
      <c r="AN273" s="38">
        <v>3451</v>
      </c>
      <c r="AO273" s="38">
        <v>-44</v>
      </c>
      <c r="AP273" s="38">
        <v>0</v>
      </c>
      <c r="AQ273" s="36">
        <v>732</v>
      </c>
      <c r="AR273" s="36">
        <v>0</v>
      </c>
      <c r="AS273" s="36">
        <v>0</v>
      </c>
      <c r="AT273" s="36">
        <v>0</v>
      </c>
      <c r="AU273" s="36">
        <v>0</v>
      </c>
      <c r="AV273" s="36">
        <v>-189</v>
      </c>
      <c r="AW273" s="36">
        <v>-2</v>
      </c>
      <c r="AX273" s="36">
        <v>0</v>
      </c>
      <c r="AY273" s="36">
        <v>0</v>
      </c>
      <c r="AZ273" s="40">
        <v>9914</v>
      </c>
      <c r="BA273" s="40">
        <v>9914</v>
      </c>
      <c r="BB273" s="36">
        <v>0</v>
      </c>
      <c r="BC273" s="36">
        <v>0</v>
      </c>
      <c r="BD273" s="36">
        <v>5</v>
      </c>
      <c r="BE273" s="36">
        <v>-115</v>
      </c>
    </row>
    <row r="274" spans="1:57" x14ac:dyDescent="0.2">
      <c r="A274" s="35" t="s">
        <v>673</v>
      </c>
      <c r="B274" s="35" t="s">
        <v>1335</v>
      </c>
      <c r="C274" s="35" t="s">
        <v>941</v>
      </c>
      <c r="D274" s="293"/>
      <c r="E274" s="35" t="s">
        <v>3</v>
      </c>
      <c r="F274" s="36">
        <v>45</v>
      </c>
      <c r="G274" s="36">
        <v>1118</v>
      </c>
      <c r="H274" s="37">
        <v>1163</v>
      </c>
      <c r="I274" s="39">
        <v>17</v>
      </c>
      <c r="J274" s="36">
        <v>57</v>
      </c>
      <c r="K274" s="36">
        <v>0</v>
      </c>
      <c r="L274" s="37">
        <v>57</v>
      </c>
      <c r="M274" s="38">
        <v>-591</v>
      </c>
      <c r="N274" s="38">
        <v>0</v>
      </c>
      <c r="O274" s="38">
        <v>309</v>
      </c>
      <c r="P274" s="39">
        <v>-282</v>
      </c>
      <c r="Q274" s="37">
        <v>910</v>
      </c>
      <c r="R274" s="38">
        <v>0</v>
      </c>
      <c r="S274" s="38">
        <v>453</v>
      </c>
      <c r="T274" s="38">
        <v>302</v>
      </c>
      <c r="U274" s="39">
        <v>755</v>
      </c>
      <c r="V274" s="36">
        <v>0</v>
      </c>
      <c r="W274" s="36">
        <v>0</v>
      </c>
      <c r="X274" s="37">
        <v>0</v>
      </c>
      <c r="Y274" s="39">
        <v>1058</v>
      </c>
      <c r="Z274" s="36">
        <v>0</v>
      </c>
      <c r="AA274" s="36">
        <v>0</v>
      </c>
      <c r="AB274" s="37">
        <v>0</v>
      </c>
      <c r="AC274" s="38">
        <v>241</v>
      </c>
      <c r="AD274" s="38">
        <v>598</v>
      </c>
      <c r="AE274" s="39">
        <v>839</v>
      </c>
      <c r="AF274" s="36">
        <v>0</v>
      </c>
      <c r="AG274" s="36">
        <v>0</v>
      </c>
      <c r="AH274" s="36">
        <v>0</v>
      </c>
      <c r="AI274" s="36">
        <v>-764</v>
      </c>
      <c r="AJ274" s="40">
        <v>3753</v>
      </c>
      <c r="AK274" s="40">
        <v>3753</v>
      </c>
      <c r="AL274" s="38">
        <v>4239</v>
      </c>
      <c r="AM274" s="38">
        <v>0</v>
      </c>
      <c r="AN274" s="38">
        <v>2520</v>
      </c>
      <c r="AO274" s="38">
        <v>0</v>
      </c>
      <c r="AP274" s="38">
        <v>0</v>
      </c>
      <c r="AQ274" s="36">
        <v>0</v>
      </c>
      <c r="AR274" s="36">
        <v>0</v>
      </c>
      <c r="AS274" s="36">
        <v>0</v>
      </c>
      <c r="AT274" s="36">
        <v>0</v>
      </c>
      <c r="AU274" s="36">
        <v>0</v>
      </c>
      <c r="AV274" s="36">
        <v>-2119</v>
      </c>
      <c r="AW274" s="36">
        <v>0</v>
      </c>
      <c r="AX274" s="36">
        <v>0</v>
      </c>
      <c r="AY274" s="36">
        <v>0</v>
      </c>
      <c r="AZ274" s="40">
        <v>8393</v>
      </c>
      <c r="BA274" s="40">
        <v>8393</v>
      </c>
      <c r="BB274" s="36">
        <v>0</v>
      </c>
      <c r="BC274" s="36">
        <v>0</v>
      </c>
      <c r="BD274" s="36">
        <v>5288</v>
      </c>
      <c r="BE274" s="36">
        <v>-3625</v>
      </c>
    </row>
    <row r="275" spans="1:57" x14ac:dyDescent="0.2">
      <c r="A275" s="35" t="s">
        <v>629</v>
      </c>
      <c r="B275" s="35" t="s">
        <v>1336</v>
      </c>
      <c r="C275" s="35" t="s">
        <v>942</v>
      </c>
      <c r="D275" s="293"/>
      <c r="E275" s="35" t="s">
        <v>729</v>
      </c>
      <c r="F275" s="36">
        <v>-5</v>
      </c>
      <c r="G275" s="36">
        <v>934</v>
      </c>
      <c r="H275" s="37">
        <v>929</v>
      </c>
      <c r="I275" s="39">
        <v>44</v>
      </c>
      <c r="J275" s="36">
        <v>0</v>
      </c>
      <c r="K275" s="36">
        <v>5287</v>
      </c>
      <c r="L275" s="37">
        <v>5287</v>
      </c>
      <c r="M275" s="38">
        <v>5993</v>
      </c>
      <c r="N275" s="38">
        <v>0</v>
      </c>
      <c r="O275" s="38">
        <v>948</v>
      </c>
      <c r="P275" s="39">
        <v>6941</v>
      </c>
      <c r="Q275" s="37">
        <v>5420</v>
      </c>
      <c r="R275" s="38">
        <v>1103</v>
      </c>
      <c r="S275" s="38">
        <v>-4</v>
      </c>
      <c r="T275" s="38">
        <v>856</v>
      </c>
      <c r="U275" s="39">
        <v>1955</v>
      </c>
      <c r="V275" s="36">
        <v>3349</v>
      </c>
      <c r="W275" s="36">
        <v>3712</v>
      </c>
      <c r="X275" s="37">
        <v>7061</v>
      </c>
      <c r="Y275" s="39">
        <v>966</v>
      </c>
      <c r="Z275" s="36">
        <v>7546</v>
      </c>
      <c r="AA275" s="36">
        <v>17962</v>
      </c>
      <c r="AB275" s="37">
        <v>25508</v>
      </c>
      <c r="AC275" s="38">
        <v>42665</v>
      </c>
      <c r="AD275" s="38">
        <v>925</v>
      </c>
      <c r="AE275" s="39">
        <v>43590</v>
      </c>
      <c r="AF275" s="36">
        <v>30</v>
      </c>
      <c r="AG275" s="36">
        <v>0</v>
      </c>
      <c r="AH275" s="36">
        <v>0</v>
      </c>
      <c r="AI275" s="36">
        <v>373</v>
      </c>
      <c r="AJ275" s="40">
        <v>80142</v>
      </c>
      <c r="AK275" s="40">
        <v>98104</v>
      </c>
      <c r="AL275" s="38">
        <v>0</v>
      </c>
      <c r="AM275" s="38">
        <v>0</v>
      </c>
      <c r="AN275" s="38">
        <v>0</v>
      </c>
      <c r="AO275" s="38">
        <v>0</v>
      </c>
      <c r="AP275" s="38">
        <v>0</v>
      </c>
      <c r="AQ275" s="36">
        <v>0</v>
      </c>
      <c r="AR275" s="36">
        <v>0</v>
      </c>
      <c r="AS275" s="36">
        <v>0</v>
      </c>
      <c r="AT275" s="36">
        <v>0</v>
      </c>
      <c r="AU275" s="36">
        <v>185</v>
      </c>
      <c r="AV275" s="36">
        <v>-518</v>
      </c>
      <c r="AW275" s="36">
        <v>-535</v>
      </c>
      <c r="AX275" s="36">
        <v>0</v>
      </c>
      <c r="AY275" s="36">
        <v>0</v>
      </c>
      <c r="AZ275" s="40">
        <v>79274</v>
      </c>
      <c r="BA275" s="40">
        <v>97236</v>
      </c>
      <c r="BB275" s="36">
        <v>0</v>
      </c>
      <c r="BC275" s="36">
        <v>0</v>
      </c>
      <c r="BD275" s="36">
        <v>5725</v>
      </c>
      <c r="BE275" s="36">
        <v>-29</v>
      </c>
    </row>
    <row r="276" spans="1:57" x14ac:dyDescent="0.2">
      <c r="A276" s="35" t="s">
        <v>410</v>
      </c>
      <c r="B276" s="35" t="s">
        <v>1337</v>
      </c>
      <c r="C276" s="35" t="s">
        <v>409</v>
      </c>
      <c r="D276" s="293"/>
      <c r="E276" s="35" t="s">
        <v>3</v>
      </c>
      <c r="F276" s="36">
        <v>10</v>
      </c>
      <c r="G276" s="36">
        <v>451</v>
      </c>
      <c r="H276" s="37">
        <v>461</v>
      </c>
      <c r="I276" s="39">
        <v>10</v>
      </c>
      <c r="J276" s="36">
        <v>50</v>
      </c>
      <c r="K276" s="36">
        <v>0</v>
      </c>
      <c r="L276" s="37">
        <v>50</v>
      </c>
      <c r="M276" s="38">
        <v>23</v>
      </c>
      <c r="N276" s="38">
        <v>0</v>
      </c>
      <c r="O276" s="38">
        <v>35</v>
      </c>
      <c r="P276" s="39">
        <v>58</v>
      </c>
      <c r="Q276" s="37">
        <v>557</v>
      </c>
      <c r="R276" s="38">
        <v>0</v>
      </c>
      <c r="S276" s="38">
        <v>20</v>
      </c>
      <c r="T276" s="38">
        <v>231</v>
      </c>
      <c r="U276" s="39">
        <v>251</v>
      </c>
      <c r="V276" s="36">
        <v>0</v>
      </c>
      <c r="W276" s="36">
        <v>0</v>
      </c>
      <c r="X276" s="37">
        <v>0</v>
      </c>
      <c r="Y276" s="39">
        <v>398</v>
      </c>
      <c r="Z276" s="36">
        <v>0</v>
      </c>
      <c r="AA276" s="36">
        <v>0</v>
      </c>
      <c r="AB276" s="37">
        <v>0</v>
      </c>
      <c r="AC276" s="38">
        <v>82</v>
      </c>
      <c r="AD276" s="38">
        <v>56</v>
      </c>
      <c r="AE276" s="39">
        <v>138</v>
      </c>
      <c r="AF276" s="36">
        <v>21</v>
      </c>
      <c r="AG276" s="36">
        <v>0</v>
      </c>
      <c r="AH276" s="36">
        <v>0</v>
      </c>
      <c r="AI276" s="36">
        <v>86</v>
      </c>
      <c r="AJ276" s="40">
        <v>2030</v>
      </c>
      <c r="AK276" s="40">
        <v>2030</v>
      </c>
      <c r="AL276" s="38">
        <v>1877</v>
      </c>
      <c r="AM276" s="38">
        <v>0</v>
      </c>
      <c r="AN276" s="38">
        <v>1591</v>
      </c>
      <c r="AO276" s="38">
        <v>0</v>
      </c>
      <c r="AP276" s="38">
        <v>0</v>
      </c>
      <c r="AQ276" s="36">
        <v>238</v>
      </c>
      <c r="AR276" s="36">
        <v>0</v>
      </c>
      <c r="AS276" s="36">
        <v>0</v>
      </c>
      <c r="AT276" s="36">
        <v>0</v>
      </c>
      <c r="AU276" s="36">
        <v>0</v>
      </c>
      <c r="AV276" s="36">
        <v>-72</v>
      </c>
      <c r="AW276" s="36">
        <v>0</v>
      </c>
      <c r="AX276" s="36">
        <v>0</v>
      </c>
      <c r="AY276" s="36">
        <v>0</v>
      </c>
      <c r="AZ276" s="40">
        <v>5664</v>
      </c>
      <c r="BA276" s="40">
        <v>5664</v>
      </c>
      <c r="BB276" s="36">
        <v>0</v>
      </c>
      <c r="BC276" s="36">
        <v>0</v>
      </c>
      <c r="BD276" s="36">
        <v>0</v>
      </c>
      <c r="BE276" s="36">
        <v>-30</v>
      </c>
    </row>
    <row r="277" spans="1:57" x14ac:dyDescent="0.2">
      <c r="A277" s="35" t="s">
        <v>427</v>
      </c>
      <c r="B277" s="35" t="s">
        <v>1338</v>
      </c>
      <c r="C277" s="35" t="s">
        <v>426</v>
      </c>
      <c r="D277" s="293"/>
      <c r="E277" s="35" t="s">
        <v>3</v>
      </c>
      <c r="F277" s="36">
        <v>50</v>
      </c>
      <c r="G277" s="36">
        <v>562</v>
      </c>
      <c r="H277" s="37">
        <v>612</v>
      </c>
      <c r="I277" s="39">
        <v>13</v>
      </c>
      <c r="J277" s="36">
        <v>77</v>
      </c>
      <c r="K277" s="36">
        <v>0</v>
      </c>
      <c r="L277" s="37">
        <v>77</v>
      </c>
      <c r="M277" s="38">
        <v>-228</v>
      </c>
      <c r="N277" s="38">
        <v>0</v>
      </c>
      <c r="O277" s="38">
        <v>301</v>
      </c>
      <c r="P277" s="39">
        <v>73</v>
      </c>
      <c r="Q277" s="37">
        <v>966</v>
      </c>
      <c r="R277" s="38">
        <v>0</v>
      </c>
      <c r="S277" s="38">
        <v>-10</v>
      </c>
      <c r="T277" s="38">
        <v>278</v>
      </c>
      <c r="U277" s="39">
        <v>268</v>
      </c>
      <c r="V277" s="36">
        <v>0</v>
      </c>
      <c r="W277" s="36">
        <v>0</v>
      </c>
      <c r="X277" s="37">
        <v>0</v>
      </c>
      <c r="Y277" s="39">
        <v>966</v>
      </c>
      <c r="Z277" s="36">
        <v>0</v>
      </c>
      <c r="AA277" s="36">
        <v>0</v>
      </c>
      <c r="AB277" s="37">
        <v>0</v>
      </c>
      <c r="AC277" s="38">
        <v>0</v>
      </c>
      <c r="AD277" s="38">
        <v>89</v>
      </c>
      <c r="AE277" s="39">
        <v>89</v>
      </c>
      <c r="AF277" s="36">
        <v>79</v>
      </c>
      <c r="AG277" s="36">
        <v>0</v>
      </c>
      <c r="AH277" s="36">
        <v>0</v>
      </c>
      <c r="AI277" s="36">
        <v>-3</v>
      </c>
      <c r="AJ277" s="40">
        <v>3140</v>
      </c>
      <c r="AK277" s="40">
        <v>3140</v>
      </c>
      <c r="AL277" s="38">
        <v>5817</v>
      </c>
      <c r="AM277" s="38">
        <v>69</v>
      </c>
      <c r="AN277" s="38">
        <v>3709</v>
      </c>
      <c r="AO277" s="38">
        <v>0</v>
      </c>
      <c r="AP277" s="38">
        <v>21</v>
      </c>
      <c r="AQ277" s="36">
        <v>0</v>
      </c>
      <c r="AR277" s="36">
        <v>0</v>
      </c>
      <c r="AS277" s="36">
        <v>0</v>
      </c>
      <c r="AT277" s="36">
        <v>0</v>
      </c>
      <c r="AU277" s="36">
        <v>0</v>
      </c>
      <c r="AV277" s="36">
        <v>-172</v>
      </c>
      <c r="AW277" s="36">
        <v>0</v>
      </c>
      <c r="AX277" s="36">
        <v>0</v>
      </c>
      <c r="AY277" s="36">
        <v>0</v>
      </c>
      <c r="AZ277" s="40">
        <v>12584</v>
      </c>
      <c r="BA277" s="40">
        <v>12584</v>
      </c>
      <c r="BB277" s="36">
        <v>0</v>
      </c>
      <c r="BC277" s="36">
        <v>0</v>
      </c>
      <c r="BD277" s="36">
        <v>652</v>
      </c>
      <c r="BE277" s="36">
        <v>-56</v>
      </c>
    </row>
    <row r="278" spans="1:57" x14ac:dyDescent="0.2">
      <c r="A278" s="35" t="s">
        <v>473</v>
      </c>
      <c r="B278" s="35" t="s">
        <v>1339</v>
      </c>
      <c r="C278" s="35" t="s">
        <v>472</v>
      </c>
      <c r="D278" s="293"/>
      <c r="E278" s="35" t="s">
        <v>3</v>
      </c>
      <c r="F278" s="36">
        <v>150</v>
      </c>
      <c r="G278" s="36">
        <v>-1</v>
      </c>
      <c r="H278" s="37">
        <v>149</v>
      </c>
      <c r="I278" s="39">
        <v>31</v>
      </c>
      <c r="J278" s="36">
        <v>160</v>
      </c>
      <c r="K278" s="36">
        <v>0</v>
      </c>
      <c r="L278" s="37">
        <v>160</v>
      </c>
      <c r="M278" s="38">
        <v>315</v>
      </c>
      <c r="N278" s="38">
        <v>0</v>
      </c>
      <c r="O278" s="38">
        <v>532</v>
      </c>
      <c r="P278" s="39">
        <v>847</v>
      </c>
      <c r="Q278" s="37">
        <v>3763</v>
      </c>
      <c r="R278" s="38">
        <v>0</v>
      </c>
      <c r="S278" s="38">
        <v>91</v>
      </c>
      <c r="T278" s="38">
        <v>557</v>
      </c>
      <c r="U278" s="39">
        <v>648</v>
      </c>
      <c r="V278" s="36">
        <v>0</v>
      </c>
      <c r="W278" s="36">
        <v>0</v>
      </c>
      <c r="X278" s="37">
        <v>0</v>
      </c>
      <c r="Y278" s="39">
        <v>1424</v>
      </c>
      <c r="Z278" s="36">
        <v>0</v>
      </c>
      <c r="AA278" s="36">
        <v>0</v>
      </c>
      <c r="AB278" s="37">
        <v>0</v>
      </c>
      <c r="AC278" s="38">
        <v>0</v>
      </c>
      <c r="AD278" s="38">
        <v>369</v>
      </c>
      <c r="AE278" s="39">
        <v>369</v>
      </c>
      <c r="AF278" s="36">
        <v>77</v>
      </c>
      <c r="AG278" s="36">
        <v>0</v>
      </c>
      <c r="AH278" s="36">
        <v>0</v>
      </c>
      <c r="AI278" s="36">
        <v>97</v>
      </c>
      <c r="AJ278" s="40">
        <v>7565</v>
      </c>
      <c r="AK278" s="40">
        <v>7565</v>
      </c>
      <c r="AL278" s="38">
        <v>2231</v>
      </c>
      <c r="AM278" s="38">
        <v>0</v>
      </c>
      <c r="AN278" s="38">
        <v>1774</v>
      </c>
      <c r="AO278" s="38">
        <v>0</v>
      </c>
      <c r="AP278" s="38">
        <v>0</v>
      </c>
      <c r="AQ278" s="36">
        <v>365</v>
      </c>
      <c r="AR278" s="36">
        <v>0</v>
      </c>
      <c r="AS278" s="36">
        <v>0</v>
      </c>
      <c r="AT278" s="36">
        <v>0</v>
      </c>
      <c r="AU278" s="36">
        <v>0</v>
      </c>
      <c r="AV278" s="36">
        <v>108</v>
      </c>
      <c r="AW278" s="36">
        <v>-4504</v>
      </c>
      <c r="AX278" s="36">
        <v>0</v>
      </c>
      <c r="AY278" s="36">
        <v>0</v>
      </c>
      <c r="AZ278" s="40">
        <v>7539</v>
      </c>
      <c r="BA278" s="40">
        <v>7539</v>
      </c>
      <c r="BB278" s="36">
        <v>3</v>
      </c>
      <c r="BC278" s="36">
        <v>636</v>
      </c>
      <c r="BD278" s="36">
        <v>325</v>
      </c>
      <c r="BE278" s="36">
        <v>59</v>
      </c>
    </row>
    <row r="279" spans="1:57" x14ac:dyDescent="0.2">
      <c r="A279" s="35" t="s">
        <v>562</v>
      </c>
      <c r="B279" s="35" t="s">
        <v>1340</v>
      </c>
      <c r="C279" s="35" t="s">
        <v>561</v>
      </c>
      <c r="D279" s="293"/>
      <c r="E279" s="35" t="s">
        <v>3</v>
      </c>
      <c r="F279" s="36">
        <v>16</v>
      </c>
      <c r="G279" s="36">
        <v>879</v>
      </c>
      <c r="H279" s="37">
        <v>895</v>
      </c>
      <c r="I279" s="39">
        <v>0</v>
      </c>
      <c r="J279" s="36">
        <v>134</v>
      </c>
      <c r="K279" s="36">
        <v>0</v>
      </c>
      <c r="L279" s="37">
        <v>134</v>
      </c>
      <c r="M279" s="38">
        <v>191</v>
      </c>
      <c r="N279" s="38">
        <v>0</v>
      </c>
      <c r="O279" s="38">
        <v>288</v>
      </c>
      <c r="P279" s="39">
        <v>479</v>
      </c>
      <c r="Q279" s="37">
        <v>1530</v>
      </c>
      <c r="R279" s="38">
        <v>0</v>
      </c>
      <c r="S279" s="38">
        <v>169</v>
      </c>
      <c r="T279" s="38">
        <v>547</v>
      </c>
      <c r="U279" s="39">
        <v>716</v>
      </c>
      <c r="V279" s="36">
        <v>0</v>
      </c>
      <c r="W279" s="36">
        <v>0</v>
      </c>
      <c r="X279" s="37">
        <v>0</v>
      </c>
      <c r="Y279" s="39">
        <v>69</v>
      </c>
      <c r="Z279" s="36">
        <v>0</v>
      </c>
      <c r="AA279" s="36">
        <v>0</v>
      </c>
      <c r="AB279" s="37">
        <v>0</v>
      </c>
      <c r="AC279" s="38">
        <v>0</v>
      </c>
      <c r="AD279" s="38">
        <v>326</v>
      </c>
      <c r="AE279" s="39">
        <v>326</v>
      </c>
      <c r="AF279" s="36">
        <v>273</v>
      </c>
      <c r="AG279" s="36">
        <v>50</v>
      </c>
      <c r="AH279" s="36">
        <v>0</v>
      </c>
      <c r="AI279" s="36">
        <v>0</v>
      </c>
      <c r="AJ279" s="40">
        <v>4472</v>
      </c>
      <c r="AK279" s="40">
        <v>4472</v>
      </c>
      <c r="AL279" s="38">
        <v>5619</v>
      </c>
      <c r="AM279" s="38">
        <v>0</v>
      </c>
      <c r="AN279" s="38">
        <v>0</v>
      </c>
      <c r="AO279" s="38">
        <v>0</v>
      </c>
      <c r="AP279" s="38">
        <v>0</v>
      </c>
      <c r="AQ279" s="36">
        <v>3061</v>
      </c>
      <c r="AR279" s="36">
        <v>0</v>
      </c>
      <c r="AS279" s="36">
        <v>0</v>
      </c>
      <c r="AT279" s="36">
        <v>0</v>
      </c>
      <c r="AU279" s="36">
        <v>0</v>
      </c>
      <c r="AV279" s="36">
        <v>-147</v>
      </c>
      <c r="AW279" s="36">
        <v>271</v>
      </c>
      <c r="AX279" s="36">
        <v>0</v>
      </c>
      <c r="AY279" s="36">
        <v>0</v>
      </c>
      <c r="AZ279" s="40">
        <v>13276</v>
      </c>
      <c r="BA279" s="40">
        <v>13276</v>
      </c>
      <c r="BB279" s="36">
        <v>0</v>
      </c>
      <c r="BC279" s="36">
        <v>0</v>
      </c>
      <c r="BD279" s="36">
        <v>0</v>
      </c>
      <c r="BE279" s="36">
        <v>-23</v>
      </c>
    </row>
    <row r="280" spans="1:57" x14ac:dyDescent="0.2">
      <c r="A280" s="35" t="s">
        <v>628</v>
      </c>
      <c r="B280" s="35" t="s">
        <v>1341</v>
      </c>
      <c r="C280" s="35" t="s">
        <v>627</v>
      </c>
      <c r="D280" s="293"/>
      <c r="E280" s="35" t="s">
        <v>3</v>
      </c>
      <c r="F280" s="36">
        <v>-168</v>
      </c>
      <c r="G280" s="36">
        <v>782</v>
      </c>
      <c r="H280" s="37">
        <v>614</v>
      </c>
      <c r="I280" s="39">
        <v>22</v>
      </c>
      <c r="J280" s="36">
        <v>110</v>
      </c>
      <c r="K280" s="36">
        <v>0</v>
      </c>
      <c r="L280" s="37">
        <v>110</v>
      </c>
      <c r="M280" s="38">
        <v>-257</v>
      </c>
      <c r="N280" s="38">
        <v>0</v>
      </c>
      <c r="O280" s="38">
        <v>229</v>
      </c>
      <c r="P280" s="39">
        <v>-28</v>
      </c>
      <c r="Q280" s="37">
        <v>970</v>
      </c>
      <c r="R280" s="38">
        <v>7</v>
      </c>
      <c r="S280" s="38">
        <v>-34</v>
      </c>
      <c r="T280" s="38">
        <v>508</v>
      </c>
      <c r="U280" s="39">
        <v>481</v>
      </c>
      <c r="V280" s="36">
        <v>0</v>
      </c>
      <c r="W280" s="36">
        <v>0</v>
      </c>
      <c r="X280" s="37">
        <v>0</v>
      </c>
      <c r="Y280" s="39">
        <v>1175</v>
      </c>
      <c r="Z280" s="36">
        <v>0</v>
      </c>
      <c r="AA280" s="36">
        <v>0</v>
      </c>
      <c r="AB280" s="37">
        <v>0</v>
      </c>
      <c r="AC280" s="38">
        <v>0</v>
      </c>
      <c r="AD280" s="38">
        <v>284</v>
      </c>
      <c r="AE280" s="39">
        <v>284</v>
      </c>
      <c r="AF280" s="36">
        <v>38</v>
      </c>
      <c r="AG280" s="36">
        <v>0</v>
      </c>
      <c r="AH280" s="36">
        <v>0</v>
      </c>
      <c r="AI280" s="36">
        <v>0</v>
      </c>
      <c r="AJ280" s="40">
        <v>3666</v>
      </c>
      <c r="AK280" s="40">
        <v>3666</v>
      </c>
      <c r="AL280" s="38">
        <v>4217</v>
      </c>
      <c r="AM280" s="38">
        <v>44</v>
      </c>
      <c r="AN280" s="38">
        <v>2974</v>
      </c>
      <c r="AO280" s="38">
        <v>0</v>
      </c>
      <c r="AP280" s="38">
        <v>10</v>
      </c>
      <c r="AQ280" s="36">
        <v>353</v>
      </c>
      <c r="AR280" s="36">
        <v>0</v>
      </c>
      <c r="AS280" s="36">
        <v>0</v>
      </c>
      <c r="AT280" s="36">
        <v>0</v>
      </c>
      <c r="AU280" s="36">
        <v>0</v>
      </c>
      <c r="AV280" s="36">
        <v>0</v>
      </c>
      <c r="AW280" s="36">
        <v>0</v>
      </c>
      <c r="AX280" s="36">
        <v>0</v>
      </c>
      <c r="AY280" s="36">
        <v>0</v>
      </c>
      <c r="AZ280" s="40">
        <v>11264</v>
      </c>
      <c r="BA280" s="40">
        <v>11264</v>
      </c>
      <c r="BB280" s="36">
        <v>0</v>
      </c>
      <c r="BC280" s="36">
        <v>0</v>
      </c>
      <c r="BD280" s="36">
        <v>73</v>
      </c>
      <c r="BE280" s="36">
        <v>-110</v>
      </c>
    </row>
    <row r="281" spans="1:57" x14ac:dyDescent="0.2">
      <c r="A281" s="35" t="s">
        <v>657</v>
      </c>
      <c r="B281" s="35" t="s">
        <v>1342</v>
      </c>
      <c r="C281" s="35" t="s">
        <v>943</v>
      </c>
      <c r="D281" s="293"/>
      <c r="E281" s="35" t="s">
        <v>729</v>
      </c>
      <c r="F281" s="36">
        <v>135</v>
      </c>
      <c r="G281" s="36">
        <v>-434</v>
      </c>
      <c r="H281" s="37">
        <v>-299</v>
      </c>
      <c r="I281" s="39">
        <v>1</v>
      </c>
      <c r="J281" s="36">
        <v>124</v>
      </c>
      <c r="K281" s="36">
        <v>8839</v>
      </c>
      <c r="L281" s="37">
        <v>8963</v>
      </c>
      <c r="M281" s="38">
        <v>10361</v>
      </c>
      <c r="N281" s="38">
        <v>0</v>
      </c>
      <c r="O281" s="38">
        <v>531</v>
      </c>
      <c r="P281" s="39">
        <v>10892</v>
      </c>
      <c r="Q281" s="37">
        <v>19031</v>
      </c>
      <c r="R281" s="38">
        <v>3467</v>
      </c>
      <c r="S281" s="38">
        <v>1</v>
      </c>
      <c r="T281" s="38">
        <v>820</v>
      </c>
      <c r="U281" s="39">
        <v>4288</v>
      </c>
      <c r="V281" s="36">
        <v>5468</v>
      </c>
      <c r="W281" s="36">
        <v>4444</v>
      </c>
      <c r="X281" s="37">
        <v>9912</v>
      </c>
      <c r="Y281" s="39">
        <v>1955</v>
      </c>
      <c r="Z281" s="36">
        <v>119148</v>
      </c>
      <c r="AA281" s="36">
        <v>36997</v>
      </c>
      <c r="AB281" s="37">
        <v>156145</v>
      </c>
      <c r="AC281" s="38">
        <v>81031</v>
      </c>
      <c r="AD281" s="38">
        <v>1910</v>
      </c>
      <c r="AE281" s="39">
        <v>82941</v>
      </c>
      <c r="AF281" s="36">
        <v>839</v>
      </c>
      <c r="AG281" s="36">
        <v>0</v>
      </c>
      <c r="AH281" s="36">
        <v>0</v>
      </c>
      <c r="AI281" s="36">
        <v>0</v>
      </c>
      <c r="AJ281" s="40">
        <v>257671</v>
      </c>
      <c r="AK281" s="40">
        <v>294668</v>
      </c>
      <c r="AL281" s="38">
        <v>0</v>
      </c>
      <c r="AM281" s="38">
        <v>0</v>
      </c>
      <c r="AN281" s="38">
        <v>0</v>
      </c>
      <c r="AO281" s="38">
        <v>0</v>
      </c>
      <c r="AP281" s="38">
        <v>0</v>
      </c>
      <c r="AQ281" s="36">
        <v>0</v>
      </c>
      <c r="AR281" s="36">
        <v>0</v>
      </c>
      <c r="AS281" s="36">
        <v>0</v>
      </c>
      <c r="AT281" s="36">
        <v>0</v>
      </c>
      <c r="AU281" s="36">
        <v>74</v>
      </c>
      <c r="AV281" s="36">
        <v>0</v>
      </c>
      <c r="AW281" s="36">
        <v>0</v>
      </c>
      <c r="AX281" s="36">
        <v>0</v>
      </c>
      <c r="AY281" s="36">
        <v>0</v>
      </c>
      <c r="AZ281" s="40">
        <v>257745</v>
      </c>
      <c r="BA281" s="40">
        <v>294742</v>
      </c>
      <c r="BB281" s="36">
        <v>0</v>
      </c>
      <c r="BC281" s="36">
        <v>0</v>
      </c>
      <c r="BD281" s="36">
        <v>4508</v>
      </c>
      <c r="BE281" s="36">
        <v>-502</v>
      </c>
    </row>
    <row r="282" spans="1:57" x14ac:dyDescent="0.2">
      <c r="A282" s="35" t="s">
        <v>2</v>
      </c>
      <c r="B282" s="35" t="s">
        <v>1343</v>
      </c>
      <c r="C282" s="35" t="s">
        <v>1</v>
      </c>
      <c r="D282" s="293"/>
      <c r="E282" s="35" t="s">
        <v>3</v>
      </c>
      <c r="F282" s="36">
        <v>30</v>
      </c>
      <c r="G282" s="36">
        <v>292</v>
      </c>
      <c r="H282" s="37">
        <v>322</v>
      </c>
      <c r="I282" s="39">
        <v>0</v>
      </c>
      <c r="J282" s="36">
        <v>69</v>
      </c>
      <c r="K282" s="36">
        <v>0</v>
      </c>
      <c r="L282" s="37">
        <v>69</v>
      </c>
      <c r="M282" s="38">
        <v>-31</v>
      </c>
      <c r="N282" s="38">
        <v>0</v>
      </c>
      <c r="O282" s="38">
        <v>149</v>
      </c>
      <c r="P282" s="39">
        <v>118</v>
      </c>
      <c r="Q282" s="37">
        <v>323</v>
      </c>
      <c r="R282" s="38">
        <v>0</v>
      </c>
      <c r="S282" s="38">
        <v>86</v>
      </c>
      <c r="T282" s="38">
        <v>310</v>
      </c>
      <c r="U282" s="39">
        <v>396</v>
      </c>
      <c r="V282" s="36">
        <v>0</v>
      </c>
      <c r="W282" s="36">
        <v>0</v>
      </c>
      <c r="X282" s="37">
        <v>0</v>
      </c>
      <c r="Y282" s="39">
        <v>306</v>
      </c>
      <c r="Z282" s="36">
        <v>0</v>
      </c>
      <c r="AA282" s="36">
        <v>0</v>
      </c>
      <c r="AB282" s="37">
        <v>0</v>
      </c>
      <c r="AC282" s="38">
        <v>5</v>
      </c>
      <c r="AD282" s="38">
        <v>126</v>
      </c>
      <c r="AE282" s="39">
        <v>131</v>
      </c>
      <c r="AF282" s="36">
        <v>220</v>
      </c>
      <c r="AG282" s="36">
        <v>0</v>
      </c>
      <c r="AH282" s="36">
        <v>0</v>
      </c>
      <c r="AI282" s="36">
        <v>103</v>
      </c>
      <c r="AJ282" s="40">
        <v>1988</v>
      </c>
      <c r="AK282" s="40">
        <v>1988</v>
      </c>
      <c r="AL282" s="38">
        <v>3388</v>
      </c>
      <c r="AM282" s="38">
        <v>123</v>
      </c>
      <c r="AN282" s="38">
        <v>1711</v>
      </c>
      <c r="AO282" s="38">
        <v>0</v>
      </c>
      <c r="AP282" s="38">
        <v>581</v>
      </c>
      <c r="AQ282" s="36">
        <v>91</v>
      </c>
      <c r="AR282" s="36">
        <v>0</v>
      </c>
      <c r="AS282" s="36">
        <v>0</v>
      </c>
      <c r="AT282" s="36">
        <v>0</v>
      </c>
      <c r="AU282" s="36">
        <v>0</v>
      </c>
      <c r="AV282" s="36">
        <v>0</v>
      </c>
      <c r="AW282" s="36">
        <v>0</v>
      </c>
      <c r="AX282" s="36">
        <v>0</v>
      </c>
      <c r="AY282" s="36">
        <v>0</v>
      </c>
      <c r="AZ282" s="40">
        <v>7882</v>
      </c>
      <c r="BA282" s="40">
        <v>7882</v>
      </c>
      <c r="BB282" s="36">
        <v>0</v>
      </c>
      <c r="BC282" s="36">
        <v>0</v>
      </c>
      <c r="BD282" s="36">
        <v>199</v>
      </c>
      <c r="BE282" s="36">
        <v>-75</v>
      </c>
    </row>
    <row r="283" spans="1:57" x14ac:dyDescent="0.2">
      <c r="A283" s="35" t="s">
        <v>9</v>
      </c>
      <c r="B283" s="35" t="s">
        <v>1344</v>
      </c>
      <c r="C283" s="35" t="s">
        <v>8</v>
      </c>
      <c r="D283" s="293"/>
      <c r="E283" s="35" t="s">
        <v>3</v>
      </c>
      <c r="F283" s="36">
        <v>62</v>
      </c>
      <c r="G283" s="36">
        <v>1322</v>
      </c>
      <c r="H283" s="37">
        <v>1384</v>
      </c>
      <c r="I283" s="39">
        <v>31</v>
      </c>
      <c r="J283" s="36">
        <v>-111</v>
      </c>
      <c r="K283" s="36">
        <v>0</v>
      </c>
      <c r="L283" s="37">
        <v>-111</v>
      </c>
      <c r="M283" s="38">
        <v>43</v>
      </c>
      <c r="N283" s="38">
        <v>0</v>
      </c>
      <c r="O283" s="38">
        <v>300</v>
      </c>
      <c r="P283" s="39">
        <v>343</v>
      </c>
      <c r="Q283" s="37">
        <v>1038</v>
      </c>
      <c r="R283" s="38">
        <v>0</v>
      </c>
      <c r="S283" s="38">
        <v>193</v>
      </c>
      <c r="T283" s="38">
        <v>678</v>
      </c>
      <c r="U283" s="39">
        <v>871</v>
      </c>
      <c r="V283" s="36">
        <v>0</v>
      </c>
      <c r="W283" s="36">
        <v>0</v>
      </c>
      <c r="X283" s="37">
        <v>0</v>
      </c>
      <c r="Y283" s="39">
        <v>319</v>
      </c>
      <c r="Z283" s="36">
        <v>0</v>
      </c>
      <c r="AA283" s="36">
        <v>0</v>
      </c>
      <c r="AB283" s="37">
        <v>0</v>
      </c>
      <c r="AC283" s="38">
        <v>0</v>
      </c>
      <c r="AD283" s="38">
        <v>283</v>
      </c>
      <c r="AE283" s="39">
        <v>283</v>
      </c>
      <c r="AF283" s="36">
        <v>34</v>
      </c>
      <c r="AG283" s="36">
        <v>0</v>
      </c>
      <c r="AH283" s="36">
        <v>0</v>
      </c>
      <c r="AI283" s="36">
        <v>0</v>
      </c>
      <c r="AJ283" s="40">
        <v>4192</v>
      </c>
      <c r="AK283" s="40">
        <v>4192</v>
      </c>
      <c r="AL283" s="38">
        <v>9384</v>
      </c>
      <c r="AM283" s="38">
        <v>25</v>
      </c>
      <c r="AN283" s="38">
        <v>2350</v>
      </c>
      <c r="AO283" s="38">
        <v>0</v>
      </c>
      <c r="AP283" s="38">
        <v>0</v>
      </c>
      <c r="AQ283" s="36">
        <v>2053</v>
      </c>
      <c r="AR283" s="36">
        <v>0</v>
      </c>
      <c r="AS283" s="36">
        <v>0</v>
      </c>
      <c r="AT283" s="36">
        <v>0</v>
      </c>
      <c r="AU283" s="36">
        <v>102</v>
      </c>
      <c r="AV283" s="36">
        <v>0</v>
      </c>
      <c r="AW283" s="36">
        <v>0</v>
      </c>
      <c r="AX283" s="36">
        <v>0</v>
      </c>
      <c r="AY283" s="36">
        <v>0</v>
      </c>
      <c r="AZ283" s="40">
        <v>18106</v>
      </c>
      <c r="BA283" s="40">
        <v>18106</v>
      </c>
      <c r="BB283" s="36">
        <v>0</v>
      </c>
      <c r="BC283" s="36">
        <v>0</v>
      </c>
      <c r="BD283" s="36">
        <v>0</v>
      </c>
      <c r="BE283" s="36">
        <v>-284</v>
      </c>
    </row>
    <row r="284" spans="1:57" x14ac:dyDescent="0.2">
      <c r="A284" s="35" t="s">
        <v>116</v>
      </c>
      <c r="B284" s="35" t="s">
        <v>1345</v>
      </c>
      <c r="C284" s="35" t="s">
        <v>115</v>
      </c>
      <c r="D284" s="293"/>
      <c r="E284" s="35" t="s">
        <v>3</v>
      </c>
      <c r="F284" s="36">
        <v>28</v>
      </c>
      <c r="G284" s="36">
        <v>650</v>
      </c>
      <c r="H284" s="37">
        <v>678</v>
      </c>
      <c r="I284" s="39">
        <v>12</v>
      </c>
      <c r="J284" s="36">
        <v>102</v>
      </c>
      <c r="K284" s="36">
        <v>0</v>
      </c>
      <c r="L284" s="37">
        <v>102</v>
      </c>
      <c r="M284" s="38">
        <v>-758</v>
      </c>
      <c r="N284" s="38">
        <v>0</v>
      </c>
      <c r="O284" s="38">
        <v>63</v>
      </c>
      <c r="P284" s="39">
        <v>-695</v>
      </c>
      <c r="Q284" s="37">
        <v>857</v>
      </c>
      <c r="R284" s="38">
        <v>0</v>
      </c>
      <c r="S284" s="38">
        <v>123</v>
      </c>
      <c r="T284" s="38">
        <v>364</v>
      </c>
      <c r="U284" s="39">
        <v>487</v>
      </c>
      <c r="V284" s="36">
        <v>0</v>
      </c>
      <c r="W284" s="36">
        <v>0</v>
      </c>
      <c r="X284" s="37">
        <v>0</v>
      </c>
      <c r="Y284" s="39">
        <v>402</v>
      </c>
      <c r="Z284" s="36">
        <v>0</v>
      </c>
      <c r="AA284" s="36">
        <v>0</v>
      </c>
      <c r="AB284" s="37">
        <v>0</v>
      </c>
      <c r="AC284" s="38">
        <v>30</v>
      </c>
      <c r="AD284" s="38">
        <v>278</v>
      </c>
      <c r="AE284" s="39">
        <v>308</v>
      </c>
      <c r="AF284" s="36">
        <v>0</v>
      </c>
      <c r="AG284" s="36">
        <v>-8</v>
      </c>
      <c r="AH284" s="36">
        <v>0</v>
      </c>
      <c r="AI284" s="36">
        <v>-270</v>
      </c>
      <c r="AJ284" s="40">
        <v>1873</v>
      </c>
      <c r="AK284" s="40">
        <v>1873</v>
      </c>
      <c r="AL284" s="38">
        <v>8958</v>
      </c>
      <c r="AM284" s="38">
        <v>108</v>
      </c>
      <c r="AN284" s="38">
        <v>0</v>
      </c>
      <c r="AO284" s="38">
        <v>0</v>
      </c>
      <c r="AP284" s="38">
        <v>0</v>
      </c>
      <c r="AQ284" s="36">
        <v>736</v>
      </c>
      <c r="AR284" s="36">
        <v>0</v>
      </c>
      <c r="AS284" s="36">
        <v>0</v>
      </c>
      <c r="AT284" s="36">
        <v>0</v>
      </c>
      <c r="AU284" s="36">
        <v>0</v>
      </c>
      <c r="AV284" s="36">
        <v>0</v>
      </c>
      <c r="AW284" s="36">
        <v>0</v>
      </c>
      <c r="AX284" s="36">
        <v>0</v>
      </c>
      <c r="AY284" s="36">
        <v>0</v>
      </c>
      <c r="AZ284" s="40">
        <v>11675</v>
      </c>
      <c r="BA284" s="40">
        <v>11675</v>
      </c>
      <c r="BB284" s="36">
        <v>0</v>
      </c>
      <c r="BC284" s="36">
        <v>0</v>
      </c>
      <c r="BD284" s="36">
        <v>0</v>
      </c>
      <c r="BE284" s="36">
        <v>-45</v>
      </c>
    </row>
    <row r="285" spans="1:57" x14ac:dyDescent="0.2">
      <c r="A285" s="35" t="s">
        <v>140</v>
      </c>
      <c r="B285" s="35" t="s">
        <v>1346</v>
      </c>
      <c r="C285" s="35" t="s">
        <v>139</v>
      </c>
      <c r="D285" s="293"/>
      <c r="E285" s="35" t="s">
        <v>3</v>
      </c>
      <c r="F285" s="36">
        <v>36</v>
      </c>
      <c r="G285" s="36">
        <v>1034</v>
      </c>
      <c r="H285" s="37">
        <v>1070</v>
      </c>
      <c r="I285" s="39">
        <v>19</v>
      </c>
      <c r="J285" s="36">
        <v>160</v>
      </c>
      <c r="K285" s="36">
        <v>0</v>
      </c>
      <c r="L285" s="37">
        <v>160</v>
      </c>
      <c r="M285" s="38">
        <v>59</v>
      </c>
      <c r="N285" s="38">
        <v>0</v>
      </c>
      <c r="O285" s="38">
        <v>177</v>
      </c>
      <c r="P285" s="39">
        <v>236</v>
      </c>
      <c r="Q285" s="37">
        <v>703</v>
      </c>
      <c r="R285" s="38">
        <v>0</v>
      </c>
      <c r="S285" s="38">
        <v>185</v>
      </c>
      <c r="T285" s="38">
        <v>260</v>
      </c>
      <c r="U285" s="39">
        <v>445</v>
      </c>
      <c r="V285" s="36">
        <v>0</v>
      </c>
      <c r="W285" s="36">
        <v>0</v>
      </c>
      <c r="X285" s="37">
        <v>0</v>
      </c>
      <c r="Y285" s="39">
        <v>1415</v>
      </c>
      <c r="Z285" s="36">
        <v>0</v>
      </c>
      <c r="AA285" s="36">
        <v>0</v>
      </c>
      <c r="AB285" s="37">
        <v>0</v>
      </c>
      <c r="AC285" s="38">
        <v>0</v>
      </c>
      <c r="AD285" s="38">
        <v>226</v>
      </c>
      <c r="AE285" s="39">
        <v>226</v>
      </c>
      <c r="AF285" s="36">
        <v>0</v>
      </c>
      <c r="AG285" s="36">
        <v>0</v>
      </c>
      <c r="AH285" s="36">
        <v>0</v>
      </c>
      <c r="AI285" s="36">
        <v>-241</v>
      </c>
      <c r="AJ285" s="40">
        <v>4033</v>
      </c>
      <c r="AK285" s="40">
        <v>4033</v>
      </c>
      <c r="AL285" s="38">
        <v>6561</v>
      </c>
      <c r="AM285" s="38">
        <v>58</v>
      </c>
      <c r="AN285" s="38">
        <v>3477</v>
      </c>
      <c r="AO285" s="38">
        <v>0</v>
      </c>
      <c r="AP285" s="38">
        <v>0</v>
      </c>
      <c r="AQ285" s="36">
        <v>0</v>
      </c>
      <c r="AR285" s="36">
        <v>0</v>
      </c>
      <c r="AS285" s="36">
        <v>0</v>
      </c>
      <c r="AT285" s="36">
        <v>0</v>
      </c>
      <c r="AU285" s="36">
        <v>0</v>
      </c>
      <c r="AV285" s="36">
        <v>-1069</v>
      </c>
      <c r="AW285" s="36">
        <v>0</v>
      </c>
      <c r="AX285" s="36">
        <v>0</v>
      </c>
      <c r="AY285" s="36">
        <v>0</v>
      </c>
      <c r="AZ285" s="40">
        <v>13060</v>
      </c>
      <c r="BA285" s="40">
        <v>13060</v>
      </c>
      <c r="BB285" s="36">
        <v>0</v>
      </c>
      <c r="BC285" s="36">
        <v>0</v>
      </c>
      <c r="BD285" s="36">
        <v>0</v>
      </c>
      <c r="BE285" s="36">
        <v>-208</v>
      </c>
    </row>
    <row r="286" spans="1:57" x14ac:dyDescent="0.2">
      <c r="A286" s="35" t="s">
        <v>289</v>
      </c>
      <c r="B286" s="35" t="s">
        <v>1347</v>
      </c>
      <c r="C286" s="35" t="s">
        <v>288</v>
      </c>
      <c r="D286" s="293"/>
      <c r="E286" s="35" t="s">
        <v>3</v>
      </c>
      <c r="F286" s="36">
        <v>75</v>
      </c>
      <c r="G286" s="36">
        <v>1095</v>
      </c>
      <c r="H286" s="37">
        <v>1170</v>
      </c>
      <c r="I286" s="39">
        <v>30</v>
      </c>
      <c r="J286" s="36">
        <v>91</v>
      </c>
      <c r="K286" s="36">
        <v>0</v>
      </c>
      <c r="L286" s="37">
        <v>91</v>
      </c>
      <c r="M286" s="38">
        <v>-433</v>
      </c>
      <c r="N286" s="38">
        <v>0</v>
      </c>
      <c r="O286" s="38">
        <v>-265</v>
      </c>
      <c r="P286" s="39">
        <v>-698</v>
      </c>
      <c r="Q286" s="37">
        <v>1023</v>
      </c>
      <c r="R286" s="38">
        <v>0</v>
      </c>
      <c r="S286" s="38">
        <v>211</v>
      </c>
      <c r="T286" s="38">
        <v>964</v>
      </c>
      <c r="U286" s="39">
        <v>1175</v>
      </c>
      <c r="V286" s="36">
        <v>0</v>
      </c>
      <c r="W286" s="36">
        <v>75</v>
      </c>
      <c r="X286" s="37">
        <v>75</v>
      </c>
      <c r="Y286" s="39">
        <v>746</v>
      </c>
      <c r="Z286" s="36">
        <v>0</v>
      </c>
      <c r="AA286" s="36">
        <v>0</v>
      </c>
      <c r="AB286" s="37">
        <v>0</v>
      </c>
      <c r="AC286" s="38">
        <v>38</v>
      </c>
      <c r="AD286" s="38">
        <v>-42</v>
      </c>
      <c r="AE286" s="39">
        <v>-4</v>
      </c>
      <c r="AF286" s="36">
        <v>17</v>
      </c>
      <c r="AG286" s="36">
        <v>0</v>
      </c>
      <c r="AH286" s="36">
        <v>0</v>
      </c>
      <c r="AI286" s="36">
        <v>0</v>
      </c>
      <c r="AJ286" s="40">
        <v>3625</v>
      </c>
      <c r="AK286" s="40">
        <v>3625</v>
      </c>
      <c r="AL286" s="38">
        <v>7752</v>
      </c>
      <c r="AM286" s="38">
        <v>150</v>
      </c>
      <c r="AN286" s="38">
        <v>0</v>
      </c>
      <c r="AO286" s="38">
        <v>0</v>
      </c>
      <c r="AP286" s="38">
        <v>0</v>
      </c>
      <c r="AQ286" s="36">
        <v>723</v>
      </c>
      <c r="AR286" s="36">
        <v>0</v>
      </c>
      <c r="AS286" s="36">
        <v>0</v>
      </c>
      <c r="AT286" s="36">
        <v>0</v>
      </c>
      <c r="AU286" s="36">
        <v>0</v>
      </c>
      <c r="AV286" s="36">
        <v>0</v>
      </c>
      <c r="AW286" s="36">
        <v>0</v>
      </c>
      <c r="AX286" s="36">
        <v>0</v>
      </c>
      <c r="AY286" s="36">
        <v>0</v>
      </c>
      <c r="AZ286" s="40">
        <v>12250</v>
      </c>
      <c r="BA286" s="40">
        <v>12250</v>
      </c>
      <c r="BB286" s="36">
        <v>0</v>
      </c>
      <c r="BC286" s="36">
        <v>0</v>
      </c>
      <c r="BD286" s="36">
        <v>34</v>
      </c>
      <c r="BE286" s="36">
        <v>-160</v>
      </c>
    </row>
    <row r="287" spans="1:57" x14ac:dyDescent="0.2">
      <c r="A287" s="35" t="s">
        <v>369</v>
      </c>
      <c r="B287" s="35" t="s">
        <v>1348</v>
      </c>
      <c r="C287" s="35" t="s">
        <v>368</v>
      </c>
      <c r="D287" s="293"/>
      <c r="E287" s="35" t="s">
        <v>3</v>
      </c>
      <c r="F287" s="36">
        <v>9</v>
      </c>
      <c r="G287" s="36">
        <v>1304</v>
      </c>
      <c r="H287" s="37">
        <v>1313</v>
      </c>
      <c r="I287" s="39">
        <v>13</v>
      </c>
      <c r="J287" s="36">
        <v>41</v>
      </c>
      <c r="K287" s="36">
        <v>0</v>
      </c>
      <c r="L287" s="37">
        <v>41</v>
      </c>
      <c r="M287" s="38">
        <v>-343</v>
      </c>
      <c r="N287" s="38">
        <v>0</v>
      </c>
      <c r="O287" s="38">
        <v>104</v>
      </c>
      <c r="P287" s="39">
        <v>-239</v>
      </c>
      <c r="Q287" s="37">
        <v>857</v>
      </c>
      <c r="R287" s="38">
        <v>0</v>
      </c>
      <c r="S287" s="38">
        <v>174</v>
      </c>
      <c r="T287" s="38">
        <v>208</v>
      </c>
      <c r="U287" s="39">
        <v>382</v>
      </c>
      <c r="V287" s="36">
        <v>0</v>
      </c>
      <c r="W287" s="36">
        <v>48</v>
      </c>
      <c r="X287" s="37">
        <v>48</v>
      </c>
      <c r="Y287" s="39">
        <v>-41</v>
      </c>
      <c r="Z287" s="36">
        <v>0</v>
      </c>
      <c r="AA287" s="36">
        <v>0</v>
      </c>
      <c r="AB287" s="37">
        <v>0</v>
      </c>
      <c r="AC287" s="38">
        <v>0</v>
      </c>
      <c r="AD287" s="38">
        <v>349</v>
      </c>
      <c r="AE287" s="39">
        <v>349</v>
      </c>
      <c r="AF287" s="36">
        <v>234</v>
      </c>
      <c r="AG287" s="36">
        <v>0</v>
      </c>
      <c r="AH287" s="36">
        <v>0</v>
      </c>
      <c r="AI287" s="36">
        <v>0</v>
      </c>
      <c r="AJ287" s="40">
        <v>2957</v>
      </c>
      <c r="AK287" s="40">
        <v>2957</v>
      </c>
      <c r="AL287" s="38">
        <v>8182</v>
      </c>
      <c r="AM287" s="38">
        <v>35</v>
      </c>
      <c r="AN287" s="38">
        <v>0</v>
      </c>
      <c r="AO287" s="38">
        <v>0</v>
      </c>
      <c r="AP287" s="38">
        <v>0</v>
      </c>
      <c r="AQ287" s="36">
        <v>944</v>
      </c>
      <c r="AR287" s="36">
        <v>0</v>
      </c>
      <c r="AS287" s="36">
        <v>0</v>
      </c>
      <c r="AT287" s="36">
        <v>0</v>
      </c>
      <c r="AU287" s="36">
        <v>0</v>
      </c>
      <c r="AV287" s="36">
        <v>-369</v>
      </c>
      <c r="AW287" s="36">
        <v>0</v>
      </c>
      <c r="AX287" s="36">
        <v>0</v>
      </c>
      <c r="AY287" s="36">
        <v>1</v>
      </c>
      <c r="AZ287" s="40">
        <v>11750</v>
      </c>
      <c r="BA287" s="40">
        <v>11750</v>
      </c>
      <c r="BB287" s="36">
        <v>0</v>
      </c>
      <c r="BC287" s="36">
        <v>-66</v>
      </c>
      <c r="BD287" s="36">
        <v>47</v>
      </c>
      <c r="BE287" s="36">
        <v>-78</v>
      </c>
    </row>
    <row r="288" spans="1:57" x14ac:dyDescent="0.2">
      <c r="A288" s="35" t="s">
        <v>682</v>
      </c>
      <c r="B288" s="35" t="s">
        <v>1349</v>
      </c>
      <c r="C288" s="35" t="s">
        <v>681</v>
      </c>
      <c r="D288" s="293"/>
      <c r="E288" s="35" t="s">
        <v>3</v>
      </c>
      <c r="F288" s="36">
        <v>-352</v>
      </c>
      <c r="G288" s="36">
        <v>576</v>
      </c>
      <c r="H288" s="37">
        <v>224</v>
      </c>
      <c r="I288" s="39">
        <v>0</v>
      </c>
      <c r="J288" s="36">
        <v>92</v>
      </c>
      <c r="K288" s="36">
        <v>0</v>
      </c>
      <c r="L288" s="37">
        <v>92</v>
      </c>
      <c r="M288" s="38">
        <v>-237</v>
      </c>
      <c r="N288" s="38">
        <v>0</v>
      </c>
      <c r="O288" s="38">
        <v>234</v>
      </c>
      <c r="P288" s="39">
        <v>-3</v>
      </c>
      <c r="Q288" s="37">
        <v>423</v>
      </c>
      <c r="R288" s="38">
        <v>0</v>
      </c>
      <c r="S288" s="38">
        <v>121</v>
      </c>
      <c r="T288" s="38">
        <v>325</v>
      </c>
      <c r="U288" s="39">
        <v>446</v>
      </c>
      <c r="V288" s="36">
        <v>0</v>
      </c>
      <c r="W288" s="36">
        <v>0</v>
      </c>
      <c r="X288" s="37">
        <v>0</v>
      </c>
      <c r="Y288" s="39">
        <v>1068</v>
      </c>
      <c r="Z288" s="36">
        <v>0</v>
      </c>
      <c r="AA288" s="36">
        <v>0</v>
      </c>
      <c r="AB288" s="37">
        <v>0</v>
      </c>
      <c r="AC288" s="38">
        <v>18</v>
      </c>
      <c r="AD288" s="38">
        <v>559</v>
      </c>
      <c r="AE288" s="39">
        <v>577</v>
      </c>
      <c r="AF288" s="36">
        <v>551</v>
      </c>
      <c r="AG288" s="36">
        <v>0</v>
      </c>
      <c r="AH288" s="36">
        <v>0</v>
      </c>
      <c r="AI288" s="36">
        <v>-19</v>
      </c>
      <c r="AJ288" s="40">
        <v>3359</v>
      </c>
      <c r="AK288" s="40">
        <v>3359</v>
      </c>
      <c r="AL288" s="38">
        <v>9277</v>
      </c>
      <c r="AM288" s="38">
        <v>35</v>
      </c>
      <c r="AN288" s="38">
        <v>0</v>
      </c>
      <c r="AO288" s="38">
        <v>0</v>
      </c>
      <c r="AP288" s="38">
        <v>0</v>
      </c>
      <c r="AQ288" s="36">
        <v>0</v>
      </c>
      <c r="AR288" s="36">
        <v>0</v>
      </c>
      <c r="AS288" s="36">
        <v>0</v>
      </c>
      <c r="AT288" s="36">
        <v>0</v>
      </c>
      <c r="AU288" s="36">
        <v>0</v>
      </c>
      <c r="AV288" s="36">
        <v>0</v>
      </c>
      <c r="AW288" s="36">
        <v>0</v>
      </c>
      <c r="AX288" s="36">
        <v>0</v>
      </c>
      <c r="AY288" s="36">
        <v>0</v>
      </c>
      <c r="AZ288" s="40">
        <v>12671</v>
      </c>
      <c r="BA288" s="40">
        <v>12671</v>
      </c>
      <c r="BB288" s="36">
        <v>0</v>
      </c>
      <c r="BC288" s="36">
        <v>0</v>
      </c>
      <c r="BD288" s="36">
        <v>86</v>
      </c>
      <c r="BE288" s="36">
        <v>-306</v>
      </c>
    </row>
    <row r="289" spans="1:57" x14ac:dyDescent="0.2">
      <c r="A289" s="35" t="s">
        <v>578</v>
      </c>
      <c r="B289" s="35" t="s">
        <v>1350</v>
      </c>
      <c r="C289" s="35" t="s">
        <v>577</v>
      </c>
      <c r="D289" s="293"/>
      <c r="E289" s="35" t="s">
        <v>34</v>
      </c>
      <c r="F289" s="36">
        <v>-109</v>
      </c>
      <c r="G289" s="36">
        <v>1312</v>
      </c>
      <c r="H289" s="37">
        <v>1203</v>
      </c>
      <c r="I289" s="39">
        <v>35</v>
      </c>
      <c r="J289" s="36">
        <v>-5</v>
      </c>
      <c r="K289" s="36">
        <v>0</v>
      </c>
      <c r="L289" s="37">
        <v>-5</v>
      </c>
      <c r="M289" s="38">
        <v>1196</v>
      </c>
      <c r="N289" s="38">
        <v>0</v>
      </c>
      <c r="O289" s="38">
        <v>1476</v>
      </c>
      <c r="P289" s="39">
        <v>2672</v>
      </c>
      <c r="Q289" s="37">
        <v>2245</v>
      </c>
      <c r="R289" s="38">
        <v>377</v>
      </c>
      <c r="S289" s="38">
        <v>182</v>
      </c>
      <c r="T289" s="38">
        <v>705</v>
      </c>
      <c r="U289" s="39">
        <v>1264</v>
      </c>
      <c r="V289" s="36">
        <v>716</v>
      </c>
      <c r="W289" s="36">
        <v>1350</v>
      </c>
      <c r="X289" s="37">
        <v>2066</v>
      </c>
      <c r="Y289" s="39">
        <v>2235</v>
      </c>
      <c r="Z289" s="36">
        <v>15111</v>
      </c>
      <c r="AA289" s="36">
        <v>11192</v>
      </c>
      <c r="AB289" s="37">
        <v>26303</v>
      </c>
      <c r="AC289" s="38">
        <v>23673</v>
      </c>
      <c r="AD289" s="38">
        <v>1635</v>
      </c>
      <c r="AE289" s="39">
        <v>25308</v>
      </c>
      <c r="AF289" s="36">
        <v>658</v>
      </c>
      <c r="AG289" s="36">
        <v>0</v>
      </c>
      <c r="AH289" s="36">
        <v>0</v>
      </c>
      <c r="AI289" s="36">
        <v>0</v>
      </c>
      <c r="AJ289" s="40">
        <v>52792</v>
      </c>
      <c r="AK289" s="40">
        <v>63984</v>
      </c>
      <c r="AL289" s="38">
        <v>6916</v>
      </c>
      <c r="AM289" s="38">
        <v>0</v>
      </c>
      <c r="AN289" s="38">
        <v>5880</v>
      </c>
      <c r="AO289" s="38">
        <v>0</v>
      </c>
      <c r="AP289" s="38">
        <v>0</v>
      </c>
      <c r="AQ289" s="36">
        <v>0</v>
      </c>
      <c r="AR289" s="36">
        <v>0</v>
      </c>
      <c r="AS289" s="36">
        <v>0</v>
      </c>
      <c r="AT289" s="36">
        <v>0</v>
      </c>
      <c r="AU289" s="36">
        <v>0</v>
      </c>
      <c r="AV289" s="36">
        <v>-2035</v>
      </c>
      <c r="AW289" s="36">
        <v>-1375</v>
      </c>
      <c r="AX289" s="36">
        <v>0</v>
      </c>
      <c r="AY289" s="36">
        <v>0</v>
      </c>
      <c r="AZ289" s="40">
        <v>62178</v>
      </c>
      <c r="BA289" s="40">
        <v>73370</v>
      </c>
      <c r="BB289" s="36">
        <v>0</v>
      </c>
      <c r="BC289" s="36">
        <v>0</v>
      </c>
      <c r="BD289" s="36">
        <v>366</v>
      </c>
      <c r="BE289" s="36">
        <v>-1237</v>
      </c>
    </row>
    <row r="290" spans="1:57" x14ac:dyDescent="0.2">
      <c r="A290" s="35" t="s">
        <v>666</v>
      </c>
      <c r="B290" s="35" t="s">
        <v>1351</v>
      </c>
      <c r="C290" s="35" t="s">
        <v>739</v>
      </c>
      <c r="D290" s="293"/>
      <c r="E290" s="35" t="s">
        <v>34</v>
      </c>
      <c r="F290" s="36">
        <v>121</v>
      </c>
      <c r="G290" s="36">
        <v>3289</v>
      </c>
      <c r="H290" s="37">
        <v>3410</v>
      </c>
      <c r="I290" s="39">
        <v>1</v>
      </c>
      <c r="J290" s="36">
        <v>53</v>
      </c>
      <c r="K290" s="36">
        <v>112</v>
      </c>
      <c r="L290" s="37">
        <v>165</v>
      </c>
      <c r="M290" s="38">
        <v>3506</v>
      </c>
      <c r="N290" s="38">
        <v>0</v>
      </c>
      <c r="O290" s="38">
        <v>256</v>
      </c>
      <c r="P290" s="39">
        <v>3762</v>
      </c>
      <c r="Q290" s="37">
        <v>8190</v>
      </c>
      <c r="R290" s="38">
        <v>380</v>
      </c>
      <c r="S290" s="38">
        <v>1948</v>
      </c>
      <c r="T290" s="38">
        <v>1867</v>
      </c>
      <c r="U290" s="39">
        <v>4195</v>
      </c>
      <c r="V290" s="36">
        <v>166</v>
      </c>
      <c r="W290" s="36">
        <v>240</v>
      </c>
      <c r="X290" s="37">
        <v>406</v>
      </c>
      <c r="Y290" s="39">
        <v>2541</v>
      </c>
      <c r="Z290" s="36">
        <v>54996</v>
      </c>
      <c r="AA290" s="36">
        <v>17077</v>
      </c>
      <c r="AB290" s="37">
        <v>72073</v>
      </c>
      <c r="AC290" s="38">
        <v>54002</v>
      </c>
      <c r="AD290" s="38">
        <v>614</v>
      </c>
      <c r="AE290" s="39">
        <v>54616</v>
      </c>
      <c r="AF290" s="36">
        <v>1752</v>
      </c>
      <c r="AG290" s="36">
        <v>0</v>
      </c>
      <c r="AH290" s="36">
        <v>0</v>
      </c>
      <c r="AI290" s="36">
        <v>0</v>
      </c>
      <c r="AJ290" s="40">
        <v>134034</v>
      </c>
      <c r="AK290" s="40">
        <v>151111</v>
      </c>
      <c r="AL290" s="38">
        <v>22251</v>
      </c>
      <c r="AM290" s="38">
        <v>118</v>
      </c>
      <c r="AN290" s="38">
        <v>2793</v>
      </c>
      <c r="AO290" s="38">
        <v>0</v>
      </c>
      <c r="AP290" s="38">
        <v>0</v>
      </c>
      <c r="AQ290" s="36">
        <v>4239</v>
      </c>
      <c r="AR290" s="36">
        <v>0</v>
      </c>
      <c r="AS290" s="36">
        <v>0</v>
      </c>
      <c r="AT290" s="36">
        <v>0</v>
      </c>
      <c r="AU290" s="36">
        <v>0</v>
      </c>
      <c r="AV290" s="36">
        <v>0</v>
      </c>
      <c r="AW290" s="36">
        <v>0</v>
      </c>
      <c r="AX290" s="36">
        <v>0</v>
      </c>
      <c r="AY290" s="36">
        <v>0</v>
      </c>
      <c r="AZ290" s="40">
        <v>163435</v>
      </c>
      <c r="BA290" s="40">
        <v>180512</v>
      </c>
      <c r="BB290" s="36">
        <v>0</v>
      </c>
      <c r="BC290" s="36">
        <v>0</v>
      </c>
      <c r="BD290" s="36">
        <v>3217</v>
      </c>
      <c r="BE290" s="36">
        <v>-127</v>
      </c>
    </row>
    <row r="291" spans="1:57" x14ac:dyDescent="0.2">
      <c r="A291" s="35" t="s">
        <v>301</v>
      </c>
      <c r="B291" s="35" t="s">
        <v>1352</v>
      </c>
      <c r="C291" s="35" t="s">
        <v>300</v>
      </c>
      <c r="D291" s="293"/>
      <c r="E291" s="35" t="s">
        <v>34</v>
      </c>
      <c r="F291" s="36">
        <v>2.4697069047453333</v>
      </c>
      <c r="G291" s="36">
        <v>274.8783784981556</v>
      </c>
      <c r="H291" s="37">
        <v>277.34808540290095</v>
      </c>
      <c r="I291" s="39">
        <v>10.619739690404934</v>
      </c>
      <c r="J291" s="36">
        <v>0</v>
      </c>
      <c r="K291" s="36">
        <v>116.07622452303067</v>
      </c>
      <c r="L291" s="37">
        <v>116.07622452303067</v>
      </c>
      <c r="M291" s="38">
        <v>27.660717333147737</v>
      </c>
      <c r="N291" s="38">
        <v>0</v>
      </c>
      <c r="O291" s="38">
        <v>247.95857323643148</v>
      </c>
      <c r="P291" s="39">
        <v>275.61929056957922</v>
      </c>
      <c r="Q291" s="37">
        <v>274.13746642673203</v>
      </c>
      <c r="R291" s="38">
        <v>0.4939413809490667</v>
      </c>
      <c r="S291" s="38">
        <v>-87.921565808933877</v>
      </c>
      <c r="T291" s="38">
        <v>29.636482856944003</v>
      </c>
      <c r="U291" s="39">
        <v>-57.791141571040804</v>
      </c>
      <c r="V291" s="36">
        <v>24.450098356978803</v>
      </c>
      <c r="W291" s="36">
        <v>9.3848862380322675</v>
      </c>
      <c r="X291" s="37">
        <v>33.834984595011072</v>
      </c>
      <c r="Y291" s="39">
        <v>114.10045899923441</v>
      </c>
      <c r="Z291" s="36">
        <v>0</v>
      </c>
      <c r="AA291" s="36">
        <v>0</v>
      </c>
      <c r="AB291" s="37">
        <v>0</v>
      </c>
      <c r="AC291" s="38">
        <v>240.54945252219548</v>
      </c>
      <c r="AD291" s="38">
        <v>4.4454724285416001</v>
      </c>
      <c r="AE291" s="39">
        <v>244.99492495073707</v>
      </c>
      <c r="AF291" s="36">
        <v>0</v>
      </c>
      <c r="AG291" s="36">
        <v>0</v>
      </c>
      <c r="AH291" s="36">
        <v>0</v>
      </c>
      <c r="AI291" s="36">
        <v>0</v>
      </c>
      <c r="AJ291" s="40">
        <v>1288.9400335865894</v>
      </c>
      <c r="AK291" s="40">
        <v>1288.9400335865894</v>
      </c>
      <c r="AL291" s="38">
        <v>50.875962237753868</v>
      </c>
      <c r="AM291" s="38">
        <v>12.842475904675734</v>
      </c>
      <c r="AN291" s="38">
        <v>0</v>
      </c>
      <c r="AO291" s="38">
        <v>0</v>
      </c>
      <c r="AP291" s="38">
        <v>0</v>
      </c>
      <c r="AQ291" s="36">
        <v>0</v>
      </c>
      <c r="AR291" s="36">
        <v>0</v>
      </c>
      <c r="AS291" s="36">
        <v>0</v>
      </c>
      <c r="AT291" s="36">
        <v>0</v>
      </c>
      <c r="AU291" s="36">
        <v>0</v>
      </c>
      <c r="AV291" s="36">
        <v>16.794006952268269</v>
      </c>
      <c r="AW291" s="36">
        <v>-75.07908990425814</v>
      </c>
      <c r="AX291" s="36">
        <v>0</v>
      </c>
      <c r="AY291" s="36">
        <v>0</v>
      </c>
      <c r="AZ291" s="40">
        <v>1294.373388777029</v>
      </c>
      <c r="BA291" s="40">
        <v>1294.373388777029</v>
      </c>
      <c r="BB291" s="36">
        <v>0</v>
      </c>
      <c r="BC291" s="36">
        <v>0</v>
      </c>
      <c r="BD291" s="36">
        <v>2.4697069047453333</v>
      </c>
      <c r="BE291" s="36">
        <v>-1.2348534523726666</v>
      </c>
    </row>
    <row r="292" spans="1:57" x14ac:dyDescent="0.2">
      <c r="A292" s="35" t="s">
        <v>51</v>
      </c>
      <c r="B292" s="35" t="s">
        <v>1353</v>
      </c>
      <c r="C292" s="35" t="s">
        <v>50</v>
      </c>
      <c r="D292" s="293"/>
      <c r="E292" s="35" t="s">
        <v>24</v>
      </c>
      <c r="F292" s="36">
        <v>37</v>
      </c>
      <c r="G292" s="36">
        <v>2348</v>
      </c>
      <c r="H292" s="37">
        <v>2385</v>
      </c>
      <c r="I292" s="39">
        <v>59</v>
      </c>
      <c r="J292" s="36">
        <v>164</v>
      </c>
      <c r="K292" s="36">
        <v>77</v>
      </c>
      <c r="L292" s="37">
        <v>241</v>
      </c>
      <c r="M292" s="38">
        <v>1079</v>
      </c>
      <c r="N292" s="38">
        <v>0</v>
      </c>
      <c r="O292" s="38">
        <v>619</v>
      </c>
      <c r="P292" s="39">
        <v>1698</v>
      </c>
      <c r="Q292" s="37">
        <v>3151</v>
      </c>
      <c r="R292" s="38">
        <v>439</v>
      </c>
      <c r="S292" s="38">
        <v>214</v>
      </c>
      <c r="T292" s="38">
        <v>589</v>
      </c>
      <c r="U292" s="39">
        <v>1242</v>
      </c>
      <c r="V292" s="36">
        <v>1799</v>
      </c>
      <c r="W292" s="36">
        <v>3611</v>
      </c>
      <c r="X292" s="37">
        <v>5410</v>
      </c>
      <c r="Y292" s="39">
        <v>2260</v>
      </c>
      <c r="Z292" s="36">
        <v>47809</v>
      </c>
      <c r="AA292" s="36">
        <v>0</v>
      </c>
      <c r="AB292" s="37">
        <v>47809</v>
      </c>
      <c r="AC292" s="38">
        <v>29013</v>
      </c>
      <c r="AD292" s="38">
        <v>809</v>
      </c>
      <c r="AE292" s="39">
        <v>29822</v>
      </c>
      <c r="AF292" s="36">
        <v>165</v>
      </c>
      <c r="AG292" s="36">
        <v>0</v>
      </c>
      <c r="AH292" s="36">
        <v>0</v>
      </c>
      <c r="AI292" s="36">
        <v>-1046</v>
      </c>
      <c r="AJ292" s="40">
        <v>93196</v>
      </c>
      <c r="AK292" s="40">
        <v>93196</v>
      </c>
      <c r="AL292" s="38">
        <v>25387</v>
      </c>
      <c r="AM292" s="38">
        <v>486</v>
      </c>
      <c r="AN292" s="38">
        <v>0</v>
      </c>
      <c r="AO292" s="38">
        <v>0</v>
      </c>
      <c r="AP292" s="38">
        <v>0</v>
      </c>
      <c r="AQ292" s="36">
        <v>391</v>
      </c>
      <c r="AR292" s="36">
        <v>2653</v>
      </c>
      <c r="AS292" s="36">
        <v>7250</v>
      </c>
      <c r="AT292" s="36">
        <v>0</v>
      </c>
      <c r="AU292" s="36">
        <v>0</v>
      </c>
      <c r="AV292" s="36">
        <v>-47</v>
      </c>
      <c r="AW292" s="36">
        <v>136</v>
      </c>
      <c r="AX292" s="36">
        <v>0</v>
      </c>
      <c r="AY292" s="36">
        <v>0</v>
      </c>
      <c r="AZ292" s="40">
        <v>129452</v>
      </c>
      <c r="BA292" s="40">
        <v>129452</v>
      </c>
      <c r="BB292" s="36">
        <v>44</v>
      </c>
      <c r="BC292" s="36">
        <v>387</v>
      </c>
      <c r="BD292" s="36">
        <v>1147</v>
      </c>
      <c r="BE292" s="36">
        <v>-1807</v>
      </c>
    </row>
    <row r="293" spans="1:57" x14ac:dyDescent="0.2">
      <c r="A293" s="35" t="s">
        <v>85</v>
      </c>
      <c r="B293" s="35" t="s">
        <v>1354</v>
      </c>
      <c r="C293" s="35" t="s">
        <v>944</v>
      </c>
      <c r="D293" s="293"/>
      <c r="E293" s="35" t="s">
        <v>24</v>
      </c>
      <c r="F293" s="36">
        <v>36</v>
      </c>
      <c r="G293" s="36">
        <v>1237</v>
      </c>
      <c r="H293" s="37">
        <v>1273</v>
      </c>
      <c r="I293" s="39">
        <v>34</v>
      </c>
      <c r="J293" s="36">
        <v>44</v>
      </c>
      <c r="K293" s="36">
        <v>171</v>
      </c>
      <c r="L293" s="37">
        <v>215</v>
      </c>
      <c r="M293" s="38">
        <v>294</v>
      </c>
      <c r="N293" s="38">
        <v>0</v>
      </c>
      <c r="O293" s="38">
        <v>578</v>
      </c>
      <c r="P293" s="39">
        <v>872</v>
      </c>
      <c r="Q293" s="37">
        <v>1396</v>
      </c>
      <c r="R293" s="38">
        <v>132</v>
      </c>
      <c r="S293" s="38">
        <v>162</v>
      </c>
      <c r="T293" s="38">
        <v>223</v>
      </c>
      <c r="U293" s="39">
        <v>517</v>
      </c>
      <c r="V293" s="36">
        <v>1575</v>
      </c>
      <c r="W293" s="36">
        <v>1410</v>
      </c>
      <c r="X293" s="37">
        <v>2985</v>
      </c>
      <c r="Y293" s="39">
        <v>1415</v>
      </c>
      <c r="Z293" s="36">
        <v>29943</v>
      </c>
      <c r="AA293" s="36">
        <v>12642</v>
      </c>
      <c r="AB293" s="37">
        <v>42585</v>
      </c>
      <c r="AC293" s="38">
        <v>19666</v>
      </c>
      <c r="AD293" s="38">
        <v>1378</v>
      </c>
      <c r="AE293" s="39">
        <v>21044</v>
      </c>
      <c r="AF293" s="36">
        <v>367</v>
      </c>
      <c r="AG293" s="36">
        <v>0</v>
      </c>
      <c r="AH293" s="36">
        <v>0</v>
      </c>
      <c r="AI293" s="36">
        <v>77</v>
      </c>
      <c r="AJ293" s="40">
        <v>60138</v>
      </c>
      <c r="AK293" s="40">
        <v>72780</v>
      </c>
      <c r="AL293" s="38">
        <v>8422</v>
      </c>
      <c r="AM293" s="38">
        <v>172</v>
      </c>
      <c r="AN293" s="38">
        <v>4868</v>
      </c>
      <c r="AO293" s="38">
        <v>0</v>
      </c>
      <c r="AP293" s="38">
        <v>23</v>
      </c>
      <c r="AQ293" s="36">
        <v>0</v>
      </c>
      <c r="AR293" s="36">
        <v>1774</v>
      </c>
      <c r="AS293" s="36">
        <v>4881</v>
      </c>
      <c r="AT293" s="36">
        <v>0</v>
      </c>
      <c r="AU293" s="36">
        <v>24</v>
      </c>
      <c r="AV293" s="36">
        <v>-711</v>
      </c>
      <c r="AW293" s="36">
        <v>-306</v>
      </c>
      <c r="AX293" s="36">
        <v>0</v>
      </c>
      <c r="AY293" s="36">
        <v>-400</v>
      </c>
      <c r="AZ293" s="40">
        <v>78885</v>
      </c>
      <c r="BA293" s="40">
        <v>91527</v>
      </c>
      <c r="BB293" s="36">
        <v>-38</v>
      </c>
      <c r="BC293" s="36">
        <v>-81</v>
      </c>
      <c r="BD293" s="36">
        <v>1952</v>
      </c>
      <c r="BE293" s="36">
        <v>-1560</v>
      </c>
    </row>
    <row r="294" spans="1:57" x14ac:dyDescent="0.2">
      <c r="A294" s="35" t="s">
        <v>352</v>
      </c>
      <c r="B294" s="35" t="s">
        <v>1355</v>
      </c>
      <c r="C294" s="35" t="s">
        <v>351</v>
      </c>
      <c r="D294" s="293"/>
      <c r="E294" s="35" t="s">
        <v>24</v>
      </c>
      <c r="F294" s="36">
        <v>178</v>
      </c>
      <c r="G294" s="36">
        <v>3522</v>
      </c>
      <c r="H294" s="37">
        <v>3700</v>
      </c>
      <c r="I294" s="39">
        <v>98</v>
      </c>
      <c r="J294" s="36">
        <v>770</v>
      </c>
      <c r="K294" s="36">
        <v>526</v>
      </c>
      <c r="L294" s="37">
        <v>1296</v>
      </c>
      <c r="M294" s="38">
        <v>1103</v>
      </c>
      <c r="N294" s="38">
        <v>0</v>
      </c>
      <c r="O294" s="38">
        <v>5578</v>
      </c>
      <c r="P294" s="39">
        <v>6681</v>
      </c>
      <c r="Q294" s="37">
        <v>6210</v>
      </c>
      <c r="R294" s="38">
        <v>1907</v>
      </c>
      <c r="S294" s="38">
        <v>469</v>
      </c>
      <c r="T294" s="38">
        <v>832</v>
      </c>
      <c r="U294" s="39">
        <v>3208</v>
      </c>
      <c r="V294" s="36">
        <v>3980</v>
      </c>
      <c r="W294" s="36">
        <v>8770</v>
      </c>
      <c r="X294" s="37">
        <v>12750</v>
      </c>
      <c r="Y294" s="39">
        <v>10304</v>
      </c>
      <c r="Z294" s="36">
        <v>62603</v>
      </c>
      <c r="AA294" s="36">
        <v>28917</v>
      </c>
      <c r="AB294" s="37">
        <v>91520</v>
      </c>
      <c r="AC294" s="38">
        <v>69698</v>
      </c>
      <c r="AD294" s="38">
        <v>5561</v>
      </c>
      <c r="AE294" s="39">
        <v>75259</v>
      </c>
      <c r="AF294" s="36">
        <v>1207</v>
      </c>
      <c r="AG294" s="36">
        <v>0</v>
      </c>
      <c r="AH294" s="36">
        <v>0</v>
      </c>
      <c r="AI294" s="36">
        <v>536</v>
      </c>
      <c r="AJ294" s="40">
        <v>183852</v>
      </c>
      <c r="AK294" s="40">
        <v>212769</v>
      </c>
      <c r="AL294" s="38">
        <v>54622</v>
      </c>
      <c r="AM294" s="38">
        <v>1000</v>
      </c>
      <c r="AN294" s="38">
        <v>9995</v>
      </c>
      <c r="AO294" s="38">
        <v>0</v>
      </c>
      <c r="AP294" s="38">
        <v>0</v>
      </c>
      <c r="AQ294" s="36">
        <v>0</v>
      </c>
      <c r="AR294" s="36">
        <v>4996</v>
      </c>
      <c r="AS294" s="36">
        <v>12374</v>
      </c>
      <c r="AT294" s="36">
        <v>0</v>
      </c>
      <c r="AU294" s="36">
        <v>6</v>
      </c>
      <c r="AV294" s="36">
        <v>-4212</v>
      </c>
      <c r="AW294" s="36">
        <v>228</v>
      </c>
      <c r="AX294" s="36">
        <v>0</v>
      </c>
      <c r="AY294" s="36">
        <v>0</v>
      </c>
      <c r="AZ294" s="40">
        <v>262861</v>
      </c>
      <c r="BA294" s="40">
        <v>291778</v>
      </c>
      <c r="BB294" s="36">
        <v>-131</v>
      </c>
      <c r="BC294" s="36">
        <v>0</v>
      </c>
      <c r="BD294" s="36">
        <v>7017</v>
      </c>
      <c r="BE294" s="36">
        <v>-14230</v>
      </c>
    </row>
    <row r="295" spans="1:57" x14ac:dyDescent="0.2">
      <c r="A295" s="35" t="s">
        <v>431</v>
      </c>
      <c r="B295" s="35" t="s">
        <v>1356</v>
      </c>
      <c r="C295" s="35" t="s">
        <v>430</v>
      </c>
      <c r="D295" s="293"/>
      <c r="E295" s="35" t="s">
        <v>24</v>
      </c>
      <c r="F295" s="36">
        <v>-33</v>
      </c>
      <c r="G295" s="36">
        <v>3733</v>
      </c>
      <c r="H295" s="37">
        <v>3700</v>
      </c>
      <c r="I295" s="39">
        <v>0</v>
      </c>
      <c r="J295" s="36">
        <v>117</v>
      </c>
      <c r="K295" s="36">
        <v>129</v>
      </c>
      <c r="L295" s="37">
        <v>246</v>
      </c>
      <c r="M295" s="38">
        <v>1431</v>
      </c>
      <c r="N295" s="38">
        <v>0</v>
      </c>
      <c r="O295" s="38">
        <v>750</v>
      </c>
      <c r="P295" s="39">
        <v>2181</v>
      </c>
      <c r="Q295" s="37">
        <v>1529</v>
      </c>
      <c r="R295" s="38">
        <v>1550</v>
      </c>
      <c r="S295" s="38">
        <v>10</v>
      </c>
      <c r="T295" s="38">
        <v>550</v>
      </c>
      <c r="U295" s="39">
        <v>2110</v>
      </c>
      <c r="V295" s="36">
        <v>1900</v>
      </c>
      <c r="W295" s="36">
        <v>2835</v>
      </c>
      <c r="X295" s="37">
        <v>4735</v>
      </c>
      <c r="Y295" s="39">
        <v>4240</v>
      </c>
      <c r="Z295" s="36">
        <v>34671</v>
      </c>
      <c r="AA295" s="36">
        <v>9329</v>
      </c>
      <c r="AB295" s="37">
        <v>44000</v>
      </c>
      <c r="AC295" s="38">
        <v>21562</v>
      </c>
      <c r="AD295" s="38">
        <v>1050</v>
      </c>
      <c r="AE295" s="39">
        <v>22612</v>
      </c>
      <c r="AF295" s="36">
        <v>490</v>
      </c>
      <c r="AG295" s="36">
        <v>0</v>
      </c>
      <c r="AH295" s="36">
        <v>0</v>
      </c>
      <c r="AI295" s="36">
        <v>0</v>
      </c>
      <c r="AJ295" s="40">
        <v>76514</v>
      </c>
      <c r="AK295" s="40">
        <v>85843</v>
      </c>
      <c r="AL295" s="38">
        <v>15581</v>
      </c>
      <c r="AM295" s="38">
        <v>0</v>
      </c>
      <c r="AN295" s="38">
        <v>1170</v>
      </c>
      <c r="AO295" s="38">
        <v>0</v>
      </c>
      <c r="AP295" s="38">
        <v>0</v>
      </c>
      <c r="AQ295" s="36">
        <v>64</v>
      </c>
      <c r="AR295" s="36">
        <v>2610</v>
      </c>
      <c r="AS295" s="36">
        <v>6166</v>
      </c>
      <c r="AT295" s="36">
        <v>0</v>
      </c>
      <c r="AU295" s="36">
        <v>100</v>
      </c>
      <c r="AV295" s="36">
        <v>-250</v>
      </c>
      <c r="AW295" s="36">
        <v>800</v>
      </c>
      <c r="AX295" s="36">
        <v>0</v>
      </c>
      <c r="AY295" s="36">
        <v>0</v>
      </c>
      <c r="AZ295" s="40">
        <v>102755</v>
      </c>
      <c r="BA295" s="40">
        <v>112084</v>
      </c>
      <c r="BB295" s="36">
        <v>0</v>
      </c>
      <c r="BC295" s="36">
        <v>0</v>
      </c>
      <c r="BD295" s="36">
        <v>1515</v>
      </c>
      <c r="BE295" s="36">
        <v>-1017</v>
      </c>
    </row>
    <row r="296" spans="1:57" x14ac:dyDescent="0.2">
      <c r="A296" s="35" t="s">
        <v>463</v>
      </c>
      <c r="B296" s="35" t="s">
        <v>1357</v>
      </c>
      <c r="C296" s="35" t="s">
        <v>462</v>
      </c>
      <c r="D296" s="293"/>
      <c r="E296" s="35" t="s">
        <v>24</v>
      </c>
      <c r="F296" s="36">
        <v>-167</v>
      </c>
      <c r="G296" s="36">
        <v>1331</v>
      </c>
      <c r="H296" s="37">
        <v>1164</v>
      </c>
      <c r="I296" s="39">
        <v>12</v>
      </c>
      <c r="J296" s="36">
        <v>125</v>
      </c>
      <c r="K296" s="36">
        <v>136</v>
      </c>
      <c r="L296" s="37">
        <v>261</v>
      </c>
      <c r="M296" s="38">
        <v>804</v>
      </c>
      <c r="N296" s="38">
        <v>0</v>
      </c>
      <c r="O296" s="38">
        <v>645</v>
      </c>
      <c r="P296" s="39">
        <v>1449</v>
      </c>
      <c r="Q296" s="37">
        <v>1984</v>
      </c>
      <c r="R296" s="38">
        <v>1211</v>
      </c>
      <c r="S296" s="38">
        <v>179</v>
      </c>
      <c r="T296" s="38">
        <v>141</v>
      </c>
      <c r="U296" s="39">
        <v>1531</v>
      </c>
      <c r="V296" s="36">
        <v>1251</v>
      </c>
      <c r="W296" s="36">
        <v>2318</v>
      </c>
      <c r="X296" s="37">
        <v>3569</v>
      </c>
      <c r="Y296" s="39">
        <v>1499</v>
      </c>
      <c r="Z296" s="36">
        <v>29395</v>
      </c>
      <c r="AA296" s="36">
        <v>9731</v>
      </c>
      <c r="AB296" s="37">
        <v>39126</v>
      </c>
      <c r="AC296" s="38">
        <v>22072</v>
      </c>
      <c r="AD296" s="38">
        <v>1435</v>
      </c>
      <c r="AE296" s="39">
        <v>23507</v>
      </c>
      <c r="AF296" s="36">
        <v>242</v>
      </c>
      <c r="AG296" s="36">
        <v>0</v>
      </c>
      <c r="AH296" s="36">
        <v>160</v>
      </c>
      <c r="AI296" s="36">
        <v>0</v>
      </c>
      <c r="AJ296" s="40">
        <v>64773</v>
      </c>
      <c r="AK296" s="40">
        <v>74504</v>
      </c>
      <c r="AL296" s="38">
        <v>18870</v>
      </c>
      <c r="AM296" s="38">
        <v>8</v>
      </c>
      <c r="AN296" s="38">
        <v>0</v>
      </c>
      <c r="AO296" s="38">
        <v>0</v>
      </c>
      <c r="AP296" s="38">
        <v>0</v>
      </c>
      <c r="AQ296" s="36">
        <v>0</v>
      </c>
      <c r="AR296" s="36">
        <v>2422</v>
      </c>
      <c r="AS296" s="36">
        <v>5563</v>
      </c>
      <c r="AT296" s="36">
        <v>0</v>
      </c>
      <c r="AU296" s="36">
        <v>0</v>
      </c>
      <c r="AV296" s="36">
        <v>-257</v>
      </c>
      <c r="AW296" s="36">
        <v>419</v>
      </c>
      <c r="AX296" s="36">
        <v>0</v>
      </c>
      <c r="AY296" s="36">
        <v>-284</v>
      </c>
      <c r="AZ296" s="40">
        <v>91514</v>
      </c>
      <c r="BA296" s="40">
        <v>101245</v>
      </c>
      <c r="BB296" s="36">
        <v>0</v>
      </c>
      <c r="BC296" s="36">
        <v>-392</v>
      </c>
      <c r="BD296" s="36">
        <v>1883</v>
      </c>
      <c r="BE296" s="36">
        <v>-1257</v>
      </c>
    </row>
    <row r="297" spans="1:57" x14ac:dyDescent="0.2">
      <c r="A297" s="35" t="s">
        <v>484</v>
      </c>
      <c r="B297" s="35" t="s">
        <v>1358</v>
      </c>
      <c r="C297" s="35" t="s">
        <v>483</v>
      </c>
      <c r="D297" s="293"/>
      <c r="E297" s="35" t="s">
        <v>24</v>
      </c>
      <c r="F297" s="36">
        <v>-159</v>
      </c>
      <c r="G297" s="36">
        <v>2527</v>
      </c>
      <c r="H297" s="37">
        <v>2368</v>
      </c>
      <c r="I297" s="39">
        <v>13</v>
      </c>
      <c r="J297" s="36">
        <v>157</v>
      </c>
      <c r="K297" s="36">
        <v>156</v>
      </c>
      <c r="L297" s="37">
        <v>313</v>
      </c>
      <c r="M297" s="38">
        <v>39</v>
      </c>
      <c r="N297" s="38">
        <v>0</v>
      </c>
      <c r="O297" s="38">
        <v>432</v>
      </c>
      <c r="P297" s="39">
        <v>471</v>
      </c>
      <c r="Q297" s="37">
        <v>1740</v>
      </c>
      <c r="R297" s="38">
        <v>333</v>
      </c>
      <c r="S297" s="38">
        <v>128</v>
      </c>
      <c r="T297" s="38">
        <v>1306</v>
      </c>
      <c r="U297" s="39">
        <v>1767</v>
      </c>
      <c r="V297" s="36">
        <v>2040</v>
      </c>
      <c r="W297" s="36">
        <v>3388</v>
      </c>
      <c r="X297" s="37">
        <v>5428</v>
      </c>
      <c r="Y297" s="39">
        <v>2111</v>
      </c>
      <c r="Z297" s="36">
        <v>31480</v>
      </c>
      <c r="AA297" s="36">
        <v>22742</v>
      </c>
      <c r="AB297" s="37">
        <v>54222</v>
      </c>
      <c r="AC297" s="38">
        <v>23503</v>
      </c>
      <c r="AD297" s="38">
        <v>928</v>
      </c>
      <c r="AE297" s="39">
        <v>24431</v>
      </c>
      <c r="AF297" s="36">
        <v>550</v>
      </c>
      <c r="AG297" s="36">
        <v>0</v>
      </c>
      <c r="AH297" s="36">
        <v>0</v>
      </c>
      <c r="AI297" s="36">
        <v>0</v>
      </c>
      <c r="AJ297" s="40">
        <v>70672</v>
      </c>
      <c r="AK297" s="40">
        <v>93414</v>
      </c>
      <c r="AL297" s="38">
        <v>29961</v>
      </c>
      <c r="AM297" s="38">
        <v>382</v>
      </c>
      <c r="AN297" s="38">
        <v>0</v>
      </c>
      <c r="AO297" s="38">
        <v>0</v>
      </c>
      <c r="AP297" s="38">
        <v>0</v>
      </c>
      <c r="AQ297" s="36">
        <v>0</v>
      </c>
      <c r="AR297" s="36">
        <v>2777</v>
      </c>
      <c r="AS297" s="36">
        <v>7033</v>
      </c>
      <c r="AT297" s="36">
        <v>0</v>
      </c>
      <c r="AU297" s="36">
        <v>0</v>
      </c>
      <c r="AV297" s="36">
        <v>0</v>
      </c>
      <c r="AW297" s="36">
        <v>0</v>
      </c>
      <c r="AX297" s="36">
        <v>0</v>
      </c>
      <c r="AY297" s="36">
        <v>0</v>
      </c>
      <c r="AZ297" s="40">
        <v>110825</v>
      </c>
      <c r="BA297" s="40">
        <v>133567</v>
      </c>
      <c r="BB297" s="36">
        <v>0</v>
      </c>
      <c r="BC297" s="36">
        <v>-15</v>
      </c>
      <c r="BD297" s="36">
        <v>4453</v>
      </c>
      <c r="BE297" s="36">
        <v>-1466</v>
      </c>
    </row>
    <row r="298" spans="1:57" x14ac:dyDescent="0.2">
      <c r="A298" s="35" t="s">
        <v>557</v>
      </c>
      <c r="B298" s="35" t="s">
        <v>1359</v>
      </c>
      <c r="C298" s="35" t="s">
        <v>945</v>
      </c>
      <c r="D298" s="293"/>
      <c r="E298" s="35" t="s">
        <v>24</v>
      </c>
      <c r="F298" s="36">
        <v>10</v>
      </c>
      <c r="G298" s="36">
        <v>1473</v>
      </c>
      <c r="H298" s="37">
        <v>1483</v>
      </c>
      <c r="I298" s="39">
        <v>15</v>
      </c>
      <c r="J298" s="36">
        <v>199</v>
      </c>
      <c r="K298" s="36">
        <v>154</v>
      </c>
      <c r="L298" s="37">
        <v>353</v>
      </c>
      <c r="M298" s="38">
        <v>1586</v>
      </c>
      <c r="N298" s="38">
        <v>0</v>
      </c>
      <c r="O298" s="38">
        <v>889</v>
      </c>
      <c r="P298" s="39">
        <v>2475</v>
      </c>
      <c r="Q298" s="37">
        <v>3096</v>
      </c>
      <c r="R298" s="38">
        <v>900</v>
      </c>
      <c r="S298" s="38">
        <v>0</v>
      </c>
      <c r="T298" s="38">
        <v>861</v>
      </c>
      <c r="U298" s="39">
        <v>1761</v>
      </c>
      <c r="V298" s="36">
        <v>1738</v>
      </c>
      <c r="W298" s="36">
        <v>2049</v>
      </c>
      <c r="X298" s="37">
        <v>3787</v>
      </c>
      <c r="Y298" s="39">
        <v>3024</v>
      </c>
      <c r="Z298" s="36">
        <v>37790</v>
      </c>
      <c r="AA298" s="36">
        <v>16182</v>
      </c>
      <c r="AB298" s="37">
        <v>53972</v>
      </c>
      <c r="AC298" s="38">
        <v>30851</v>
      </c>
      <c r="AD298" s="38">
        <v>616</v>
      </c>
      <c r="AE298" s="39">
        <v>31467</v>
      </c>
      <c r="AF298" s="36">
        <v>197</v>
      </c>
      <c r="AG298" s="36">
        <v>0</v>
      </c>
      <c r="AH298" s="36">
        <v>0</v>
      </c>
      <c r="AI298" s="36">
        <v>0</v>
      </c>
      <c r="AJ298" s="40">
        <v>85448</v>
      </c>
      <c r="AK298" s="40">
        <v>101630</v>
      </c>
      <c r="AL298" s="38">
        <v>9953</v>
      </c>
      <c r="AM298" s="38">
        <v>215</v>
      </c>
      <c r="AN298" s="38">
        <v>7315</v>
      </c>
      <c r="AO298" s="38">
        <v>0</v>
      </c>
      <c r="AP298" s="38">
        <v>0</v>
      </c>
      <c r="AQ298" s="36">
        <v>0</v>
      </c>
      <c r="AR298" s="36">
        <v>3264</v>
      </c>
      <c r="AS298" s="36">
        <v>7445</v>
      </c>
      <c r="AT298" s="36">
        <v>0</v>
      </c>
      <c r="AU298" s="36">
        <v>110</v>
      </c>
      <c r="AV298" s="36">
        <v>-802</v>
      </c>
      <c r="AW298" s="36">
        <v>0</v>
      </c>
      <c r="AX298" s="36">
        <v>0</v>
      </c>
      <c r="AY298" s="36">
        <v>0</v>
      </c>
      <c r="AZ298" s="40">
        <v>112948</v>
      </c>
      <c r="BA298" s="40">
        <v>129130</v>
      </c>
      <c r="BB298" s="36">
        <v>0</v>
      </c>
      <c r="BC298" s="36">
        <v>0</v>
      </c>
      <c r="BD298" s="36">
        <v>2335</v>
      </c>
      <c r="BE298" s="36">
        <v>-1553</v>
      </c>
    </row>
    <row r="299" spans="1:57" x14ac:dyDescent="0.2">
      <c r="A299" s="35" t="s">
        <v>580</v>
      </c>
      <c r="B299" s="35" t="s">
        <v>1360</v>
      </c>
      <c r="C299" s="35" t="s">
        <v>579</v>
      </c>
      <c r="D299" s="293"/>
      <c r="E299" s="35" t="s">
        <v>24</v>
      </c>
      <c r="F299" s="36">
        <v>78</v>
      </c>
      <c r="G299" s="36">
        <v>739</v>
      </c>
      <c r="H299" s="37">
        <v>817</v>
      </c>
      <c r="I299" s="39">
        <v>32</v>
      </c>
      <c r="J299" s="36">
        <v>209</v>
      </c>
      <c r="K299" s="36">
        <v>0</v>
      </c>
      <c r="L299" s="37">
        <v>209</v>
      </c>
      <c r="M299" s="38">
        <v>390</v>
      </c>
      <c r="N299" s="38">
        <v>0</v>
      </c>
      <c r="O299" s="38">
        <v>439</v>
      </c>
      <c r="P299" s="39">
        <v>829</v>
      </c>
      <c r="Q299" s="37">
        <v>2382</v>
      </c>
      <c r="R299" s="38">
        <v>526</v>
      </c>
      <c r="S299" s="38">
        <v>114</v>
      </c>
      <c r="T299" s="38">
        <v>143</v>
      </c>
      <c r="U299" s="39">
        <v>783</v>
      </c>
      <c r="V299" s="36">
        <v>1966</v>
      </c>
      <c r="W299" s="36">
        <v>1864</v>
      </c>
      <c r="X299" s="37">
        <v>3830</v>
      </c>
      <c r="Y299" s="39">
        <v>2529</v>
      </c>
      <c r="Z299" s="36">
        <v>41639</v>
      </c>
      <c r="AA299" s="36">
        <v>0</v>
      </c>
      <c r="AB299" s="37">
        <v>41639</v>
      </c>
      <c r="AC299" s="38">
        <v>23977</v>
      </c>
      <c r="AD299" s="38">
        <v>336</v>
      </c>
      <c r="AE299" s="39">
        <v>24313</v>
      </c>
      <c r="AF299" s="36">
        <v>886</v>
      </c>
      <c r="AG299" s="36">
        <v>0</v>
      </c>
      <c r="AH299" s="36">
        <v>0</v>
      </c>
      <c r="AI299" s="36">
        <v>0</v>
      </c>
      <c r="AJ299" s="40">
        <v>78249</v>
      </c>
      <c r="AK299" s="40">
        <v>78249</v>
      </c>
      <c r="AL299" s="38">
        <v>19310</v>
      </c>
      <c r="AM299" s="38">
        <v>279</v>
      </c>
      <c r="AN299" s="38">
        <v>0</v>
      </c>
      <c r="AO299" s="38">
        <v>0</v>
      </c>
      <c r="AP299" s="38">
        <v>0</v>
      </c>
      <c r="AQ299" s="36">
        <v>8</v>
      </c>
      <c r="AR299" s="36">
        <v>2089</v>
      </c>
      <c r="AS299" s="36">
        <v>5156</v>
      </c>
      <c r="AT299" s="36">
        <v>0</v>
      </c>
      <c r="AU299" s="36">
        <v>110</v>
      </c>
      <c r="AV299" s="36">
        <v>-388</v>
      </c>
      <c r="AW299" s="36">
        <v>-149</v>
      </c>
      <c r="AX299" s="36">
        <v>0</v>
      </c>
      <c r="AY299" s="36">
        <v>0</v>
      </c>
      <c r="AZ299" s="40">
        <v>104664</v>
      </c>
      <c r="BA299" s="40">
        <v>104664</v>
      </c>
      <c r="BB299" s="36">
        <v>0</v>
      </c>
      <c r="BC299" s="36">
        <v>0</v>
      </c>
      <c r="BD299" s="36">
        <v>1609</v>
      </c>
      <c r="BE299" s="36">
        <v>-1730</v>
      </c>
    </row>
    <row r="300" spans="1:57" x14ac:dyDescent="0.2">
      <c r="A300" s="35" t="s">
        <v>610</v>
      </c>
      <c r="B300" s="35" t="s">
        <v>1361</v>
      </c>
      <c r="C300" s="35" t="s">
        <v>609</v>
      </c>
      <c r="D300" s="293"/>
      <c r="E300" s="35" t="s">
        <v>24</v>
      </c>
      <c r="F300" s="36">
        <v>-320</v>
      </c>
      <c r="G300" s="36">
        <v>3761</v>
      </c>
      <c r="H300" s="37">
        <v>3441</v>
      </c>
      <c r="I300" s="39">
        <v>4</v>
      </c>
      <c r="J300" s="36">
        <v>148</v>
      </c>
      <c r="K300" s="36">
        <v>-22</v>
      </c>
      <c r="L300" s="37">
        <v>126</v>
      </c>
      <c r="M300" s="38">
        <v>416</v>
      </c>
      <c r="N300" s="38">
        <v>0</v>
      </c>
      <c r="O300" s="38">
        <v>-114</v>
      </c>
      <c r="P300" s="39">
        <v>302</v>
      </c>
      <c r="Q300" s="37">
        <v>1969</v>
      </c>
      <c r="R300" s="38">
        <v>0</v>
      </c>
      <c r="S300" s="38">
        <v>33</v>
      </c>
      <c r="T300" s="38">
        <v>222</v>
      </c>
      <c r="U300" s="39">
        <v>255</v>
      </c>
      <c r="V300" s="36">
        <v>887</v>
      </c>
      <c r="W300" s="36">
        <v>1702</v>
      </c>
      <c r="X300" s="37">
        <v>2589</v>
      </c>
      <c r="Y300" s="39">
        <v>924</v>
      </c>
      <c r="Z300" s="36">
        <v>20540</v>
      </c>
      <c r="AA300" s="36">
        <v>5896</v>
      </c>
      <c r="AB300" s="37">
        <v>26436</v>
      </c>
      <c r="AC300" s="38">
        <v>19965</v>
      </c>
      <c r="AD300" s="38">
        <v>73</v>
      </c>
      <c r="AE300" s="39">
        <v>20038</v>
      </c>
      <c r="AF300" s="36">
        <v>68</v>
      </c>
      <c r="AG300" s="36">
        <v>0</v>
      </c>
      <c r="AH300" s="36">
        <v>0</v>
      </c>
      <c r="AI300" s="36">
        <v>41</v>
      </c>
      <c r="AJ300" s="40">
        <v>50297</v>
      </c>
      <c r="AK300" s="40">
        <v>56193</v>
      </c>
      <c r="AL300" s="38">
        <v>14774</v>
      </c>
      <c r="AM300" s="38">
        <v>0</v>
      </c>
      <c r="AN300" s="38">
        <v>0</v>
      </c>
      <c r="AO300" s="38">
        <v>0</v>
      </c>
      <c r="AP300" s="38">
        <v>0</v>
      </c>
      <c r="AQ300" s="36">
        <v>42</v>
      </c>
      <c r="AR300" s="36">
        <v>2638</v>
      </c>
      <c r="AS300" s="36">
        <v>5606</v>
      </c>
      <c r="AT300" s="36">
        <v>0</v>
      </c>
      <c r="AU300" s="36">
        <v>70</v>
      </c>
      <c r="AV300" s="36">
        <v>0</v>
      </c>
      <c r="AW300" s="36">
        <v>903</v>
      </c>
      <c r="AX300" s="36">
        <v>0</v>
      </c>
      <c r="AY300" s="36">
        <v>0</v>
      </c>
      <c r="AZ300" s="40">
        <v>74330</v>
      </c>
      <c r="BA300" s="40">
        <v>80226</v>
      </c>
      <c r="BB300" s="36">
        <v>0</v>
      </c>
      <c r="BC300" s="36">
        <v>0</v>
      </c>
      <c r="BD300" s="36">
        <v>1280</v>
      </c>
      <c r="BE300" s="36">
        <v>-126</v>
      </c>
    </row>
    <row r="301" spans="1:57" x14ac:dyDescent="0.2">
      <c r="A301" s="35" t="s">
        <v>665</v>
      </c>
      <c r="B301" s="35" t="s">
        <v>1362</v>
      </c>
      <c r="C301" s="35" t="s">
        <v>946</v>
      </c>
      <c r="D301" s="293"/>
      <c r="E301" s="35" t="s">
        <v>24</v>
      </c>
      <c r="F301" s="36">
        <v>-167</v>
      </c>
      <c r="G301" s="36">
        <v>2193</v>
      </c>
      <c r="H301" s="37">
        <v>2026</v>
      </c>
      <c r="I301" s="39">
        <v>20</v>
      </c>
      <c r="J301" s="36">
        <v>184</v>
      </c>
      <c r="K301" s="36">
        <v>187</v>
      </c>
      <c r="L301" s="37">
        <v>371</v>
      </c>
      <c r="M301" s="38">
        <v>1081</v>
      </c>
      <c r="N301" s="38">
        <v>0</v>
      </c>
      <c r="O301" s="38">
        <v>327</v>
      </c>
      <c r="P301" s="39">
        <v>1408</v>
      </c>
      <c r="Q301" s="37">
        <v>5282</v>
      </c>
      <c r="R301" s="38">
        <v>618</v>
      </c>
      <c r="S301" s="38">
        <v>78</v>
      </c>
      <c r="T301" s="38">
        <v>275</v>
      </c>
      <c r="U301" s="39">
        <v>971</v>
      </c>
      <c r="V301" s="36">
        <v>2432</v>
      </c>
      <c r="W301" s="36">
        <v>4676</v>
      </c>
      <c r="X301" s="37">
        <v>7108</v>
      </c>
      <c r="Y301" s="39">
        <v>2035</v>
      </c>
      <c r="Z301" s="36">
        <v>44017</v>
      </c>
      <c r="AA301" s="36">
        <v>14051</v>
      </c>
      <c r="AB301" s="37">
        <v>58068</v>
      </c>
      <c r="AC301" s="38">
        <v>29336</v>
      </c>
      <c r="AD301" s="38">
        <v>1189</v>
      </c>
      <c r="AE301" s="39">
        <v>30525</v>
      </c>
      <c r="AF301" s="36">
        <v>429</v>
      </c>
      <c r="AG301" s="36">
        <v>0</v>
      </c>
      <c r="AH301" s="36">
        <v>98</v>
      </c>
      <c r="AI301" s="36">
        <v>1659</v>
      </c>
      <c r="AJ301" s="40">
        <v>95949</v>
      </c>
      <c r="AK301" s="40">
        <v>110000</v>
      </c>
      <c r="AL301" s="38">
        <v>10369</v>
      </c>
      <c r="AM301" s="38">
        <v>177</v>
      </c>
      <c r="AN301" s="38">
        <v>11866</v>
      </c>
      <c r="AO301" s="38">
        <v>0</v>
      </c>
      <c r="AP301" s="38">
        <v>0</v>
      </c>
      <c r="AQ301" s="36">
        <v>18</v>
      </c>
      <c r="AR301" s="36">
        <v>3034</v>
      </c>
      <c r="AS301" s="36">
        <v>0</v>
      </c>
      <c r="AT301" s="36">
        <v>0</v>
      </c>
      <c r="AU301" s="36">
        <v>0</v>
      </c>
      <c r="AV301" s="36">
        <v>0</v>
      </c>
      <c r="AW301" s="36">
        <v>638</v>
      </c>
      <c r="AX301" s="36">
        <v>0</v>
      </c>
      <c r="AY301" s="36">
        <v>0</v>
      </c>
      <c r="AZ301" s="40">
        <v>122051</v>
      </c>
      <c r="BA301" s="40">
        <v>136102</v>
      </c>
      <c r="BB301" s="36">
        <v>0</v>
      </c>
      <c r="BC301" s="36">
        <v>-596</v>
      </c>
      <c r="BD301" s="36">
        <v>1930</v>
      </c>
      <c r="BE301" s="36">
        <v>-1306</v>
      </c>
    </row>
    <row r="302" spans="1:57" x14ac:dyDescent="0.2">
      <c r="A302" s="35" t="s">
        <v>317</v>
      </c>
      <c r="B302" s="35" t="s">
        <v>1363</v>
      </c>
      <c r="C302" s="35" t="s">
        <v>316</v>
      </c>
      <c r="D302" s="293"/>
      <c r="E302" s="35" t="s">
        <v>24</v>
      </c>
      <c r="F302" s="36">
        <v>6</v>
      </c>
      <c r="G302" s="36">
        <v>2666</v>
      </c>
      <c r="H302" s="37">
        <v>2672</v>
      </c>
      <c r="I302" s="39">
        <v>3</v>
      </c>
      <c r="J302" s="36">
        <v>-15</v>
      </c>
      <c r="K302" s="36">
        <v>48</v>
      </c>
      <c r="L302" s="37">
        <v>33</v>
      </c>
      <c r="M302" s="38">
        <v>1682</v>
      </c>
      <c r="N302" s="38">
        <v>0</v>
      </c>
      <c r="O302" s="38">
        <v>1472</v>
      </c>
      <c r="P302" s="39">
        <v>3154</v>
      </c>
      <c r="Q302" s="37">
        <v>1161</v>
      </c>
      <c r="R302" s="38">
        <v>0</v>
      </c>
      <c r="S302" s="38">
        <v>297</v>
      </c>
      <c r="T302" s="38">
        <v>381</v>
      </c>
      <c r="U302" s="39">
        <v>678</v>
      </c>
      <c r="V302" s="36">
        <v>1404</v>
      </c>
      <c r="W302" s="36">
        <v>3033</v>
      </c>
      <c r="X302" s="37">
        <v>4437</v>
      </c>
      <c r="Y302" s="39">
        <v>725</v>
      </c>
      <c r="Z302" s="36">
        <v>18291</v>
      </c>
      <c r="AA302" s="36">
        <v>10001</v>
      </c>
      <c r="AB302" s="37">
        <v>28292</v>
      </c>
      <c r="AC302" s="38">
        <v>22272</v>
      </c>
      <c r="AD302" s="38">
        <v>457</v>
      </c>
      <c r="AE302" s="39">
        <v>22729</v>
      </c>
      <c r="AF302" s="36">
        <v>455</v>
      </c>
      <c r="AG302" s="36">
        <v>0</v>
      </c>
      <c r="AH302" s="36">
        <v>0</v>
      </c>
      <c r="AI302" s="36">
        <v>-3</v>
      </c>
      <c r="AJ302" s="40">
        <v>54335</v>
      </c>
      <c r="AK302" s="40">
        <v>64336</v>
      </c>
      <c r="AL302" s="38">
        <v>19217</v>
      </c>
      <c r="AM302" s="38">
        <v>0</v>
      </c>
      <c r="AN302" s="38">
        <v>0</v>
      </c>
      <c r="AO302" s="38">
        <v>0</v>
      </c>
      <c r="AP302" s="38">
        <v>0</v>
      </c>
      <c r="AQ302" s="36">
        <v>274</v>
      </c>
      <c r="AR302" s="36">
        <v>2496</v>
      </c>
      <c r="AS302" s="36">
        <v>1781</v>
      </c>
      <c r="AT302" s="36">
        <v>0</v>
      </c>
      <c r="AU302" s="36">
        <v>2</v>
      </c>
      <c r="AV302" s="36">
        <v>0</v>
      </c>
      <c r="AW302" s="36">
        <v>-50</v>
      </c>
      <c r="AX302" s="36">
        <v>0</v>
      </c>
      <c r="AY302" s="36">
        <v>0</v>
      </c>
      <c r="AZ302" s="40">
        <v>78055</v>
      </c>
      <c r="BA302" s="40">
        <v>88056</v>
      </c>
      <c r="BB302" s="36">
        <v>0</v>
      </c>
      <c r="BC302" s="36">
        <v>0</v>
      </c>
      <c r="BD302" s="36">
        <v>1338</v>
      </c>
      <c r="BE302" s="36">
        <v>-350</v>
      </c>
    </row>
    <row r="303" spans="1:57" x14ac:dyDescent="0.2">
      <c r="A303" s="35" t="s">
        <v>343</v>
      </c>
      <c r="B303" s="35" t="s">
        <v>1364</v>
      </c>
      <c r="C303" s="35" t="s">
        <v>342</v>
      </c>
      <c r="D303" s="293"/>
      <c r="E303" s="35" t="s">
        <v>24</v>
      </c>
      <c r="F303" s="36">
        <v>130</v>
      </c>
      <c r="G303" s="36">
        <v>5999</v>
      </c>
      <c r="H303" s="37">
        <v>6129</v>
      </c>
      <c r="I303" s="39">
        <v>78</v>
      </c>
      <c r="J303" s="36">
        <v>450</v>
      </c>
      <c r="K303" s="36">
        <v>252</v>
      </c>
      <c r="L303" s="37">
        <v>702</v>
      </c>
      <c r="M303" s="38">
        <v>1474</v>
      </c>
      <c r="N303" s="38">
        <v>0</v>
      </c>
      <c r="O303" s="38">
        <v>1335</v>
      </c>
      <c r="P303" s="39">
        <v>2809</v>
      </c>
      <c r="Q303" s="37">
        <v>5351</v>
      </c>
      <c r="R303" s="38">
        <v>1117</v>
      </c>
      <c r="S303" s="38">
        <v>563</v>
      </c>
      <c r="T303" s="38">
        <v>791</v>
      </c>
      <c r="U303" s="39">
        <v>2471</v>
      </c>
      <c r="V303" s="36">
        <v>3633</v>
      </c>
      <c r="W303" s="36">
        <v>6306</v>
      </c>
      <c r="X303" s="37">
        <v>9939</v>
      </c>
      <c r="Y303" s="39">
        <v>7341</v>
      </c>
      <c r="Z303" s="36">
        <v>76165</v>
      </c>
      <c r="AA303" s="36">
        <v>31100</v>
      </c>
      <c r="AB303" s="37">
        <v>107265</v>
      </c>
      <c r="AC303" s="38">
        <v>57684</v>
      </c>
      <c r="AD303" s="38">
        <v>3542</v>
      </c>
      <c r="AE303" s="39">
        <v>61226</v>
      </c>
      <c r="AF303" s="36">
        <v>25429</v>
      </c>
      <c r="AG303" s="36">
        <v>189</v>
      </c>
      <c r="AH303" s="36">
        <v>0</v>
      </c>
      <c r="AI303" s="36">
        <v>0</v>
      </c>
      <c r="AJ303" s="40">
        <v>197829</v>
      </c>
      <c r="AK303" s="40">
        <v>228929</v>
      </c>
      <c r="AL303" s="38">
        <v>65000</v>
      </c>
      <c r="AM303" s="38">
        <v>100</v>
      </c>
      <c r="AN303" s="38">
        <v>1</v>
      </c>
      <c r="AO303" s="38">
        <v>0</v>
      </c>
      <c r="AP303" s="38">
        <v>0</v>
      </c>
      <c r="AQ303" s="36">
        <v>0</v>
      </c>
      <c r="AR303" s="36">
        <v>9798</v>
      </c>
      <c r="AS303" s="36">
        <v>4554</v>
      </c>
      <c r="AT303" s="36">
        <v>0</v>
      </c>
      <c r="AU303" s="36">
        <v>54</v>
      </c>
      <c r="AV303" s="36">
        <v>-1195</v>
      </c>
      <c r="AW303" s="36">
        <v>888</v>
      </c>
      <c r="AX303" s="36">
        <v>0</v>
      </c>
      <c r="AY303" s="36">
        <v>0</v>
      </c>
      <c r="AZ303" s="40">
        <v>277029</v>
      </c>
      <c r="BA303" s="40">
        <v>308129</v>
      </c>
      <c r="BB303" s="36">
        <v>-21</v>
      </c>
      <c r="BC303" s="36">
        <v>-82</v>
      </c>
      <c r="BD303" s="36">
        <v>3640</v>
      </c>
      <c r="BE303" s="36">
        <v>-22</v>
      </c>
    </row>
    <row r="304" spans="1:57" x14ac:dyDescent="0.2">
      <c r="A304" s="35" t="s">
        <v>549</v>
      </c>
      <c r="B304" s="35" t="s">
        <v>1365</v>
      </c>
      <c r="C304" s="35" t="s">
        <v>947</v>
      </c>
      <c r="D304" s="293"/>
      <c r="E304" s="35" t="s">
        <v>24</v>
      </c>
      <c r="F304" s="36">
        <v>9</v>
      </c>
      <c r="G304" s="36">
        <v>3040</v>
      </c>
      <c r="H304" s="37">
        <v>3049</v>
      </c>
      <c r="I304" s="39">
        <v>19</v>
      </c>
      <c r="J304" s="36">
        <v>34</v>
      </c>
      <c r="K304" s="36">
        <v>-24</v>
      </c>
      <c r="L304" s="37">
        <v>10</v>
      </c>
      <c r="M304" s="38">
        <v>1608</v>
      </c>
      <c r="N304" s="38">
        <v>0</v>
      </c>
      <c r="O304" s="38">
        <v>-1948</v>
      </c>
      <c r="P304" s="39">
        <v>-340</v>
      </c>
      <c r="Q304" s="37">
        <v>1716</v>
      </c>
      <c r="R304" s="38">
        <v>229</v>
      </c>
      <c r="S304" s="38">
        <v>63</v>
      </c>
      <c r="T304" s="38">
        <v>197</v>
      </c>
      <c r="U304" s="39">
        <v>489</v>
      </c>
      <c r="V304" s="36">
        <v>94</v>
      </c>
      <c r="W304" s="36">
        <v>1548</v>
      </c>
      <c r="X304" s="37">
        <v>1642</v>
      </c>
      <c r="Y304" s="39">
        <v>2329</v>
      </c>
      <c r="Z304" s="36">
        <v>29266</v>
      </c>
      <c r="AA304" s="36">
        <v>4478</v>
      </c>
      <c r="AB304" s="37">
        <v>33744</v>
      </c>
      <c r="AC304" s="38">
        <v>20459</v>
      </c>
      <c r="AD304" s="38">
        <v>1890</v>
      </c>
      <c r="AE304" s="39">
        <v>22349</v>
      </c>
      <c r="AF304" s="36">
        <v>220</v>
      </c>
      <c r="AG304" s="36">
        <v>0</v>
      </c>
      <c r="AH304" s="36">
        <v>0</v>
      </c>
      <c r="AI304" s="36">
        <v>0</v>
      </c>
      <c r="AJ304" s="40">
        <v>60749</v>
      </c>
      <c r="AK304" s="40">
        <v>65227</v>
      </c>
      <c r="AL304" s="38">
        <v>19450</v>
      </c>
      <c r="AM304" s="38">
        <v>0</v>
      </c>
      <c r="AN304" s="38">
        <v>0</v>
      </c>
      <c r="AO304" s="38">
        <v>0</v>
      </c>
      <c r="AP304" s="38">
        <v>0</v>
      </c>
      <c r="AQ304" s="36">
        <v>311</v>
      </c>
      <c r="AR304" s="36">
        <v>3636</v>
      </c>
      <c r="AS304" s="36">
        <v>1532</v>
      </c>
      <c r="AT304" s="36">
        <v>0</v>
      </c>
      <c r="AU304" s="36">
        <v>0</v>
      </c>
      <c r="AV304" s="36">
        <v>93</v>
      </c>
      <c r="AW304" s="36">
        <v>-3272</v>
      </c>
      <c r="AX304" s="36">
        <v>0</v>
      </c>
      <c r="AY304" s="36">
        <v>0</v>
      </c>
      <c r="AZ304" s="40">
        <v>82499</v>
      </c>
      <c r="BA304" s="40">
        <v>86977</v>
      </c>
      <c r="BB304" s="36">
        <v>0</v>
      </c>
      <c r="BC304" s="36">
        <v>0</v>
      </c>
      <c r="BD304" s="36">
        <v>833</v>
      </c>
      <c r="BE304" s="36">
        <v>-300</v>
      </c>
    </row>
    <row r="305" spans="1:57" x14ac:dyDescent="0.2">
      <c r="A305" s="35" t="s">
        <v>492</v>
      </c>
      <c r="B305" s="35" t="s">
        <v>1366</v>
      </c>
      <c r="C305" s="35" t="s">
        <v>491</v>
      </c>
      <c r="D305" s="293"/>
      <c r="E305" s="35" t="s">
        <v>24</v>
      </c>
      <c r="F305" s="36">
        <v>-255</v>
      </c>
      <c r="G305" s="36">
        <v>3683</v>
      </c>
      <c r="H305" s="37">
        <v>3428</v>
      </c>
      <c r="I305" s="39">
        <v>40</v>
      </c>
      <c r="J305" s="36">
        <v>71</v>
      </c>
      <c r="K305" s="36">
        <v>88</v>
      </c>
      <c r="L305" s="37">
        <v>159</v>
      </c>
      <c r="M305" s="38">
        <v>862</v>
      </c>
      <c r="N305" s="38">
        <v>0</v>
      </c>
      <c r="O305" s="38">
        <v>1477</v>
      </c>
      <c r="P305" s="39">
        <v>2339</v>
      </c>
      <c r="Q305" s="37">
        <v>2762</v>
      </c>
      <c r="R305" s="38">
        <v>633</v>
      </c>
      <c r="S305" s="38">
        <v>255</v>
      </c>
      <c r="T305" s="38">
        <v>651</v>
      </c>
      <c r="U305" s="39">
        <v>1539</v>
      </c>
      <c r="V305" s="36">
        <v>1464</v>
      </c>
      <c r="W305" s="36">
        <v>4152</v>
      </c>
      <c r="X305" s="37">
        <v>5616</v>
      </c>
      <c r="Y305" s="39">
        <v>2424</v>
      </c>
      <c r="Z305" s="36">
        <v>35070</v>
      </c>
      <c r="AA305" s="36">
        <v>10890</v>
      </c>
      <c r="AB305" s="37">
        <v>45960</v>
      </c>
      <c r="AC305" s="38">
        <v>34070</v>
      </c>
      <c r="AD305" s="38">
        <v>1278</v>
      </c>
      <c r="AE305" s="39">
        <v>35348</v>
      </c>
      <c r="AF305" s="36">
        <v>-2053</v>
      </c>
      <c r="AG305" s="36">
        <v>186</v>
      </c>
      <c r="AH305" s="36">
        <v>0</v>
      </c>
      <c r="AI305" s="36">
        <v>60</v>
      </c>
      <c r="AJ305" s="40">
        <v>86918</v>
      </c>
      <c r="AK305" s="40">
        <v>97808</v>
      </c>
      <c r="AL305" s="38">
        <v>25859</v>
      </c>
      <c r="AM305" s="38">
        <v>0</v>
      </c>
      <c r="AN305" s="38">
        <v>0</v>
      </c>
      <c r="AO305" s="38">
        <v>0</v>
      </c>
      <c r="AP305" s="38">
        <v>0</v>
      </c>
      <c r="AQ305" s="36">
        <v>230</v>
      </c>
      <c r="AR305" s="36">
        <v>4669</v>
      </c>
      <c r="AS305" s="36">
        <v>3165</v>
      </c>
      <c r="AT305" s="36">
        <v>0</v>
      </c>
      <c r="AU305" s="36">
        <v>16</v>
      </c>
      <c r="AV305" s="36">
        <v>-216</v>
      </c>
      <c r="AW305" s="36">
        <v>-354</v>
      </c>
      <c r="AX305" s="36">
        <v>-703</v>
      </c>
      <c r="AY305" s="36">
        <v>0</v>
      </c>
      <c r="AZ305" s="40">
        <v>119584</v>
      </c>
      <c r="BA305" s="40">
        <v>130474</v>
      </c>
      <c r="BB305" s="36">
        <v>-54</v>
      </c>
      <c r="BC305" s="36">
        <v>-98</v>
      </c>
      <c r="BD305" s="36">
        <v>1016</v>
      </c>
      <c r="BE305" s="36">
        <v>-124</v>
      </c>
    </row>
    <row r="306" spans="1:57" x14ac:dyDescent="0.2">
      <c r="A306" s="35" t="s">
        <v>672</v>
      </c>
      <c r="B306" s="35" t="s">
        <v>1367</v>
      </c>
      <c r="C306" s="35" t="s">
        <v>671</v>
      </c>
      <c r="D306" s="293"/>
      <c r="E306" s="35" t="s">
        <v>24</v>
      </c>
      <c r="F306" s="36">
        <v>197</v>
      </c>
      <c r="G306" s="36">
        <v>2176</v>
      </c>
      <c r="H306" s="37">
        <v>2373</v>
      </c>
      <c r="I306" s="39">
        <v>0</v>
      </c>
      <c r="J306" s="36">
        <v>328</v>
      </c>
      <c r="K306" s="36">
        <v>90</v>
      </c>
      <c r="L306" s="37">
        <v>418</v>
      </c>
      <c r="M306" s="38">
        <v>2797</v>
      </c>
      <c r="N306" s="38">
        <v>0</v>
      </c>
      <c r="O306" s="38">
        <v>985</v>
      </c>
      <c r="P306" s="39">
        <v>3782</v>
      </c>
      <c r="Q306" s="37">
        <v>2522</v>
      </c>
      <c r="R306" s="38">
        <v>519</v>
      </c>
      <c r="S306" s="38">
        <v>405</v>
      </c>
      <c r="T306" s="38">
        <v>464</v>
      </c>
      <c r="U306" s="39">
        <v>1388</v>
      </c>
      <c r="V306" s="36">
        <v>1627</v>
      </c>
      <c r="W306" s="36">
        <v>5835</v>
      </c>
      <c r="X306" s="37">
        <v>7462</v>
      </c>
      <c r="Y306" s="39">
        <v>4328</v>
      </c>
      <c r="Z306" s="36">
        <v>61879</v>
      </c>
      <c r="AA306" s="36">
        <v>13018</v>
      </c>
      <c r="AB306" s="37">
        <v>74897</v>
      </c>
      <c r="AC306" s="38">
        <v>37580</v>
      </c>
      <c r="AD306" s="38">
        <v>3355</v>
      </c>
      <c r="AE306" s="39">
        <v>40935</v>
      </c>
      <c r="AF306" s="36">
        <v>0</v>
      </c>
      <c r="AG306" s="36">
        <v>-2</v>
      </c>
      <c r="AH306" s="36">
        <v>0</v>
      </c>
      <c r="AI306" s="36">
        <v>-4815</v>
      </c>
      <c r="AJ306" s="40">
        <v>120270</v>
      </c>
      <c r="AK306" s="40">
        <v>133288</v>
      </c>
      <c r="AL306" s="38">
        <v>34310</v>
      </c>
      <c r="AM306" s="38">
        <v>0</v>
      </c>
      <c r="AN306" s="38">
        <v>0</v>
      </c>
      <c r="AO306" s="38">
        <v>0</v>
      </c>
      <c r="AP306" s="38">
        <v>0</v>
      </c>
      <c r="AQ306" s="36">
        <v>0</v>
      </c>
      <c r="AR306" s="36">
        <v>5475</v>
      </c>
      <c r="AS306" s="36">
        <v>3843</v>
      </c>
      <c r="AT306" s="36">
        <v>0</v>
      </c>
      <c r="AU306" s="36">
        <v>0</v>
      </c>
      <c r="AV306" s="36">
        <v>0</v>
      </c>
      <c r="AW306" s="36">
        <v>0</v>
      </c>
      <c r="AX306" s="36">
        <v>0</v>
      </c>
      <c r="AY306" s="36">
        <v>0</v>
      </c>
      <c r="AZ306" s="40">
        <v>163898</v>
      </c>
      <c r="BA306" s="40">
        <v>176916</v>
      </c>
      <c r="BB306" s="36">
        <v>0</v>
      </c>
      <c r="BC306" s="36">
        <v>0</v>
      </c>
      <c r="BD306" s="36">
        <v>2786</v>
      </c>
      <c r="BE306" s="36">
        <v>0</v>
      </c>
    </row>
    <row r="307" spans="1:57" x14ac:dyDescent="0.2">
      <c r="A307" s="35" t="s">
        <v>23</v>
      </c>
      <c r="B307" s="35" t="s">
        <v>1368</v>
      </c>
      <c r="C307" s="35" t="s">
        <v>22</v>
      </c>
      <c r="D307" s="293"/>
      <c r="E307" s="35" t="s">
        <v>24</v>
      </c>
      <c r="F307" s="36">
        <v>-247</v>
      </c>
      <c r="G307" s="36">
        <v>11384</v>
      </c>
      <c r="H307" s="37">
        <v>11137</v>
      </c>
      <c r="I307" s="39">
        <v>2</v>
      </c>
      <c r="J307" s="36">
        <v>619</v>
      </c>
      <c r="K307" s="36">
        <v>0</v>
      </c>
      <c r="L307" s="37">
        <v>619</v>
      </c>
      <c r="M307" s="38">
        <v>-708</v>
      </c>
      <c r="N307" s="38">
        <v>0</v>
      </c>
      <c r="O307" s="38">
        <v>672</v>
      </c>
      <c r="P307" s="39">
        <v>-36</v>
      </c>
      <c r="Q307" s="37">
        <v>2426</v>
      </c>
      <c r="R307" s="38">
        <v>258</v>
      </c>
      <c r="S307" s="38">
        <v>118</v>
      </c>
      <c r="T307" s="38">
        <v>1439</v>
      </c>
      <c r="U307" s="39">
        <v>1815</v>
      </c>
      <c r="V307" s="36">
        <v>916</v>
      </c>
      <c r="W307" s="36">
        <v>2494</v>
      </c>
      <c r="X307" s="37">
        <v>3410</v>
      </c>
      <c r="Y307" s="39">
        <v>1411</v>
      </c>
      <c r="Z307" s="36">
        <v>3340</v>
      </c>
      <c r="AA307" s="36">
        <v>28467</v>
      </c>
      <c r="AB307" s="37">
        <v>31807</v>
      </c>
      <c r="AC307" s="38">
        <v>20521</v>
      </c>
      <c r="AD307" s="38">
        <v>218</v>
      </c>
      <c r="AE307" s="39">
        <v>20739</v>
      </c>
      <c r="AF307" s="36">
        <v>144</v>
      </c>
      <c r="AG307" s="36">
        <v>0</v>
      </c>
      <c r="AH307" s="36">
        <v>0</v>
      </c>
      <c r="AI307" s="36">
        <v>0</v>
      </c>
      <c r="AJ307" s="40">
        <v>45007</v>
      </c>
      <c r="AK307" s="40">
        <v>73474</v>
      </c>
      <c r="AL307" s="38">
        <v>9274</v>
      </c>
      <c r="AM307" s="38">
        <v>34</v>
      </c>
      <c r="AN307" s="38">
        <v>6251</v>
      </c>
      <c r="AO307" s="38">
        <v>0</v>
      </c>
      <c r="AP307" s="38">
        <v>0</v>
      </c>
      <c r="AQ307" s="36">
        <v>0</v>
      </c>
      <c r="AR307" s="36">
        <v>2822</v>
      </c>
      <c r="AS307" s="36">
        <v>0</v>
      </c>
      <c r="AT307" s="36">
        <v>0</v>
      </c>
      <c r="AU307" s="36">
        <v>316</v>
      </c>
      <c r="AV307" s="36">
        <v>-2</v>
      </c>
      <c r="AW307" s="36">
        <v>11619</v>
      </c>
      <c r="AX307" s="36">
        <v>0</v>
      </c>
      <c r="AY307" s="36">
        <v>0</v>
      </c>
      <c r="AZ307" s="40">
        <v>75321</v>
      </c>
      <c r="BA307" s="40">
        <v>103788</v>
      </c>
      <c r="BB307" s="36">
        <v>0</v>
      </c>
      <c r="BC307" s="36">
        <v>0</v>
      </c>
      <c r="BD307" s="36">
        <v>0</v>
      </c>
      <c r="BE307" s="36">
        <v>-11</v>
      </c>
    </row>
    <row r="308" spans="1:57" x14ac:dyDescent="0.2">
      <c r="A308" s="35" t="s">
        <v>161</v>
      </c>
      <c r="B308" s="35" t="s">
        <v>1369</v>
      </c>
      <c r="C308" s="35" t="s">
        <v>160</v>
      </c>
      <c r="D308" s="293"/>
      <c r="E308" s="35" t="s">
        <v>24</v>
      </c>
      <c r="F308" s="36">
        <v>75</v>
      </c>
      <c r="G308" s="36">
        <v>963</v>
      </c>
      <c r="H308" s="37">
        <v>1038</v>
      </c>
      <c r="I308" s="39">
        <v>76</v>
      </c>
      <c r="J308" s="36">
        <v>397</v>
      </c>
      <c r="K308" s="36">
        <v>207</v>
      </c>
      <c r="L308" s="37">
        <v>604</v>
      </c>
      <c r="M308" s="38">
        <v>1834</v>
      </c>
      <c r="N308" s="38">
        <v>0</v>
      </c>
      <c r="O308" s="38">
        <v>746</v>
      </c>
      <c r="P308" s="39">
        <v>2580</v>
      </c>
      <c r="Q308" s="37">
        <v>5767</v>
      </c>
      <c r="R308" s="38">
        <v>879</v>
      </c>
      <c r="S308" s="38">
        <v>76</v>
      </c>
      <c r="T308" s="38">
        <v>1035</v>
      </c>
      <c r="U308" s="39">
        <v>1990</v>
      </c>
      <c r="V308" s="36">
        <v>2636</v>
      </c>
      <c r="W308" s="36">
        <v>3562</v>
      </c>
      <c r="X308" s="37">
        <v>6198</v>
      </c>
      <c r="Y308" s="39">
        <v>2371</v>
      </c>
      <c r="Z308" s="36">
        <v>28452</v>
      </c>
      <c r="AA308" s="36">
        <v>7389</v>
      </c>
      <c r="AB308" s="37">
        <v>35841</v>
      </c>
      <c r="AC308" s="38">
        <v>35779</v>
      </c>
      <c r="AD308" s="38">
        <v>1407</v>
      </c>
      <c r="AE308" s="39">
        <v>37186</v>
      </c>
      <c r="AF308" s="36">
        <v>3245</v>
      </c>
      <c r="AG308" s="36">
        <v>0</v>
      </c>
      <c r="AH308" s="36">
        <v>60</v>
      </c>
      <c r="AI308" s="36">
        <v>-223</v>
      </c>
      <c r="AJ308" s="40">
        <v>89344</v>
      </c>
      <c r="AK308" s="40">
        <v>96733</v>
      </c>
      <c r="AL308" s="38">
        <v>11480</v>
      </c>
      <c r="AM308" s="38">
        <v>0</v>
      </c>
      <c r="AN308" s="38">
        <v>9993</v>
      </c>
      <c r="AO308" s="38">
        <v>0</v>
      </c>
      <c r="AP308" s="38">
        <v>0</v>
      </c>
      <c r="AQ308" s="36">
        <v>504</v>
      </c>
      <c r="AR308" s="36">
        <v>3244</v>
      </c>
      <c r="AS308" s="36">
        <v>0</v>
      </c>
      <c r="AT308" s="36">
        <v>0</v>
      </c>
      <c r="AU308" s="36">
        <v>292</v>
      </c>
      <c r="AV308" s="36">
        <v>0</v>
      </c>
      <c r="AW308" s="36">
        <v>-1096</v>
      </c>
      <c r="AX308" s="36">
        <v>0</v>
      </c>
      <c r="AY308" s="36">
        <v>0</v>
      </c>
      <c r="AZ308" s="40">
        <v>113761</v>
      </c>
      <c r="BA308" s="40">
        <v>121150</v>
      </c>
      <c r="BB308" s="36">
        <v>0</v>
      </c>
      <c r="BC308" s="36">
        <v>0</v>
      </c>
      <c r="BD308" s="36">
        <v>4419</v>
      </c>
      <c r="BE308" s="36">
        <v>-154</v>
      </c>
    </row>
    <row r="309" spans="1:57" x14ac:dyDescent="0.2">
      <c r="A309" s="35" t="s">
        <v>471</v>
      </c>
      <c r="B309" s="35" t="s">
        <v>1370</v>
      </c>
      <c r="C309" s="35" t="s">
        <v>470</v>
      </c>
      <c r="D309" s="293"/>
      <c r="E309" s="35" t="s">
        <v>24</v>
      </c>
      <c r="F309" s="36">
        <v>-118</v>
      </c>
      <c r="G309" s="36">
        <v>2070</v>
      </c>
      <c r="H309" s="37">
        <v>1952</v>
      </c>
      <c r="I309" s="39">
        <v>40</v>
      </c>
      <c r="J309" s="36">
        <v>78</v>
      </c>
      <c r="K309" s="36">
        <v>138</v>
      </c>
      <c r="L309" s="37">
        <v>216</v>
      </c>
      <c r="M309" s="38">
        <v>1069</v>
      </c>
      <c r="N309" s="38">
        <v>0</v>
      </c>
      <c r="O309" s="38">
        <v>545</v>
      </c>
      <c r="P309" s="39">
        <v>1614</v>
      </c>
      <c r="Q309" s="37">
        <v>3811</v>
      </c>
      <c r="R309" s="38">
        <v>482</v>
      </c>
      <c r="S309" s="38">
        <v>30</v>
      </c>
      <c r="T309" s="38">
        <v>149</v>
      </c>
      <c r="U309" s="39">
        <v>661</v>
      </c>
      <c r="V309" s="36">
        <v>1574</v>
      </c>
      <c r="W309" s="36">
        <v>2613</v>
      </c>
      <c r="X309" s="37">
        <v>4187</v>
      </c>
      <c r="Y309" s="39">
        <v>3231</v>
      </c>
      <c r="Z309" s="36">
        <v>32234</v>
      </c>
      <c r="AA309" s="36">
        <v>0</v>
      </c>
      <c r="AB309" s="37">
        <v>32234</v>
      </c>
      <c r="AC309" s="38">
        <v>36484</v>
      </c>
      <c r="AD309" s="38">
        <v>697</v>
      </c>
      <c r="AE309" s="39">
        <v>37181</v>
      </c>
      <c r="AF309" s="36">
        <v>917</v>
      </c>
      <c r="AG309" s="36">
        <v>0</v>
      </c>
      <c r="AH309" s="36">
        <v>41</v>
      </c>
      <c r="AI309" s="36">
        <v>0</v>
      </c>
      <c r="AJ309" s="40">
        <v>86085</v>
      </c>
      <c r="AK309" s="40">
        <v>86085</v>
      </c>
      <c r="AL309" s="38">
        <v>9981</v>
      </c>
      <c r="AM309" s="38">
        <v>13</v>
      </c>
      <c r="AN309" s="38">
        <v>12292</v>
      </c>
      <c r="AO309" s="38">
        <v>0</v>
      </c>
      <c r="AP309" s="38">
        <v>0</v>
      </c>
      <c r="AQ309" s="36">
        <v>642</v>
      </c>
      <c r="AR309" s="36">
        <v>2729</v>
      </c>
      <c r="AS309" s="36">
        <v>0</v>
      </c>
      <c r="AT309" s="36">
        <v>0</v>
      </c>
      <c r="AU309" s="36">
        <v>554</v>
      </c>
      <c r="AV309" s="36">
        <v>-235</v>
      </c>
      <c r="AW309" s="36">
        <v>250</v>
      </c>
      <c r="AX309" s="36">
        <v>-218</v>
      </c>
      <c r="AY309" s="36">
        <v>0</v>
      </c>
      <c r="AZ309" s="40">
        <v>112093</v>
      </c>
      <c r="BA309" s="40">
        <v>112093</v>
      </c>
      <c r="BB309" s="36">
        <v>0</v>
      </c>
      <c r="BC309" s="36">
        <v>0</v>
      </c>
      <c r="BD309" s="36">
        <v>2250</v>
      </c>
      <c r="BE309" s="36">
        <v>-137</v>
      </c>
    </row>
    <row r="310" spans="1:57" x14ac:dyDescent="0.2">
      <c r="A310" s="35" t="s">
        <v>497</v>
      </c>
      <c r="B310" s="35" t="s">
        <v>1371</v>
      </c>
      <c r="C310" s="35" t="s">
        <v>496</v>
      </c>
      <c r="D310" s="293"/>
      <c r="E310" s="35" t="s">
        <v>24</v>
      </c>
      <c r="F310" s="36">
        <v>11</v>
      </c>
      <c r="G310" s="36">
        <v>14389</v>
      </c>
      <c r="H310" s="37">
        <v>14400</v>
      </c>
      <c r="I310" s="39">
        <v>19</v>
      </c>
      <c r="J310" s="36">
        <v>457</v>
      </c>
      <c r="K310" s="36">
        <v>66</v>
      </c>
      <c r="L310" s="37">
        <v>523</v>
      </c>
      <c r="M310" s="38">
        <v>11299</v>
      </c>
      <c r="N310" s="38">
        <v>0</v>
      </c>
      <c r="O310" s="38">
        <v>1372</v>
      </c>
      <c r="P310" s="39">
        <v>12671</v>
      </c>
      <c r="Q310" s="37">
        <v>9040</v>
      </c>
      <c r="R310" s="38">
        <v>1994</v>
      </c>
      <c r="S310" s="38">
        <v>222</v>
      </c>
      <c r="T310" s="38">
        <v>518</v>
      </c>
      <c r="U310" s="39">
        <v>2734</v>
      </c>
      <c r="V310" s="36">
        <v>3058</v>
      </c>
      <c r="W310" s="36">
        <v>5509</v>
      </c>
      <c r="X310" s="37">
        <v>8567</v>
      </c>
      <c r="Y310" s="39">
        <v>6775</v>
      </c>
      <c r="Z310" s="36">
        <v>49653</v>
      </c>
      <c r="AA310" s="36">
        <v>15304</v>
      </c>
      <c r="AB310" s="37">
        <v>64957</v>
      </c>
      <c r="AC310" s="38">
        <v>52952</v>
      </c>
      <c r="AD310" s="38">
        <v>4148</v>
      </c>
      <c r="AE310" s="39">
        <v>57100</v>
      </c>
      <c r="AF310" s="36">
        <v>1801</v>
      </c>
      <c r="AG310" s="36">
        <v>0</v>
      </c>
      <c r="AH310" s="36">
        <v>0</v>
      </c>
      <c r="AI310" s="36">
        <v>0</v>
      </c>
      <c r="AJ310" s="40">
        <v>163283</v>
      </c>
      <c r="AK310" s="40">
        <v>178587</v>
      </c>
      <c r="AL310" s="38">
        <v>22817</v>
      </c>
      <c r="AM310" s="38">
        <v>38</v>
      </c>
      <c r="AN310" s="38">
        <v>24802</v>
      </c>
      <c r="AO310" s="38">
        <v>0</v>
      </c>
      <c r="AP310" s="38">
        <v>340</v>
      </c>
      <c r="AQ310" s="36">
        <v>128</v>
      </c>
      <c r="AR310" s="36">
        <v>6115</v>
      </c>
      <c r="AS310" s="36">
        <v>0</v>
      </c>
      <c r="AT310" s="36">
        <v>0</v>
      </c>
      <c r="AU310" s="36">
        <v>0</v>
      </c>
      <c r="AV310" s="36">
        <v>-245</v>
      </c>
      <c r="AW310" s="36">
        <v>138</v>
      </c>
      <c r="AX310" s="36">
        <v>0</v>
      </c>
      <c r="AY310" s="36">
        <v>0</v>
      </c>
      <c r="AZ310" s="40">
        <v>217416</v>
      </c>
      <c r="BA310" s="40">
        <v>232720</v>
      </c>
      <c r="BB310" s="36">
        <v>0</v>
      </c>
      <c r="BC310" s="36">
        <v>0</v>
      </c>
      <c r="BD310" s="36">
        <v>7484</v>
      </c>
      <c r="BE310" s="36">
        <v>0</v>
      </c>
    </row>
    <row r="311" spans="1:57" x14ac:dyDescent="0.2">
      <c r="A311" s="35" t="s">
        <v>226</v>
      </c>
      <c r="B311" s="35" t="s">
        <v>1372</v>
      </c>
      <c r="C311" s="35" t="s">
        <v>225</v>
      </c>
      <c r="D311" s="293"/>
      <c r="E311" s="35" t="s">
        <v>24</v>
      </c>
      <c r="F311" s="36">
        <v>-212</v>
      </c>
      <c r="G311" s="36">
        <v>1927</v>
      </c>
      <c r="H311" s="37">
        <v>1715</v>
      </c>
      <c r="I311" s="39">
        <v>0</v>
      </c>
      <c r="J311" s="36">
        <v>293</v>
      </c>
      <c r="K311" s="36">
        <v>109</v>
      </c>
      <c r="L311" s="37">
        <v>402</v>
      </c>
      <c r="M311" s="38">
        <v>1119</v>
      </c>
      <c r="N311" s="38">
        <v>0</v>
      </c>
      <c r="O311" s="38">
        <v>609</v>
      </c>
      <c r="P311" s="39">
        <v>1728</v>
      </c>
      <c r="Q311" s="37">
        <v>3174</v>
      </c>
      <c r="R311" s="38">
        <v>302</v>
      </c>
      <c r="S311" s="38">
        <v>8</v>
      </c>
      <c r="T311" s="38">
        <v>325</v>
      </c>
      <c r="U311" s="39">
        <v>635</v>
      </c>
      <c r="V311" s="36">
        <v>1472</v>
      </c>
      <c r="W311" s="36">
        <v>2742</v>
      </c>
      <c r="X311" s="37">
        <v>4214</v>
      </c>
      <c r="Y311" s="39">
        <v>2724</v>
      </c>
      <c r="Z311" s="36">
        <v>31326</v>
      </c>
      <c r="AA311" s="36">
        <v>0</v>
      </c>
      <c r="AB311" s="37">
        <v>31326</v>
      </c>
      <c r="AC311" s="38">
        <v>24696</v>
      </c>
      <c r="AD311" s="38">
        <v>745</v>
      </c>
      <c r="AE311" s="39">
        <v>25441</v>
      </c>
      <c r="AF311" s="36">
        <v>200</v>
      </c>
      <c r="AG311" s="36">
        <v>0</v>
      </c>
      <c r="AH311" s="36">
        <v>114</v>
      </c>
      <c r="AI311" s="36">
        <v>1241</v>
      </c>
      <c r="AJ311" s="40">
        <v>72914</v>
      </c>
      <c r="AK311" s="40">
        <v>72914</v>
      </c>
      <c r="AL311" s="38">
        <v>8868</v>
      </c>
      <c r="AM311" s="38">
        <v>0</v>
      </c>
      <c r="AN311" s="38">
        <v>10770</v>
      </c>
      <c r="AO311" s="38">
        <v>0</v>
      </c>
      <c r="AP311" s="38">
        <v>0</v>
      </c>
      <c r="AQ311" s="36">
        <v>3</v>
      </c>
      <c r="AR311" s="36">
        <v>2823</v>
      </c>
      <c r="AS311" s="36">
        <v>0</v>
      </c>
      <c r="AT311" s="36">
        <v>0</v>
      </c>
      <c r="AU311" s="36">
        <v>0</v>
      </c>
      <c r="AV311" s="36">
        <v>39</v>
      </c>
      <c r="AW311" s="36">
        <v>-55</v>
      </c>
      <c r="AX311" s="36">
        <v>0</v>
      </c>
      <c r="AY311" s="36">
        <v>0</v>
      </c>
      <c r="AZ311" s="40">
        <v>95362</v>
      </c>
      <c r="BA311" s="40">
        <v>95362</v>
      </c>
      <c r="BB311" s="36">
        <v>0</v>
      </c>
      <c r="BC311" s="36">
        <v>-517</v>
      </c>
      <c r="BD311" s="36">
        <v>7198</v>
      </c>
      <c r="BE311" s="36">
        <v>-335</v>
      </c>
    </row>
    <row r="312" spans="1:57" x14ac:dyDescent="0.2">
      <c r="A312" s="35" t="s">
        <v>381</v>
      </c>
      <c r="B312" s="35" t="s">
        <v>1373</v>
      </c>
      <c r="C312" s="35" t="s">
        <v>948</v>
      </c>
      <c r="D312" s="293"/>
      <c r="E312" s="35" t="s">
        <v>24</v>
      </c>
      <c r="F312" s="36">
        <v>-337</v>
      </c>
      <c r="G312" s="36">
        <v>1097</v>
      </c>
      <c r="H312" s="37">
        <v>760</v>
      </c>
      <c r="I312" s="39">
        <v>53</v>
      </c>
      <c r="J312" s="36">
        <v>85</v>
      </c>
      <c r="K312" s="36">
        <v>128</v>
      </c>
      <c r="L312" s="37">
        <v>213</v>
      </c>
      <c r="M312" s="38">
        <v>-933</v>
      </c>
      <c r="N312" s="38">
        <v>0</v>
      </c>
      <c r="O312" s="38">
        <v>1436</v>
      </c>
      <c r="P312" s="39">
        <v>503</v>
      </c>
      <c r="Q312" s="37">
        <v>4818</v>
      </c>
      <c r="R312" s="38">
        <v>1610</v>
      </c>
      <c r="S312" s="38">
        <v>44</v>
      </c>
      <c r="T312" s="38">
        <v>276</v>
      </c>
      <c r="U312" s="39">
        <v>1930</v>
      </c>
      <c r="V312" s="36">
        <v>2885</v>
      </c>
      <c r="W312" s="36">
        <v>3156</v>
      </c>
      <c r="X312" s="37">
        <v>6041</v>
      </c>
      <c r="Y312" s="39">
        <v>2183</v>
      </c>
      <c r="Z312" s="36">
        <v>36165</v>
      </c>
      <c r="AA312" s="36">
        <v>14899</v>
      </c>
      <c r="AB312" s="37">
        <v>51064</v>
      </c>
      <c r="AC312" s="38">
        <v>30273</v>
      </c>
      <c r="AD312" s="38">
        <v>2800</v>
      </c>
      <c r="AE312" s="39">
        <v>33073</v>
      </c>
      <c r="AF312" s="36">
        <v>3388</v>
      </c>
      <c r="AG312" s="36">
        <v>0</v>
      </c>
      <c r="AH312" s="36">
        <v>128</v>
      </c>
      <c r="AI312" s="36">
        <v>13</v>
      </c>
      <c r="AJ312" s="40">
        <v>89268</v>
      </c>
      <c r="AK312" s="40">
        <v>104167</v>
      </c>
      <c r="AL312" s="38">
        <v>16358</v>
      </c>
      <c r="AM312" s="38">
        <v>0</v>
      </c>
      <c r="AN312" s="38">
        <v>17184</v>
      </c>
      <c r="AO312" s="38">
        <v>0</v>
      </c>
      <c r="AP312" s="38">
        <v>79</v>
      </c>
      <c r="AQ312" s="36">
        <v>21</v>
      </c>
      <c r="AR312" s="36">
        <v>4113</v>
      </c>
      <c r="AS312" s="36">
        <v>0</v>
      </c>
      <c r="AT312" s="36">
        <v>0</v>
      </c>
      <c r="AU312" s="36">
        <v>0</v>
      </c>
      <c r="AV312" s="36">
        <v>-4205</v>
      </c>
      <c r="AW312" s="36">
        <v>-1864</v>
      </c>
      <c r="AX312" s="36">
        <v>0</v>
      </c>
      <c r="AY312" s="36">
        <v>0</v>
      </c>
      <c r="AZ312" s="40">
        <v>120954</v>
      </c>
      <c r="BA312" s="40">
        <v>135853</v>
      </c>
      <c r="BB312" s="36">
        <v>-357</v>
      </c>
      <c r="BC312" s="36">
        <v>-274</v>
      </c>
      <c r="BD312" s="36">
        <v>7343</v>
      </c>
      <c r="BE312" s="36">
        <v>-390</v>
      </c>
    </row>
    <row r="313" spans="1:57" x14ac:dyDescent="0.2">
      <c r="A313" s="35" t="s">
        <v>408</v>
      </c>
      <c r="B313" s="35" t="s">
        <v>1374</v>
      </c>
      <c r="C313" s="35" t="s">
        <v>407</v>
      </c>
      <c r="D313" s="293"/>
      <c r="E313" s="35" t="s">
        <v>24</v>
      </c>
      <c r="F313" s="36">
        <v>-203</v>
      </c>
      <c r="G313" s="36">
        <v>1900</v>
      </c>
      <c r="H313" s="37">
        <v>1697</v>
      </c>
      <c r="I313" s="39">
        <v>27</v>
      </c>
      <c r="J313" s="36">
        <v>101</v>
      </c>
      <c r="K313" s="36">
        <v>53</v>
      </c>
      <c r="L313" s="37">
        <v>154</v>
      </c>
      <c r="M313" s="38">
        <v>344</v>
      </c>
      <c r="N313" s="38">
        <v>0</v>
      </c>
      <c r="O313" s="38">
        <v>521</v>
      </c>
      <c r="P313" s="39">
        <v>865</v>
      </c>
      <c r="Q313" s="37">
        <v>3897</v>
      </c>
      <c r="R313" s="38">
        <v>1398</v>
      </c>
      <c r="S313" s="38">
        <v>45</v>
      </c>
      <c r="T313" s="38">
        <v>110</v>
      </c>
      <c r="U313" s="39">
        <v>1553</v>
      </c>
      <c r="V313" s="36">
        <v>1512</v>
      </c>
      <c r="W313" s="36">
        <v>1636</v>
      </c>
      <c r="X313" s="37">
        <v>3148</v>
      </c>
      <c r="Y313" s="39">
        <v>3788</v>
      </c>
      <c r="Z313" s="36">
        <v>33348</v>
      </c>
      <c r="AA313" s="36">
        <v>8927</v>
      </c>
      <c r="AB313" s="37">
        <v>42275</v>
      </c>
      <c r="AC313" s="38">
        <v>19181</v>
      </c>
      <c r="AD313" s="38">
        <v>1103</v>
      </c>
      <c r="AE313" s="39">
        <v>20284</v>
      </c>
      <c r="AF313" s="36">
        <v>2711</v>
      </c>
      <c r="AG313" s="36">
        <v>3</v>
      </c>
      <c r="AH313" s="36">
        <v>0</v>
      </c>
      <c r="AI313" s="36">
        <v>0</v>
      </c>
      <c r="AJ313" s="40">
        <v>71475</v>
      </c>
      <c r="AK313" s="40">
        <v>80402</v>
      </c>
      <c r="AL313" s="38">
        <v>11291</v>
      </c>
      <c r="AM313" s="38">
        <v>269</v>
      </c>
      <c r="AN313" s="38">
        <v>8713</v>
      </c>
      <c r="AO313" s="38">
        <v>0</v>
      </c>
      <c r="AP313" s="38">
        <v>0</v>
      </c>
      <c r="AQ313" s="36">
        <v>0</v>
      </c>
      <c r="AR313" s="36">
        <v>2844</v>
      </c>
      <c r="AS313" s="36">
        <v>0</v>
      </c>
      <c r="AT313" s="36">
        <v>0</v>
      </c>
      <c r="AU313" s="36">
        <v>34</v>
      </c>
      <c r="AV313" s="36">
        <v>0</v>
      </c>
      <c r="AW313" s="36">
        <v>0</v>
      </c>
      <c r="AX313" s="36">
        <v>0</v>
      </c>
      <c r="AY313" s="36">
        <v>0</v>
      </c>
      <c r="AZ313" s="40">
        <v>94626</v>
      </c>
      <c r="BA313" s="40">
        <v>103553</v>
      </c>
      <c r="BB313" s="36">
        <v>0</v>
      </c>
      <c r="BC313" s="36">
        <v>0</v>
      </c>
      <c r="BD313" s="36">
        <v>3236</v>
      </c>
      <c r="BE313" s="36">
        <v>0</v>
      </c>
    </row>
    <row r="314" spans="1:57" x14ac:dyDescent="0.2">
      <c r="A314" s="35" t="s">
        <v>535</v>
      </c>
      <c r="B314" s="35" t="s">
        <v>1375</v>
      </c>
      <c r="C314" s="35" t="s">
        <v>534</v>
      </c>
      <c r="D314" s="293"/>
      <c r="E314" s="35" t="s">
        <v>24</v>
      </c>
      <c r="F314" s="36">
        <v>-90</v>
      </c>
      <c r="G314" s="36">
        <v>727</v>
      </c>
      <c r="H314" s="37">
        <v>637</v>
      </c>
      <c r="I314" s="39">
        <v>47</v>
      </c>
      <c r="J314" s="36">
        <v>88</v>
      </c>
      <c r="K314" s="36">
        <v>97</v>
      </c>
      <c r="L314" s="37">
        <v>185</v>
      </c>
      <c r="M314" s="38">
        <v>427</v>
      </c>
      <c r="N314" s="38">
        <v>0</v>
      </c>
      <c r="O314" s="38">
        <v>282</v>
      </c>
      <c r="P314" s="39">
        <v>709</v>
      </c>
      <c r="Q314" s="37">
        <v>3042</v>
      </c>
      <c r="R314" s="38">
        <v>1398</v>
      </c>
      <c r="S314" s="38">
        <v>-50</v>
      </c>
      <c r="T314" s="38">
        <v>361</v>
      </c>
      <c r="U314" s="39">
        <v>1709</v>
      </c>
      <c r="V314" s="36">
        <v>1318</v>
      </c>
      <c r="W314" s="36">
        <v>2626</v>
      </c>
      <c r="X314" s="37">
        <v>3944</v>
      </c>
      <c r="Y314" s="39">
        <v>2186</v>
      </c>
      <c r="Z314" s="36">
        <v>26823</v>
      </c>
      <c r="AA314" s="36">
        <v>4517</v>
      </c>
      <c r="AB314" s="37">
        <v>31340</v>
      </c>
      <c r="AC314" s="38">
        <v>20352</v>
      </c>
      <c r="AD314" s="38">
        <v>156</v>
      </c>
      <c r="AE314" s="39">
        <v>20508</v>
      </c>
      <c r="AF314" s="36">
        <v>1970</v>
      </c>
      <c r="AG314" s="36">
        <v>61</v>
      </c>
      <c r="AH314" s="36">
        <v>0</v>
      </c>
      <c r="AI314" s="36">
        <v>878</v>
      </c>
      <c r="AJ314" s="40">
        <v>62699</v>
      </c>
      <c r="AK314" s="40">
        <v>67216</v>
      </c>
      <c r="AL314" s="38">
        <v>7516</v>
      </c>
      <c r="AM314" s="38">
        <v>0</v>
      </c>
      <c r="AN314" s="38">
        <v>11052</v>
      </c>
      <c r="AO314" s="38">
        <v>0</v>
      </c>
      <c r="AP314" s="38">
        <v>0</v>
      </c>
      <c r="AQ314" s="36">
        <v>0</v>
      </c>
      <c r="AR314" s="36">
        <v>2088</v>
      </c>
      <c r="AS314" s="36">
        <v>0</v>
      </c>
      <c r="AT314" s="36">
        <v>0</v>
      </c>
      <c r="AU314" s="36">
        <v>30</v>
      </c>
      <c r="AV314" s="36">
        <v>-19</v>
      </c>
      <c r="AW314" s="36">
        <v>-313</v>
      </c>
      <c r="AX314" s="36">
        <v>0</v>
      </c>
      <c r="AY314" s="36">
        <v>0</v>
      </c>
      <c r="AZ314" s="40">
        <v>83053</v>
      </c>
      <c r="BA314" s="40">
        <v>87570</v>
      </c>
      <c r="BB314" s="36">
        <v>0</v>
      </c>
      <c r="BC314" s="36">
        <v>0</v>
      </c>
      <c r="BD314" s="36">
        <v>5673</v>
      </c>
      <c r="BE314" s="36">
        <v>-634</v>
      </c>
    </row>
    <row r="315" spans="1:57" x14ac:dyDescent="0.2">
      <c r="A315" s="35" t="s">
        <v>569</v>
      </c>
      <c r="B315" s="35" t="s">
        <v>1376</v>
      </c>
      <c r="C315" s="35" t="s">
        <v>568</v>
      </c>
      <c r="D315" s="293"/>
      <c r="E315" s="35" t="s">
        <v>24</v>
      </c>
      <c r="F315" s="36">
        <v>-331</v>
      </c>
      <c r="G315" s="36">
        <v>5745</v>
      </c>
      <c r="H315" s="37">
        <v>5414</v>
      </c>
      <c r="I315" s="39">
        <v>38</v>
      </c>
      <c r="J315" s="36">
        <v>113</v>
      </c>
      <c r="K315" s="36">
        <v>153</v>
      </c>
      <c r="L315" s="37">
        <v>266</v>
      </c>
      <c r="M315" s="38">
        <v>599</v>
      </c>
      <c r="N315" s="38">
        <v>0</v>
      </c>
      <c r="O315" s="38">
        <v>431</v>
      </c>
      <c r="P315" s="39">
        <v>1030</v>
      </c>
      <c r="Q315" s="37">
        <v>4171</v>
      </c>
      <c r="R315" s="38">
        <v>1577</v>
      </c>
      <c r="S315" s="38">
        <v>85</v>
      </c>
      <c r="T315" s="38">
        <v>677</v>
      </c>
      <c r="U315" s="39">
        <v>2339</v>
      </c>
      <c r="V315" s="36">
        <v>575</v>
      </c>
      <c r="W315" s="36">
        <v>3684</v>
      </c>
      <c r="X315" s="37">
        <v>4259</v>
      </c>
      <c r="Y315" s="39">
        <v>3249</v>
      </c>
      <c r="Z315" s="36">
        <v>23420</v>
      </c>
      <c r="AA315" s="36">
        <v>11917</v>
      </c>
      <c r="AB315" s="37">
        <v>35337</v>
      </c>
      <c r="AC315" s="38">
        <v>35743</v>
      </c>
      <c r="AD315" s="38">
        <v>1074</v>
      </c>
      <c r="AE315" s="39">
        <v>36817</v>
      </c>
      <c r="AF315" s="36">
        <v>2760</v>
      </c>
      <c r="AG315" s="36">
        <v>107</v>
      </c>
      <c r="AH315" s="36">
        <v>0</v>
      </c>
      <c r="AI315" s="36">
        <v>2000</v>
      </c>
      <c r="AJ315" s="40">
        <v>85870</v>
      </c>
      <c r="AK315" s="40">
        <v>97787</v>
      </c>
      <c r="AL315" s="38">
        <v>34570</v>
      </c>
      <c r="AM315" s="38">
        <v>258</v>
      </c>
      <c r="AN315" s="38">
        <v>0</v>
      </c>
      <c r="AO315" s="38">
        <v>0</v>
      </c>
      <c r="AP315" s="38">
        <v>0</v>
      </c>
      <c r="AQ315" s="36">
        <v>13</v>
      </c>
      <c r="AR315" s="36">
        <v>3892</v>
      </c>
      <c r="AS315" s="36">
        <v>0</v>
      </c>
      <c r="AT315" s="36">
        <v>0</v>
      </c>
      <c r="AU315" s="36">
        <v>16</v>
      </c>
      <c r="AV315" s="36">
        <v>0</v>
      </c>
      <c r="AW315" s="36">
        <v>-225</v>
      </c>
      <c r="AX315" s="36">
        <v>0</v>
      </c>
      <c r="AY315" s="36">
        <v>0</v>
      </c>
      <c r="AZ315" s="40">
        <v>124394</v>
      </c>
      <c r="BA315" s="40">
        <v>136311</v>
      </c>
      <c r="BB315" s="36">
        <v>0</v>
      </c>
      <c r="BC315" s="36">
        <v>0</v>
      </c>
      <c r="BD315" s="36">
        <v>1901</v>
      </c>
      <c r="BE315" s="36">
        <v>-756</v>
      </c>
    </row>
    <row r="316" spans="1:57" x14ac:dyDescent="0.2">
      <c r="A316" s="35" t="s">
        <v>41</v>
      </c>
      <c r="B316" s="35" t="s">
        <v>1377</v>
      </c>
      <c r="C316" s="35" t="s">
        <v>40</v>
      </c>
      <c r="D316" s="293"/>
      <c r="E316" s="35" t="s">
        <v>24</v>
      </c>
      <c r="F316" s="36">
        <v>-880</v>
      </c>
      <c r="G316" s="36">
        <v>7143</v>
      </c>
      <c r="H316" s="37">
        <v>6263</v>
      </c>
      <c r="I316" s="39">
        <v>88</v>
      </c>
      <c r="J316" s="36">
        <v>1631</v>
      </c>
      <c r="K316" s="36">
        <v>338</v>
      </c>
      <c r="L316" s="37">
        <v>1969</v>
      </c>
      <c r="M316" s="38">
        <v>18763</v>
      </c>
      <c r="N316" s="38">
        <v>0</v>
      </c>
      <c r="O316" s="38">
        <v>4215</v>
      </c>
      <c r="P316" s="39">
        <v>22978</v>
      </c>
      <c r="Q316" s="37">
        <v>16716</v>
      </c>
      <c r="R316" s="38">
        <v>5625</v>
      </c>
      <c r="S316" s="38">
        <v>429</v>
      </c>
      <c r="T316" s="38">
        <v>777</v>
      </c>
      <c r="U316" s="39">
        <v>6831</v>
      </c>
      <c r="V316" s="36">
        <v>10333</v>
      </c>
      <c r="W316" s="36">
        <v>13971</v>
      </c>
      <c r="X316" s="37">
        <v>24304</v>
      </c>
      <c r="Y316" s="39">
        <v>11288</v>
      </c>
      <c r="Z316" s="36">
        <v>135842</v>
      </c>
      <c r="AA316" s="36">
        <v>42181</v>
      </c>
      <c r="AB316" s="37">
        <v>178023</v>
      </c>
      <c r="AC316" s="38">
        <v>134416</v>
      </c>
      <c r="AD316" s="38">
        <v>9300</v>
      </c>
      <c r="AE316" s="39">
        <v>143716</v>
      </c>
      <c r="AF316" s="36">
        <v>229</v>
      </c>
      <c r="AG316" s="36">
        <v>0</v>
      </c>
      <c r="AH316" s="36">
        <v>0</v>
      </c>
      <c r="AI316" s="36">
        <v>3312</v>
      </c>
      <c r="AJ316" s="40">
        <v>373536</v>
      </c>
      <c r="AK316" s="40">
        <v>415717</v>
      </c>
      <c r="AL316" s="38">
        <v>84813</v>
      </c>
      <c r="AM316" s="38">
        <v>3016</v>
      </c>
      <c r="AN316" s="38">
        <v>51725</v>
      </c>
      <c r="AO316" s="38">
        <v>0</v>
      </c>
      <c r="AP316" s="38">
        <v>0</v>
      </c>
      <c r="AQ316" s="36">
        <v>470</v>
      </c>
      <c r="AR316" s="36">
        <v>11917</v>
      </c>
      <c r="AS316" s="36">
        <v>0</v>
      </c>
      <c r="AT316" s="36">
        <v>0</v>
      </c>
      <c r="AU316" s="36">
        <v>0</v>
      </c>
      <c r="AV316" s="36">
        <v>-4333</v>
      </c>
      <c r="AW316" s="36">
        <v>-7</v>
      </c>
      <c r="AX316" s="36">
        <v>0</v>
      </c>
      <c r="AY316" s="36">
        <v>0</v>
      </c>
      <c r="AZ316" s="40">
        <v>521137</v>
      </c>
      <c r="BA316" s="40">
        <v>563318</v>
      </c>
      <c r="BB316" s="36">
        <v>-874</v>
      </c>
      <c r="BC316" s="36">
        <v>-137</v>
      </c>
      <c r="BD316" s="36">
        <v>37766</v>
      </c>
      <c r="BE316" s="36">
        <v>-554</v>
      </c>
    </row>
    <row r="317" spans="1:57" x14ac:dyDescent="0.2">
      <c r="A317" s="35" t="s">
        <v>136</v>
      </c>
      <c r="B317" s="35" t="s">
        <v>1378</v>
      </c>
      <c r="C317" s="35" t="s">
        <v>135</v>
      </c>
      <c r="D317" s="293"/>
      <c r="E317" s="35" t="s">
        <v>24</v>
      </c>
      <c r="F317" s="36">
        <v>-720</v>
      </c>
      <c r="G317" s="36">
        <v>2243</v>
      </c>
      <c r="H317" s="37">
        <v>1523</v>
      </c>
      <c r="I317" s="39">
        <v>59</v>
      </c>
      <c r="J317" s="36">
        <v>210</v>
      </c>
      <c r="K317" s="36">
        <v>126</v>
      </c>
      <c r="L317" s="37">
        <v>336</v>
      </c>
      <c r="M317" s="38">
        <v>541</v>
      </c>
      <c r="N317" s="38">
        <v>0</v>
      </c>
      <c r="O317" s="38">
        <v>1765</v>
      </c>
      <c r="P317" s="39">
        <v>2306</v>
      </c>
      <c r="Q317" s="37">
        <v>5870</v>
      </c>
      <c r="R317" s="38">
        <v>2363</v>
      </c>
      <c r="S317" s="38">
        <v>58</v>
      </c>
      <c r="T317" s="38">
        <v>367</v>
      </c>
      <c r="U317" s="39">
        <v>2788</v>
      </c>
      <c r="V317" s="36">
        <v>2384</v>
      </c>
      <c r="W317" s="36">
        <v>3483</v>
      </c>
      <c r="X317" s="37">
        <v>5867</v>
      </c>
      <c r="Y317" s="39">
        <v>2411</v>
      </c>
      <c r="Z317" s="36">
        <v>36558</v>
      </c>
      <c r="AA317" s="36">
        <v>18005</v>
      </c>
      <c r="AB317" s="37">
        <v>54563</v>
      </c>
      <c r="AC317" s="38">
        <v>42508</v>
      </c>
      <c r="AD317" s="38">
        <v>3096</v>
      </c>
      <c r="AE317" s="39">
        <v>45604</v>
      </c>
      <c r="AF317" s="36">
        <v>1106</v>
      </c>
      <c r="AG317" s="36">
        <v>0</v>
      </c>
      <c r="AH317" s="36">
        <v>0</v>
      </c>
      <c r="AI317" s="36">
        <v>-85</v>
      </c>
      <c r="AJ317" s="40">
        <v>104343</v>
      </c>
      <c r="AK317" s="40">
        <v>122348</v>
      </c>
      <c r="AL317" s="38">
        <v>29009</v>
      </c>
      <c r="AM317" s="38">
        <v>0</v>
      </c>
      <c r="AN317" s="38">
        <v>0</v>
      </c>
      <c r="AO317" s="38">
        <v>0</v>
      </c>
      <c r="AP317" s="38">
        <v>0</v>
      </c>
      <c r="AQ317" s="36">
        <v>8</v>
      </c>
      <c r="AR317" s="36">
        <v>3768</v>
      </c>
      <c r="AS317" s="36">
        <v>0</v>
      </c>
      <c r="AT317" s="36">
        <v>0</v>
      </c>
      <c r="AU317" s="36">
        <v>0</v>
      </c>
      <c r="AV317" s="36">
        <v>-2864</v>
      </c>
      <c r="AW317" s="36">
        <v>260</v>
      </c>
      <c r="AX317" s="36">
        <v>0</v>
      </c>
      <c r="AY317" s="36">
        <v>0</v>
      </c>
      <c r="AZ317" s="40">
        <v>134524</v>
      </c>
      <c r="BA317" s="40">
        <v>152529</v>
      </c>
      <c r="BB317" s="36">
        <v>0</v>
      </c>
      <c r="BC317" s="36">
        <v>0</v>
      </c>
      <c r="BD317" s="36">
        <v>3077</v>
      </c>
      <c r="BE317" s="36">
        <v>-1092</v>
      </c>
    </row>
    <row r="318" spans="1:57" x14ac:dyDescent="0.2">
      <c r="A318" s="35" t="s">
        <v>166</v>
      </c>
      <c r="B318" s="35" t="s">
        <v>1379</v>
      </c>
      <c r="C318" s="35" t="s">
        <v>165</v>
      </c>
      <c r="D318" s="293"/>
      <c r="E318" s="35" t="s">
        <v>24</v>
      </c>
      <c r="F318" s="36">
        <v>-486</v>
      </c>
      <c r="G318" s="36">
        <v>1945</v>
      </c>
      <c r="H318" s="37">
        <v>1459</v>
      </c>
      <c r="I318" s="39">
        <v>43</v>
      </c>
      <c r="J318" s="36">
        <v>125</v>
      </c>
      <c r="K318" s="36">
        <v>86</v>
      </c>
      <c r="L318" s="37">
        <v>211</v>
      </c>
      <c r="M318" s="38">
        <v>1629</v>
      </c>
      <c r="N318" s="38">
        <v>0</v>
      </c>
      <c r="O318" s="38">
        <v>828</v>
      </c>
      <c r="P318" s="39">
        <v>2457</v>
      </c>
      <c r="Q318" s="37">
        <v>5250</v>
      </c>
      <c r="R318" s="38">
        <v>553</v>
      </c>
      <c r="S318" s="38">
        <v>201</v>
      </c>
      <c r="T318" s="38">
        <v>706</v>
      </c>
      <c r="U318" s="39">
        <v>1460</v>
      </c>
      <c r="V318" s="36">
        <v>2238</v>
      </c>
      <c r="W318" s="36">
        <v>3597</v>
      </c>
      <c r="X318" s="37">
        <v>5835</v>
      </c>
      <c r="Y318" s="39">
        <v>3043</v>
      </c>
      <c r="Z318" s="36">
        <v>34493</v>
      </c>
      <c r="AA318" s="36">
        <v>24550</v>
      </c>
      <c r="AB318" s="37">
        <v>59043</v>
      </c>
      <c r="AC318" s="38">
        <v>37732</v>
      </c>
      <c r="AD318" s="38">
        <v>539</v>
      </c>
      <c r="AE318" s="39">
        <v>38271</v>
      </c>
      <c r="AF318" s="36">
        <v>0</v>
      </c>
      <c r="AG318" s="36">
        <v>0</v>
      </c>
      <c r="AH318" s="36">
        <v>0</v>
      </c>
      <c r="AI318" s="36">
        <v>0</v>
      </c>
      <c r="AJ318" s="40">
        <v>92522</v>
      </c>
      <c r="AK318" s="40">
        <v>117072</v>
      </c>
      <c r="AL318" s="38">
        <v>9918</v>
      </c>
      <c r="AM318" s="38">
        <v>0</v>
      </c>
      <c r="AN318" s="38">
        <v>11491</v>
      </c>
      <c r="AO318" s="38">
        <v>0</v>
      </c>
      <c r="AP318" s="38">
        <v>18</v>
      </c>
      <c r="AQ318" s="36">
        <v>0</v>
      </c>
      <c r="AR318" s="36">
        <v>3394</v>
      </c>
      <c r="AS318" s="36">
        <v>0</v>
      </c>
      <c r="AT318" s="36">
        <v>0</v>
      </c>
      <c r="AU318" s="36">
        <v>105</v>
      </c>
      <c r="AV318" s="36">
        <v>-100</v>
      </c>
      <c r="AW318" s="36">
        <v>25</v>
      </c>
      <c r="AX318" s="36">
        <v>0</v>
      </c>
      <c r="AY318" s="36">
        <v>0</v>
      </c>
      <c r="AZ318" s="40">
        <v>117373</v>
      </c>
      <c r="BA318" s="40">
        <v>141923</v>
      </c>
      <c r="BB318" s="36">
        <v>-15</v>
      </c>
      <c r="BC318" s="36">
        <v>-649</v>
      </c>
      <c r="BD318" s="36">
        <v>6000</v>
      </c>
      <c r="BE318" s="36">
        <v>-471</v>
      </c>
    </row>
    <row r="319" spans="1:57" x14ac:dyDescent="0.2">
      <c r="A319" s="35" t="s">
        <v>486</v>
      </c>
      <c r="B319" s="35" t="s">
        <v>1380</v>
      </c>
      <c r="C319" s="35" t="s">
        <v>485</v>
      </c>
      <c r="D319" s="293"/>
      <c r="E319" s="35" t="s">
        <v>24</v>
      </c>
      <c r="F319" s="36">
        <v>-146</v>
      </c>
      <c r="G319" s="36">
        <v>9450</v>
      </c>
      <c r="H319" s="37">
        <v>9304</v>
      </c>
      <c r="I319" s="39">
        <v>45</v>
      </c>
      <c r="J319" s="36">
        <v>300</v>
      </c>
      <c r="K319" s="36">
        <v>193</v>
      </c>
      <c r="L319" s="37">
        <v>493</v>
      </c>
      <c r="M319" s="38">
        <v>819</v>
      </c>
      <c r="N319" s="38">
        <v>0</v>
      </c>
      <c r="O319" s="38">
        <v>-42</v>
      </c>
      <c r="P319" s="39">
        <v>777</v>
      </c>
      <c r="Q319" s="37">
        <v>7069</v>
      </c>
      <c r="R319" s="38">
        <v>438</v>
      </c>
      <c r="S319" s="38">
        <v>-26</v>
      </c>
      <c r="T319" s="38">
        <v>1459</v>
      </c>
      <c r="U319" s="39">
        <v>1871</v>
      </c>
      <c r="V319" s="36">
        <v>3848</v>
      </c>
      <c r="W319" s="36">
        <v>2711</v>
      </c>
      <c r="X319" s="37">
        <v>6559</v>
      </c>
      <c r="Y319" s="39">
        <v>4335</v>
      </c>
      <c r="Z319" s="36">
        <v>44717</v>
      </c>
      <c r="AA319" s="36">
        <v>5861</v>
      </c>
      <c r="AB319" s="37">
        <v>50578</v>
      </c>
      <c r="AC319" s="38">
        <v>42652</v>
      </c>
      <c r="AD319" s="38">
        <v>1172</v>
      </c>
      <c r="AE319" s="39">
        <v>43824</v>
      </c>
      <c r="AF319" s="36">
        <v>13883</v>
      </c>
      <c r="AG319" s="36">
        <v>0</v>
      </c>
      <c r="AH319" s="36">
        <v>251</v>
      </c>
      <c r="AI319" s="36">
        <v>144</v>
      </c>
      <c r="AJ319" s="40">
        <v>133272</v>
      </c>
      <c r="AK319" s="40">
        <v>139133</v>
      </c>
      <c r="AL319" s="38">
        <v>12547</v>
      </c>
      <c r="AM319" s="38">
        <v>34</v>
      </c>
      <c r="AN319" s="38">
        <v>17272</v>
      </c>
      <c r="AO319" s="38">
        <v>0</v>
      </c>
      <c r="AP319" s="38">
        <v>-501</v>
      </c>
      <c r="AQ319" s="36">
        <v>0</v>
      </c>
      <c r="AR319" s="36">
        <v>3520</v>
      </c>
      <c r="AS319" s="36">
        <v>0</v>
      </c>
      <c r="AT319" s="36">
        <v>0</v>
      </c>
      <c r="AU319" s="36">
        <v>0</v>
      </c>
      <c r="AV319" s="36">
        <v>0</v>
      </c>
      <c r="AW319" s="36">
        <v>631</v>
      </c>
      <c r="AX319" s="36">
        <v>0</v>
      </c>
      <c r="AY319" s="36">
        <v>0</v>
      </c>
      <c r="AZ319" s="40">
        <v>166775</v>
      </c>
      <c r="BA319" s="40">
        <v>172636</v>
      </c>
      <c r="BB319" s="36">
        <v>-18</v>
      </c>
      <c r="BC319" s="36">
        <v>-280</v>
      </c>
      <c r="BD319" s="36">
        <v>2329</v>
      </c>
      <c r="BE319" s="36">
        <v>-370</v>
      </c>
    </row>
    <row r="320" spans="1:57" x14ac:dyDescent="0.2">
      <c r="A320" s="35" t="s">
        <v>504</v>
      </c>
      <c r="B320" s="35" t="s">
        <v>1381</v>
      </c>
      <c r="C320" s="35" t="s">
        <v>503</v>
      </c>
      <c r="D320" s="293"/>
      <c r="E320" s="35" t="s">
        <v>24</v>
      </c>
      <c r="F320" s="36">
        <v>-447</v>
      </c>
      <c r="G320" s="36">
        <v>1487</v>
      </c>
      <c r="H320" s="37">
        <v>1040</v>
      </c>
      <c r="I320" s="39">
        <v>38</v>
      </c>
      <c r="J320" s="36">
        <v>97</v>
      </c>
      <c r="K320" s="36">
        <v>70</v>
      </c>
      <c r="L320" s="37">
        <v>167</v>
      </c>
      <c r="M320" s="38">
        <v>1112</v>
      </c>
      <c r="N320" s="38">
        <v>0</v>
      </c>
      <c r="O320" s="38">
        <v>20</v>
      </c>
      <c r="P320" s="39">
        <v>1132</v>
      </c>
      <c r="Q320" s="37">
        <v>3915</v>
      </c>
      <c r="R320" s="38">
        <v>472</v>
      </c>
      <c r="S320" s="38">
        <v>213</v>
      </c>
      <c r="T320" s="38">
        <v>374</v>
      </c>
      <c r="U320" s="39">
        <v>1059</v>
      </c>
      <c r="V320" s="36">
        <v>1280</v>
      </c>
      <c r="W320" s="36">
        <v>1633</v>
      </c>
      <c r="X320" s="37">
        <v>2913</v>
      </c>
      <c r="Y320" s="39">
        <v>1805</v>
      </c>
      <c r="Z320" s="36">
        <v>21478</v>
      </c>
      <c r="AA320" s="36">
        <v>11810</v>
      </c>
      <c r="AB320" s="37">
        <v>33288</v>
      </c>
      <c r="AC320" s="38">
        <v>23233</v>
      </c>
      <c r="AD320" s="38">
        <v>365</v>
      </c>
      <c r="AE320" s="39">
        <v>23598</v>
      </c>
      <c r="AF320" s="36">
        <v>-130</v>
      </c>
      <c r="AG320" s="36">
        <v>0</v>
      </c>
      <c r="AH320" s="36">
        <v>0</v>
      </c>
      <c r="AI320" s="36">
        <v>0</v>
      </c>
      <c r="AJ320" s="40">
        <v>57015</v>
      </c>
      <c r="AK320" s="40">
        <v>68825</v>
      </c>
      <c r="AL320" s="38">
        <v>7113</v>
      </c>
      <c r="AM320" s="38">
        <v>57</v>
      </c>
      <c r="AN320" s="38">
        <v>6345</v>
      </c>
      <c r="AO320" s="38">
        <v>0</v>
      </c>
      <c r="AP320" s="38">
        <v>0</v>
      </c>
      <c r="AQ320" s="36">
        <v>310</v>
      </c>
      <c r="AR320" s="36">
        <v>2257</v>
      </c>
      <c r="AS320" s="36">
        <v>0</v>
      </c>
      <c r="AT320" s="36">
        <v>0</v>
      </c>
      <c r="AU320" s="36">
        <v>77</v>
      </c>
      <c r="AV320" s="36">
        <v>0</v>
      </c>
      <c r="AW320" s="36">
        <v>0</v>
      </c>
      <c r="AX320" s="36">
        <v>0</v>
      </c>
      <c r="AY320" s="36">
        <v>0</v>
      </c>
      <c r="AZ320" s="40">
        <v>73174</v>
      </c>
      <c r="BA320" s="40">
        <v>84984</v>
      </c>
      <c r="BB320" s="36">
        <v>0</v>
      </c>
      <c r="BC320" s="36">
        <v>0</v>
      </c>
      <c r="BD320" s="36">
        <v>2703</v>
      </c>
      <c r="BE320" s="36">
        <v>-739</v>
      </c>
    </row>
    <row r="321" spans="1:57" x14ac:dyDescent="0.2">
      <c r="A321" s="35" t="s">
        <v>620</v>
      </c>
      <c r="B321" s="35" t="s">
        <v>1382</v>
      </c>
      <c r="C321" s="35" t="s">
        <v>619</v>
      </c>
      <c r="D321" s="293"/>
      <c r="E321" s="35" t="s">
        <v>24</v>
      </c>
      <c r="F321" s="36">
        <v>-238</v>
      </c>
      <c r="G321" s="36">
        <v>2578</v>
      </c>
      <c r="H321" s="37">
        <v>2340</v>
      </c>
      <c r="I321" s="39">
        <v>24</v>
      </c>
      <c r="J321" s="36">
        <v>294</v>
      </c>
      <c r="K321" s="36">
        <v>50</v>
      </c>
      <c r="L321" s="37">
        <v>344</v>
      </c>
      <c r="M321" s="38">
        <v>926</v>
      </c>
      <c r="N321" s="38">
        <v>0</v>
      </c>
      <c r="O321" s="38">
        <v>178</v>
      </c>
      <c r="P321" s="39">
        <v>1104</v>
      </c>
      <c r="Q321" s="37">
        <v>2335</v>
      </c>
      <c r="R321" s="38">
        <v>664</v>
      </c>
      <c r="S321" s="38">
        <v>100</v>
      </c>
      <c r="T321" s="38">
        <v>-89</v>
      </c>
      <c r="U321" s="39">
        <v>675</v>
      </c>
      <c r="V321" s="36">
        <v>289</v>
      </c>
      <c r="W321" s="36">
        <v>2985</v>
      </c>
      <c r="X321" s="37">
        <v>3274</v>
      </c>
      <c r="Y321" s="39">
        <v>3633</v>
      </c>
      <c r="Z321" s="36">
        <v>33719</v>
      </c>
      <c r="AA321" s="36">
        <v>9511</v>
      </c>
      <c r="AB321" s="37">
        <v>43230</v>
      </c>
      <c r="AC321" s="38">
        <v>34634</v>
      </c>
      <c r="AD321" s="38">
        <v>1158</v>
      </c>
      <c r="AE321" s="39">
        <v>35792</v>
      </c>
      <c r="AF321" s="36">
        <v>28006</v>
      </c>
      <c r="AG321" s="36">
        <v>0</v>
      </c>
      <c r="AH321" s="36">
        <v>0</v>
      </c>
      <c r="AI321" s="36">
        <v>0</v>
      </c>
      <c r="AJ321" s="40">
        <v>111246</v>
      </c>
      <c r="AK321" s="40">
        <v>120757</v>
      </c>
      <c r="AL321" s="38">
        <v>25128</v>
      </c>
      <c r="AM321" s="38">
        <v>211</v>
      </c>
      <c r="AN321" s="38">
        <v>0</v>
      </c>
      <c r="AO321" s="38">
        <v>0</v>
      </c>
      <c r="AP321" s="38">
        <v>0</v>
      </c>
      <c r="AQ321" s="36">
        <v>0</v>
      </c>
      <c r="AR321" s="36">
        <v>1974</v>
      </c>
      <c r="AS321" s="36">
        <v>0</v>
      </c>
      <c r="AT321" s="36">
        <v>0</v>
      </c>
      <c r="AU321" s="36">
        <v>20</v>
      </c>
      <c r="AV321" s="36">
        <v>66</v>
      </c>
      <c r="AW321" s="36">
        <v>339</v>
      </c>
      <c r="AX321" s="36">
        <v>0</v>
      </c>
      <c r="AY321" s="36">
        <v>0</v>
      </c>
      <c r="AZ321" s="40">
        <v>138984</v>
      </c>
      <c r="BA321" s="40">
        <v>148495</v>
      </c>
      <c r="BB321" s="36">
        <v>0</v>
      </c>
      <c r="BC321" s="36">
        <v>0</v>
      </c>
      <c r="BD321" s="36">
        <v>2835</v>
      </c>
      <c r="BE321" s="36">
        <v>-771</v>
      </c>
    </row>
    <row r="322" spans="1:57" x14ac:dyDescent="0.2">
      <c r="A322" s="35" t="s">
        <v>677</v>
      </c>
      <c r="B322" s="35" t="s">
        <v>1383</v>
      </c>
      <c r="C322" s="35" t="s">
        <v>676</v>
      </c>
      <c r="D322" s="293"/>
      <c r="E322" s="35" t="s">
        <v>24</v>
      </c>
      <c r="F322" s="36">
        <v>-54</v>
      </c>
      <c r="G322" s="36">
        <v>5557</v>
      </c>
      <c r="H322" s="37">
        <v>5503</v>
      </c>
      <c r="I322" s="39">
        <v>39</v>
      </c>
      <c r="J322" s="36">
        <v>257</v>
      </c>
      <c r="K322" s="36">
        <v>61</v>
      </c>
      <c r="L322" s="37">
        <v>318</v>
      </c>
      <c r="M322" s="38">
        <v>771</v>
      </c>
      <c r="N322" s="38">
        <v>0</v>
      </c>
      <c r="O322" s="38">
        <v>971</v>
      </c>
      <c r="P322" s="39">
        <v>1742</v>
      </c>
      <c r="Q322" s="37">
        <v>2731</v>
      </c>
      <c r="R322" s="38">
        <v>152</v>
      </c>
      <c r="S322" s="38">
        <v>341</v>
      </c>
      <c r="T322" s="38">
        <v>378</v>
      </c>
      <c r="U322" s="39">
        <v>871</v>
      </c>
      <c r="V322" s="36">
        <v>1589</v>
      </c>
      <c r="W322" s="36">
        <v>2172</v>
      </c>
      <c r="X322" s="37">
        <v>3761</v>
      </c>
      <c r="Y322" s="39">
        <v>2676</v>
      </c>
      <c r="Z322" s="36">
        <v>25034</v>
      </c>
      <c r="AA322" s="36">
        <v>8239</v>
      </c>
      <c r="AB322" s="37">
        <v>33273</v>
      </c>
      <c r="AC322" s="38">
        <v>30695</v>
      </c>
      <c r="AD322" s="38">
        <v>919</v>
      </c>
      <c r="AE322" s="39">
        <v>31614</v>
      </c>
      <c r="AF322" s="36">
        <v>1038</v>
      </c>
      <c r="AG322" s="36">
        <v>0</v>
      </c>
      <c r="AH322" s="36">
        <v>96</v>
      </c>
      <c r="AI322" s="36">
        <v>938</v>
      </c>
      <c r="AJ322" s="40">
        <v>76361</v>
      </c>
      <c r="AK322" s="40">
        <v>84600</v>
      </c>
      <c r="AL322" s="38">
        <v>15193</v>
      </c>
      <c r="AM322" s="38">
        <v>0</v>
      </c>
      <c r="AN322" s="38">
        <v>12161</v>
      </c>
      <c r="AO322" s="38">
        <v>0</v>
      </c>
      <c r="AP322" s="38">
        <v>86</v>
      </c>
      <c r="AQ322" s="36">
        <v>0</v>
      </c>
      <c r="AR322" s="36">
        <v>1819</v>
      </c>
      <c r="AS322" s="36">
        <v>0</v>
      </c>
      <c r="AT322" s="36">
        <v>0</v>
      </c>
      <c r="AU322" s="36">
        <v>124</v>
      </c>
      <c r="AV322" s="36">
        <v>-1473</v>
      </c>
      <c r="AW322" s="36">
        <v>1988</v>
      </c>
      <c r="AX322" s="36">
        <v>0</v>
      </c>
      <c r="AY322" s="36">
        <v>0</v>
      </c>
      <c r="AZ322" s="40">
        <v>106259</v>
      </c>
      <c r="BA322" s="40">
        <v>114498</v>
      </c>
      <c r="BB322" s="36">
        <v>-122</v>
      </c>
      <c r="BC322" s="36">
        <v>-249</v>
      </c>
      <c r="BD322" s="36">
        <v>989</v>
      </c>
      <c r="BE322" s="36">
        <v>-8</v>
      </c>
    </row>
    <row r="323" spans="1:57" x14ac:dyDescent="0.2">
      <c r="A323" s="35" t="s">
        <v>57</v>
      </c>
      <c r="B323" s="35" t="s">
        <v>1384</v>
      </c>
      <c r="C323" s="35" t="s">
        <v>56</v>
      </c>
      <c r="D323" s="293"/>
      <c r="E323" s="35" t="s">
        <v>24</v>
      </c>
      <c r="F323" s="36">
        <v>-111</v>
      </c>
      <c r="G323" s="36">
        <v>3288</v>
      </c>
      <c r="H323" s="37">
        <v>3177</v>
      </c>
      <c r="I323" s="39">
        <v>12</v>
      </c>
      <c r="J323" s="36">
        <v>447</v>
      </c>
      <c r="K323" s="36">
        <v>10</v>
      </c>
      <c r="L323" s="37">
        <v>457</v>
      </c>
      <c r="M323" s="38">
        <v>1936</v>
      </c>
      <c r="N323" s="38">
        <v>0</v>
      </c>
      <c r="O323" s="38">
        <v>1414</v>
      </c>
      <c r="P323" s="39">
        <v>3350</v>
      </c>
      <c r="Q323" s="37">
        <v>7973</v>
      </c>
      <c r="R323" s="38">
        <v>1009</v>
      </c>
      <c r="S323" s="38">
        <v>-194</v>
      </c>
      <c r="T323" s="38">
        <v>2213</v>
      </c>
      <c r="U323" s="39">
        <v>3028</v>
      </c>
      <c r="V323" s="36">
        <v>2316</v>
      </c>
      <c r="W323" s="36">
        <v>8865</v>
      </c>
      <c r="X323" s="37">
        <v>11181</v>
      </c>
      <c r="Y323" s="39">
        <v>5717</v>
      </c>
      <c r="Z323" s="36">
        <v>70583</v>
      </c>
      <c r="AA323" s="36">
        <v>21917</v>
      </c>
      <c r="AB323" s="37">
        <v>92500</v>
      </c>
      <c r="AC323" s="38">
        <v>46703</v>
      </c>
      <c r="AD323" s="38">
        <v>2609</v>
      </c>
      <c r="AE323" s="39">
        <v>49312</v>
      </c>
      <c r="AF323" s="36">
        <v>879</v>
      </c>
      <c r="AG323" s="36">
        <v>349</v>
      </c>
      <c r="AH323" s="36">
        <v>0</v>
      </c>
      <c r="AI323" s="36">
        <v>0</v>
      </c>
      <c r="AJ323" s="40">
        <v>156018</v>
      </c>
      <c r="AK323" s="40">
        <v>177935</v>
      </c>
      <c r="AL323" s="38">
        <v>39852</v>
      </c>
      <c r="AM323" s="38">
        <v>289</v>
      </c>
      <c r="AN323" s="38">
        <v>0</v>
      </c>
      <c r="AO323" s="38">
        <v>0</v>
      </c>
      <c r="AP323" s="38">
        <v>0</v>
      </c>
      <c r="AQ323" s="36">
        <v>367</v>
      </c>
      <c r="AR323" s="36">
        <v>5928</v>
      </c>
      <c r="AS323" s="36">
        <v>0</v>
      </c>
      <c r="AT323" s="36">
        <v>0</v>
      </c>
      <c r="AU323" s="36">
        <v>105</v>
      </c>
      <c r="AV323" s="36">
        <v>-156</v>
      </c>
      <c r="AW323" s="36">
        <v>964</v>
      </c>
      <c r="AX323" s="36">
        <v>0</v>
      </c>
      <c r="AY323" s="36">
        <v>0</v>
      </c>
      <c r="AZ323" s="40">
        <v>203367</v>
      </c>
      <c r="BA323" s="40">
        <v>225284</v>
      </c>
      <c r="BB323" s="36">
        <v>0</v>
      </c>
      <c r="BC323" s="36">
        <v>0</v>
      </c>
      <c r="BD323" s="36">
        <v>5181</v>
      </c>
      <c r="BE323" s="36">
        <v>-323</v>
      </c>
    </row>
    <row r="324" spans="1:57" x14ac:dyDescent="0.2">
      <c r="A324" s="35" t="s">
        <v>87</v>
      </c>
      <c r="B324" s="35" t="s">
        <v>1385</v>
      </c>
      <c r="C324" s="35" t="s">
        <v>86</v>
      </c>
      <c r="D324" s="293"/>
      <c r="E324" s="35" t="s">
        <v>24</v>
      </c>
      <c r="F324" s="36">
        <v>33</v>
      </c>
      <c r="G324" s="36">
        <v>1288</v>
      </c>
      <c r="H324" s="37">
        <v>1321</v>
      </c>
      <c r="I324" s="39">
        <v>18</v>
      </c>
      <c r="J324" s="36">
        <v>114</v>
      </c>
      <c r="K324" s="36">
        <v>64</v>
      </c>
      <c r="L324" s="37">
        <v>178</v>
      </c>
      <c r="M324" s="38">
        <v>521</v>
      </c>
      <c r="N324" s="38">
        <v>0</v>
      </c>
      <c r="O324" s="38">
        <v>925</v>
      </c>
      <c r="P324" s="39">
        <v>1446</v>
      </c>
      <c r="Q324" s="37">
        <v>3480</v>
      </c>
      <c r="R324" s="38">
        <v>336</v>
      </c>
      <c r="S324" s="38">
        <v>161</v>
      </c>
      <c r="T324" s="38">
        <v>483</v>
      </c>
      <c r="U324" s="39">
        <v>980</v>
      </c>
      <c r="V324" s="36">
        <v>1406</v>
      </c>
      <c r="W324" s="36">
        <v>1573</v>
      </c>
      <c r="X324" s="37">
        <v>2979</v>
      </c>
      <c r="Y324" s="39">
        <v>2498</v>
      </c>
      <c r="Z324" s="36">
        <v>23294</v>
      </c>
      <c r="AA324" s="36">
        <v>5640</v>
      </c>
      <c r="AB324" s="37">
        <v>28934</v>
      </c>
      <c r="AC324" s="38">
        <v>21994</v>
      </c>
      <c r="AD324" s="38">
        <v>867</v>
      </c>
      <c r="AE324" s="39">
        <v>22861</v>
      </c>
      <c r="AF324" s="36">
        <v>482</v>
      </c>
      <c r="AG324" s="36">
        <v>0</v>
      </c>
      <c r="AH324" s="36">
        <v>2</v>
      </c>
      <c r="AI324" s="36">
        <v>0</v>
      </c>
      <c r="AJ324" s="40">
        <v>59539</v>
      </c>
      <c r="AK324" s="40">
        <v>65179</v>
      </c>
      <c r="AL324" s="38">
        <v>14576</v>
      </c>
      <c r="AM324" s="38">
        <v>214</v>
      </c>
      <c r="AN324" s="38">
        <v>0</v>
      </c>
      <c r="AO324" s="38">
        <v>0</v>
      </c>
      <c r="AP324" s="38">
        <v>0</v>
      </c>
      <c r="AQ324" s="36">
        <v>124</v>
      </c>
      <c r="AR324" s="36">
        <v>2270</v>
      </c>
      <c r="AS324" s="36">
        <v>0</v>
      </c>
      <c r="AT324" s="36">
        <v>0</v>
      </c>
      <c r="AU324" s="36">
        <v>0</v>
      </c>
      <c r="AV324" s="36">
        <v>-150</v>
      </c>
      <c r="AW324" s="36">
        <v>0</v>
      </c>
      <c r="AX324" s="36">
        <v>0</v>
      </c>
      <c r="AY324" s="36">
        <v>0</v>
      </c>
      <c r="AZ324" s="40">
        <v>76573</v>
      </c>
      <c r="BA324" s="40">
        <v>82213</v>
      </c>
      <c r="BB324" s="36">
        <v>0</v>
      </c>
      <c r="BC324" s="36">
        <v>0</v>
      </c>
      <c r="BD324" s="36">
        <v>763</v>
      </c>
      <c r="BE324" s="36">
        <v>-192</v>
      </c>
    </row>
    <row r="325" spans="1:57" x14ac:dyDescent="0.2">
      <c r="A325" s="35" t="s">
        <v>315</v>
      </c>
      <c r="B325" s="35" t="s">
        <v>1386</v>
      </c>
      <c r="C325" s="35" t="s">
        <v>314</v>
      </c>
      <c r="D325" s="293"/>
      <c r="E325" s="35" t="s">
        <v>24</v>
      </c>
      <c r="F325" s="36">
        <v>-289</v>
      </c>
      <c r="G325" s="36">
        <v>2832</v>
      </c>
      <c r="H325" s="37">
        <v>2543</v>
      </c>
      <c r="I325" s="39">
        <v>26</v>
      </c>
      <c r="J325" s="36">
        <v>313</v>
      </c>
      <c r="K325" s="36">
        <v>142</v>
      </c>
      <c r="L325" s="37">
        <v>455</v>
      </c>
      <c r="M325" s="38">
        <v>1391</v>
      </c>
      <c r="N325" s="38">
        <v>0</v>
      </c>
      <c r="O325" s="38">
        <v>1185</v>
      </c>
      <c r="P325" s="39">
        <v>2576</v>
      </c>
      <c r="Q325" s="37">
        <v>5678</v>
      </c>
      <c r="R325" s="38">
        <v>776</v>
      </c>
      <c r="S325" s="38">
        <v>669</v>
      </c>
      <c r="T325" s="38">
        <v>1179</v>
      </c>
      <c r="U325" s="39">
        <v>2624</v>
      </c>
      <c r="V325" s="36">
        <v>2532</v>
      </c>
      <c r="W325" s="36">
        <v>4335</v>
      </c>
      <c r="X325" s="37">
        <v>6867</v>
      </c>
      <c r="Y325" s="39">
        <v>4142</v>
      </c>
      <c r="Z325" s="36">
        <v>51831</v>
      </c>
      <c r="AA325" s="36">
        <v>21716</v>
      </c>
      <c r="AB325" s="37">
        <v>73547</v>
      </c>
      <c r="AC325" s="38">
        <v>44284</v>
      </c>
      <c r="AD325" s="38">
        <v>1740</v>
      </c>
      <c r="AE325" s="39">
        <v>46024</v>
      </c>
      <c r="AF325" s="36">
        <v>727</v>
      </c>
      <c r="AG325" s="36">
        <v>0</v>
      </c>
      <c r="AH325" s="36">
        <v>0</v>
      </c>
      <c r="AI325" s="36">
        <v>109</v>
      </c>
      <c r="AJ325" s="40">
        <v>123602</v>
      </c>
      <c r="AK325" s="40">
        <v>145318</v>
      </c>
      <c r="AL325" s="38">
        <v>15372</v>
      </c>
      <c r="AM325" s="38">
        <v>0</v>
      </c>
      <c r="AN325" s="38">
        <v>12472</v>
      </c>
      <c r="AO325" s="38">
        <v>0</v>
      </c>
      <c r="AP325" s="38">
        <v>0</v>
      </c>
      <c r="AQ325" s="36">
        <v>184</v>
      </c>
      <c r="AR325" s="36">
        <v>4655</v>
      </c>
      <c r="AS325" s="36">
        <v>0</v>
      </c>
      <c r="AT325" s="36">
        <v>0</v>
      </c>
      <c r="AU325" s="36">
        <v>48</v>
      </c>
      <c r="AV325" s="36">
        <v>-591</v>
      </c>
      <c r="AW325" s="36">
        <v>-142</v>
      </c>
      <c r="AX325" s="36">
        <v>0</v>
      </c>
      <c r="AY325" s="36">
        <v>0</v>
      </c>
      <c r="AZ325" s="40">
        <v>155600</v>
      </c>
      <c r="BA325" s="40">
        <v>177316</v>
      </c>
      <c r="BB325" s="36">
        <v>-41</v>
      </c>
      <c r="BC325" s="36">
        <v>-516</v>
      </c>
      <c r="BD325" s="36">
        <v>4999</v>
      </c>
      <c r="BE325" s="36">
        <v>-282</v>
      </c>
    </row>
    <row r="326" spans="1:57" x14ac:dyDescent="0.2">
      <c r="A326" s="35" t="s">
        <v>329</v>
      </c>
      <c r="B326" s="35" t="s">
        <v>1387</v>
      </c>
      <c r="C326" s="35" t="s">
        <v>328</v>
      </c>
      <c r="D326" s="293"/>
      <c r="E326" s="35" t="s">
        <v>24</v>
      </c>
      <c r="F326" s="36">
        <v>-804</v>
      </c>
      <c r="G326" s="36">
        <v>-1346</v>
      </c>
      <c r="H326" s="37">
        <v>-2150</v>
      </c>
      <c r="I326" s="39">
        <v>94</v>
      </c>
      <c r="J326" s="36">
        <v>494</v>
      </c>
      <c r="K326" s="36">
        <v>402</v>
      </c>
      <c r="L326" s="37">
        <v>896</v>
      </c>
      <c r="M326" s="38">
        <v>752</v>
      </c>
      <c r="N326" s="38">
        <v>0</v>
      </c>
      <c r="O326" s="38">
        <v>1402</v>
      </c>
      <c r="P326" s="39">
        <v>2154</v>
      </c>
      <c r="Q326" s="37">
        <v>13806</v>
      </c>
      <c r="R326" s="38">
        <v>4694</v>
      </c>
      <c r="S326" s="38">
        <v>163</v>
      </c>
      <c r="T326" s="38">
        <v>2113</v>
      </c>
      <c r="U326" s="39">
        <v>6970</v>
      </c>
      <c r="V326" s="36">
        <v>4807</v>
      </c>
      <c r="W326" s="36">
        <v>6965</v>
      </c>
      <c r="X326" s="37">
        <v>11772</v>
      </c>
      <c r="Y326" s="39">
        <v>11339</v>
      </c>
      <c r="Z326" s="36">
        <v>117510</v>
      </c>
      <c r="AA326" s="36">
        <v>18199</v>
      </c>
      <c r="AB326" s="37">
        <v>135709</v>
      </c>
      <c r="AC326" s="38">
        <v>92462</v>
      </c>
      <c r="AD326" s="38">
        <v>3409</v>
      </c>
      <c r="AE326" s="39">
        <v>95871</v>
      </c>
      <c r="AF326" s="36">
        <v>4389</v>
      </c>
      <c r="AG326" s="36">
        <v>0</v>
      </c>
      <c r="AH326" s="36">
        <v>0</v>
      </c>
      <c r="AI326" s="36">
        <v>-3716</v>
      </c>
      <c r="AJ326" s="40">
        <v>258935</v>
      </c>
      <c r="AK326" s="40">
        <v>277134</v>
      </c>
      <c r="AL326" s="38">
        <v>35191</v>
      </c>
      <c r="AM326" s="38">
        <v>91</v>
      </c>
      <c r="AN326" s="38">
        <v>28127</v>
      </c>
      <c r="AO326" s="38">
        <v>0</v>
      </c>
      <c r="AP326" s="38">
        <v>0</v>
      </c>
      <c r="AQ326" s="36">
        <v>460</v>
      </c>
      <c r="AR326" s="36">
        <v>8511</v>
      </c>
      <c r="AS326" s="36">
        <v>0</v>
      </c>
      <c r="AT326" s="36">
        <v>0</v>
      </c>
      <c r="AU326" s="36">
        <v>0</v>
      </c>
      <c r="AV326" s="36">
        <v>-782</v>
      </c>
      <c r="AW326" s="36">
        <v>-2066</v>
      </c>
      <c r="AX326" s="36">
        <v>0</v>
      </c>
      <c r="AY326" s="36">
        <v>0</v>
      </c>
      <c r="AZ326" s="40">
        <v>328467</v>
      </c>
      <c r="BA326" s="40">
        <v>346666</v>
      </c>
      <c r="BB326" s="36">
        <v>-30</v>
      </c>
      <c r="BC326" s="36">
        <v>-361</v>
      </c>
      <c r="BD326" s="36">
        <v>16388</v>
      </c>
      <c r="BE326" s="36">
        <v>-230</v>
      </c>
    </row>
    <row r="327" spans="1:57" x14ac:dyDescent="0.2">
      <c r="A327" s="35" t="s">
        <v>618</v>
      </c>
      <c r="B327" s="35" t="s">
        <v>1388</v>
      </c>
      <c r="C327" s="35" t="s">
        <v>617</v>
      </c>
      <c r="D327" s="293"/>
      <c r="E327" s="35" t="s">
        <v>24</v>
      </c>
      <c r="F327" s="36">
        <v>-256</v>
      </c>
      <c r="G327" s="36">
        <v>2250</v>
      </c>
      <c r="H327" s="37">
        <v>1994</v>
      </c>
      <c r="I327" s="39">
        <v>34</v>
      </c>
      <c r="J327" s="36">
        <v>186</v>
      </c>
      <c r="K327" s="36">
        <v>160</v>
      </c>
      <c r="L327" s="37">
        <v>346</v>
      </c>
      <c r="M327" s="38">
        <v>1147</v>
      </c>
      <c r="N327" s="38">
        <v>0</v>
      </c>
      <c r="O327" s="38">
        <v>852</v>
      </c>
      <c r="P327" s="39">
        <v>1999</v>
      </c>
      <c r="Q327" s="37">
        <v>10026</v>
      </c>
      <c r="R327" s="38">
        <v>2006</v>
      </c>
      <c r="S327" s="38">
        <v>368</v>
      </c>
      <c r="T327" s="38">
        <v>498</v>
      </c>
      <c r="U327" s="39">
        <v>2872</v>
      </c>
      <c r="V327" s="36">
        <v>2522</v>
      </c>
      <c r="W327" s="36">
        <v>3740</v>
      </c>
      <c r="X327" s="37">
        <v>6262</v>
      </c>
      <c r="Y327" s="39">
        <v>3993</v>
      </c>
      <c r="Z327" s="36">
        <v>20278</v>
      </c>
      <c r="AA327" s="36">
        <v>12846</v>
      </c>
      <c r="AB327" s="37">
        <v>33124</v>
      </c>
      <c r="AC327" s="38">
        <v>31013</v>
      </c>
      <c r="AD327" s="38">
        <v>2579</v>
      </c>
      <c r="AE327" s="39">
        <v>33592</v>
      </c>
      <c r="AF327" s="36">
        <v>1387</v>
      </c>
      <c r="AG327" s="36">
        <v>78</v>
      </c>
      <c r="AH327" s="36">
        <v>88</v>
      </c>
      <c r="AI327" s="36">
        <v>0</v>
      </c>
      <c r="AJ327" s="40">
        <v>82949</v>
      </c>
      <c r="AK327" s="40">
        <v>95795</v>
      </c>
      <c r="AL327" s="38">
        <v>25917</v>
      </c>
      <c r="AM327" s="38">
        <v>260</v>
      </c>
      <c r="AN327" s="38">
        <v>0</v>
      </c>
      <c r="AO327" s="38">
        <v>0</v>
      </c>
      <c r="AP327" s="38">
        <v>0</v>
      </c>
      <c r="AQ327" s="36">
        <v>782</v>
      </c>
      <c r="AR327" s="36">
        <v>3860</v>
      </c>
      <c r="AS327" s="36">
        <v>0</v>
      </c>
      <c r="AT327" s="36">
        <v>0</v>
      </c>
      <c r="AU327" s="36">
        <v>0</v>
      </c>
      <c r="AV327" s="36">
        <v>0</v>
      </c>
      <c r="AW327" s="36">
        <v>892</v>
      </c>
      <c r="AX327" s="36">
        <v>0</v>
      </c>
      <c r="AY327" s="36">
        <v>0</v>
      </c>
      <c r="AZ327" s="40">
        <v>114660</v>
      </c>
      <c r="BA327" s="40">
        <v>127506</v>
      </c>
      <c r="BB327" s="36">
        <v>0</v>
      </c>
      <c r="BC327" s="36">
        <v>0</v>
      </c>
      <c r="BD327" s="36">
        <v>2505</v>
      </c>
      <c r="BE327" s="36">
        <v>-371</v>
      </c>
    </row>
    <row r="328" spans="1:57" x14ac:dyDescent="0.2">
      <c r="A328" s="35" t="s">
        <v>124</v>
      </c>
      <c r="B328" s="35" t="s">
        <v>1389</v>
      </c>
      <c r="C328" s="35" t="s">
        <v>123</v>
      </c>
      <c r="D328" s="293"/>
      <c r="E328" s="35" t="s">
        <v>740</v>
      </c>
      <c r="F328" s="36">
        <v>691</v>
      </c>
      <c r="G328" s="36">
        <v>1722</v>
      </c>
      <c r="H328" s="37">
        <v>2413</v>
      </c>
      <c r="I328" s="39">
        <v>113</v>
      </c>
      <c r="J328" s="36">
        <v>213</v>
      </c>
      <c r="K328" s="36">
        <v>19121</v>
      </c>
      <c r="L328" s="37">
        <v>19334</v>
      </c>
      <c r="M328" s="38">
        <v>395</v>
      </c>
      <c r="N328" s="38">
        <v>0</v>
      </c>
      <c r="O328" s="38">
        <v>930</v>
      </c>
      <c r="P328" s="39">
        <v>1325</v>
      </c>
      <c r="Q328" s="37">
        <v>2893</v>
      </c>
      <c r="R328" s="38">
        <v>273</v>
      </c>
      <c r="S328" s="38">
        <v>-188</v>
      </c>
      <c r="T328" s="38">
        <v>996</v>
      </c>
      <c r="U328" s="39">
        <v>1081</v>
      </c>
      <c r="V328" s="36">
        <v>23</v>
      </c>
      <c r="W328" s="36">
        <v>316</v>
      </c>
      <c r="X328" s="37">
        <v>339</v>
      </c>
      <c r="Y328" s="39">
        <v>9228</v>
      </c>
      <c r="Z328" s="36">
        <v>1099</v>
      </c>
      <c r="AA328" s="36">
        <v>353</v>
      </c>
      <c r="AB328" s="37">
        <v>1452</v>
      </c>
      <c r="AC328" s="38">
        <v>1448</v>
      </c>
      <c r="AD328" s="38">
        <v>266</v>
      </c>
      <c r="AE328" s="39">
        <v>1714</v>
      </c>
      <c r="AF328" s="36">
        <v>0</v>
      </c>
      <c r="AG328" s="36">
        <v>0</v>
      </c>
      <c r="AH328" s="36">
        <v>0</v>
      </c>
      <c r="AI328" s="36">
        <v>191</v>
      </c>
      <c r="AJ328" s="40">
        <v>39730</v>
      </c>
      <c r="AK328" s="40">
        <v>40083</v>
      </c>
      <c r="AL328" s="38">
        <v>304</v>
      </c>
      <c r="AM328" s="38">
        <v>0</v>
      </c>
      <c r="AN328" s="38">
        <v>809</v>
      </c>
      <c r="AO328" s="38">
        <v>0</v>
      </c>
      <c r="AP328" s="38">
        <v>0</v>
      </c>
      <c r="AQ328" s="36">
        <v>77</v>
      </c>
      <c r="AR328" s="36">
        <v>0</v>
      </c>
      <c r="AS328" s="36">
        <v>0</v>
      </c>
      <c r="AT328" s="36">
        <v>26</v>
      </c>
      <c r="AU328" s="36">
        <v>0</v>
      </c>
      <c r="AV328" s="36">
        <v>-318</v>
      </c>
      <c r="AW328" s="36">
        <v>0</v>
      </c>
      <c r="AX328" s="36">
        <v>0</v>
      </c>
      <c r="AY328" s="36">
        <v>0</v>
      </c>
      <c r="AZ328" s="40">
        <v>40628</v>
      </c>
      <c r="BA328" s="40">
        <v>40981</v>
      </c>
      <c r="BB328" s="36">
        <v>0</v>
      </c>
      <c r="BC328" s="36">
        <v>0</v>
      </c>
      <c r="BD328" s="36">
        <v>0</v>
      </c>
      <c r="BE328" s="36">
        <v>-11246</v>
      </c>
    </row>
    <row r="329" spans="1:57" x14ac:dyDescent="0.2">
      <c r="A329" s="35" t="s">
        <v>93</v>
      </c>
      <c r="B329" s="35" t="s">
        <v>1390</v>
      </c>
      <c r="C329" s="35" t="s">
        <v>92</v>
      </c>
      <c r="D329" s="293"/>
      <c r="E329" s="35" t="s">
        <v>740</v>
      </c>
      <c r="F329" s="36">
        <v>192</v>
      </c>
      <c r="G329" s="36">
        <v>3163</v>
      </c>
      <c r="H329" s="37">
        <v>3355</v>
      </c>
      <c r="I329" s="39">
        <v>98</v>
      </c>
      <c r="J329" s="36">
        <v>1687</v>
      </c>
      <c r="K329" s="36">
        <v>355</v>
      </c>
      <c r="L329" s="37">
        <v>2042</v>
      </c>
      <c r="M329" s="38">
        <v>3650</v>
      </c>
      <c r="N329" s="38">
        <v>0</v>
      </c>
      <c r="O329" s="38">
        <v>1049</v>
      </c>
      <c r="P329" s="39">
        <v>4699</v>
      </c>
      <c r="Q329" s="37">
        <v>1234</v>
      </c>
      <c r="R329" s="38">
        <v>96</v>
      </c>
      <c r="S329" s="38">
        <v>528</v>
      </c>
      <c r="T329" s="38">
        <v>4160</v>
      </c>
      <c r="U329" s="39">
        <v>4784</v>
      </c>
      <c r="V329" s="36">
        <v>3</v>
      </c>
      <c r="W329" s="36">
        <v>1912</v>
      </c>
      <c r="X329" s="37">
        <v>1915</v>
      </c>
      <c r="Y329" s="39">
        <v>6762</v>
      </c>
      <c r="Z329" s="36">
        <v>77641</v>
      </c>
      <c r="AA329" s="36">
        <v>24109</v>
      </c>
      <c r="AB329" s="37">
        <v>101750</v>
      </c>
      <c r="AC329" s="38">
        <v>18366</v>
      </c>
      <c r="AD329" s="38">
        <v>3150</v>
      </c>
      <c r="AE329" s="39">
        <v>21516</v>
      </c>
      <c r="AF329" s="36">
        <v>11765</v>
      </c>
      <c r="AG329" s="36">
        <v>0</v>
      </c>
      <c r="AH329" s="36">
        <v>0</v>
      </c>
      <c r="AI329" s="36">
        <v>-62</v>
      </c>
      <c r="AJ329" s="40">
        <v>135749</v>
      </c>
      <c r="AK329" s="40">
        <v>159858</v>
      </c>
      <c r="AL329" s="38">
        <v>128</v>
      </c>
      <c r="AM329" s="38">
        <v>0</v>
      </c>
      <c r="AN329" s="38">
        <v>-5</v>
      </c>
      <c r="AO329" s="38">
        <v>0</v>
      </c>
      <c r="AP329" s="38">
        <v>2</v>
      </c>
      <c r="AQ329" s="36">
        <v>0</v>
      </c>
      <c r="AR329" s="36">
        <v>0</v>
      </c>
      <c r="AS329" s="36">
        <v>1557</v>
      </c>
      <c r="AT329" s="36">
        <v>271</v>
      </c>
      <c r="AU329" s="36">
        <v>58</v>
      </c>
      <c r="AV329" s="36">
        <v>-2849</v>
      </c>
      <c r="AW329" s="36">
        <v>138</v>
      </c>
      <c r="AX329" s="36">
        <v>0</v>
      </c>
      <c r="AY329" s="36">
        <v>0</v>
      </c>
      <c r="AZ329" s="40">
        <v>135049</v>
      </c>
      <c r="BA329" s="40">
        <v>159158</v>
      </c>
      <c r="BB329" s="36">
        <v>0</v>
      </c>
      <c r="BC329" s="36">
        <v>0</v>
      </c>
      <c r="BD329" s="36">
        <v>1682</v>
      </c>
      <c r="BE329" s="36">
        <v>-898</v>
      </c>
    </row>
    <row r="330" spans="1:57" x14ac:dyDescent="0.2">
      <c r="A330" s="35" t="s">
        <v>244</v>
      </c>
      <c r="B330" s="35" t="s">
        <v>1391</v>
      </c>
      <c r="C330" s="35" t="s">
        <v>243</v>
      </c>
      <c r="D330" s="293"/>
      <c r="E330" s="35" t="s">
        <v>740</v>
      </c>
      <c r="F330" s="36">
        <v>345</v>
      </c>
      <c r="G330" s="36">
        <v>1969</v>
      </c>
      <c r="H330" s="37">
        <v>2314</v>
      </c>
      <c r="I330" s="39">
        <v>13</v>
      </c>
      <c r="J330" s="36">
        <v>423</v>
      </c>
      <c r="K330" s="36">
        <v>83</v>
      </c>
      <c r="L330" s="37">
        <v>506</v>
      </c>
      <c r="M330" s="38">
        <v>2907</v>
      </c>
      <c r="N330" s="38">
        <v>0</v>
      </c>
      <c r="O330" s="38">
        <v>1723</v>
      </c>
      <c r="P330" s="39">
        <v>4630</v>
      </c>
      <c r="Q330" s="37">
        <v>5608</v>
      </c>
      <c r="R330" s="38">
        <v>475</v>
      </c>
      <c r="S330" s="38">
        <v>487</v>
      </c>
      <c r="T330" s="38">
        <v>529</v>
      </c>
      <c r="U330" s="39">
        <v>1491</v>
      </c>
      <c r="V330" s="36">
        <v>2634</v>
      </c>
      <c r="W330" s="36">
        <v>3386</v>
      </c>
      <c r="X330" s="37">
        <v>6020</v>
      </c>
      <c r="Y330" s="39">
        <v>2196</v>
      </c>
      <c r="Z330" s="36">
        <v>42122</v>
      </c>
      <c r="AA330" s="36">
        <v>25471</v>
      </c>
      <c r="AB330" s="37">
        <v>67593</v>
      </c>
      <c r="AC330" s="38">
        <v>33222</v>
      </c>
      <c r="AD330" s="38">
        <v>2785</v>
      </c>
      <c r="AE330" s="39">
        <v>36007</v>
      </c>
      <c r="AF330" s="36">
        <v>349</v>
      </c>
      <c r="AG330" s="36">
        <v>272</v>
      </c>
      <c r="AH330" s="36">
        <v>0</v>
      </c>
      <c r="AI330" s="36">
        <v>4082</v>
      </c>
      <c r="AJ330" s="40">
        <v>105610</v>
      </c>
      <c r="AK330" s="40">
        <v>131081</v>
      </c>
      <c r="AL330" s="38">
        <v>19741</v>
      </c>
      <c r="AM330" s="38">
        <v>613</v>
      </c>
      <c r="AN330" s="38">
        <v>20604</v>
      </c>
      <c r="AO330" s="38">
        <v>0</v>
      </c>
      <c r="AP330" s="38">
        <v>0</v>
      </c>
      <c r="AQ330" s="36">
        <v>0</v>
      </c>
      <c r="AR330" s="36">
        <v>0</v>
      </c>
      <c r="AS330" s="36">
        <v>0</v>
      </c>
      <c r="AT330" s="36">
        <v>292</v>
      </c>
      <c r="AU330" s="36">
        <v>97</v>
      </c>
      <c r="AV330" s="36">
        <v>-369</v>
      </c>
      <c r="AW330" s="36">
        <v>0</v>
      </c>
      <c r="AX330" s="36">
        <v>0</v>
      </c>
      <c r="AY330" s="36">
        <v>0</v>
      </c>
      <c r="AZ330" s="40">
        <v>146588</v>
      </c>
      <c r="BA330" s="40">
        <v>172059</v>
      </c>
      <c r="BB330" s="36">
        <v>0</v>
      </c>
      <c r="BC330" s="36">
        <v>0</v>
      </c>
      <c r="BD330" s="36">
        <v>5646</v>
      </c>
      <c r="BE330" s="36">
        <v>-297</v>
      </c>
    </row>
    <row r="331" spans="1:57" x14ac:dyDescent="0.2">
      <c r="A331" s="35" t="s">
        <v>248</v>
      </c>
      <c r="B331" s="35" t="s">
        <v>1392</v>
      </c>
      <c r="C331" s="35" t="s">
        <v>247</v>
      </c>
      <c r="D331" s="293"/>
      <c r="E331" s="35" t="s">
        <v>740</v>
      </c>
      <c r="F331" s="36">
        <v>202</v>
      </c>
      <c r="G331" s="36">
        <v>4947</v>
      </c>
      <c r="H331" s="37">
        <v>5149</v>
      </c>
      <c r="I331" s="39">
        <v>0</v>
      </c>
      <c r="J331" s="36">
        <v>322</v>
      </c>
      <c r="K331" s="36">
        <v>0</v>
      </c>
      <c r="L331" s="37">
        <v>322</v>
      </c>
      <c r="M331" s="38">
        <v>1732</v>
      </c>
      <c r="N331" s="38">
        <v>0</v>
      </c>
      <c r="O331" s="38">
        <v>346</v>
      </c>
      <c r="P331" s="39">
        <v>2078</v>
      </c>
      <c r="Q331" s="37">
        <v>4672</v>
      </c>
      <c r="R331" s="38">
        <v>47</v>
      </c>
      <c r="S331" s="38">
        <v>1153</v>
      </c>
      <c r="T331" s="38">
        <v>1608</v>
      </c>
      <c r="U331" s="39">
        <v>2808</v>
      </c>
      <c r="V331" s="36">
        <v>3980</v>
      </c>
      <c r="W331" s="36">
        <v>5970</v>
      </c>
      <c r="X331" s="37">
        <v>9950</v>
      </c>
      <c r="Y331" s="39">
        <v>2632</v>
      </c>
      <c r="Z331" s="36">
        <v>60894</v>
      </c>
      <c r="AA331" s="36">
        <v>18189</v>
      </c>
      <c r="AB331" s="37">
        <v>79083</v>
      </c>
      <c r="AC331" s="38">
        <v>30033</v>
      </c>
      <c r="AD331" s="38">
        <v>7641</v>
      </c>
      <c r="AE331" s="39">
        <v>37674</v>
      </c>
      <c r="AF331" s="36">
        <v>3990</v>
      </c>
      <c r="AG331" s="36">
        <v>0</v>
      </c>
      <c r="AH331" s="36">
        <v>0</v>
      </c>
      <c r="AI331" s="36">
        <v>0</v>
      </c>
      <c r="AJ331" s="40">
        <v>130169</v>
      </c>
      <c r="AK331" s="40">
        <v>148358</v>
      </c>
      <c r="AL331" s="38">
        <v>49928</v>
      </c>
      <c r="AM331" s="38">
        <v>5708</v>
      </c>
      <c r="AN331" s="38">
        <v>17257</v>
      </c>
      <c r="AO331" s="38">
        <v>0</v>
      </c>
      <c r="AP331" s="38">
        <v>0</v>
      </c>
      <c r="AQ331" s="36">
        <v>0</v>
      </c>
      <c r="AR331" s="36">
        <v>540</v>
      </c>
      <c r="AS331" s="36">
        <v>2226</v>
      </c>
      <c r="AT331" s="36">
        <v>208</v>
      </c>
      <c r="AU331" s="36">
        <v>4022</v>
      </c>
      <c r="AV331" s="36">
        <v>0</v>
      </c>
      <c r="AW331" s="36">
        <v>0</v>
      </c>
      <c r="AX331" s="36">
        <v>0</v>
      </c>
      <c r="AY331" s="36">
        <v>0</v>
      </c>
      <c r="AZ331" s="40">
        <v>210058</v>
      </c>
      <c r="BA331" s="40">
        <v>228247</v>
      </c>
      <c r="BB331" s="36">
        <v>0</v>
      </c>
      <c r="BC331" s="36">
        <v>0</v>
      </c>
      <c r="BD331" s="36">
        <v>0</v>
      </c>
      <c r="BE331" s="36">
        <v>0</v>
      </c>
    </row>
    <row r="332" spans="1:57" x14ac:dyDescent="0.2">
      <c r="A332" s="35" t="s">
        <v>254</v>
      </c>
      <c r="B332" s="35" t="s">
        <v>1393</v>
      </c>
      <c r="C332" s="35" t="s">
        <v>253</v>
      </c>
      <c r="D332" s="293"/>
      <c r="E332" s="35" t="s">
        <v>740</v>
      </c>
      <c r="F332" s="36">
        <v>114</v>
      </c>
      <c r="G332" s="36">
        <v>1904</v>
      </c>
      <c r="H332" s="37">
        <v>2018</v>
      </c>
      <c r="I332" s="39">
        <v>60</v>
      </c>
      <c r="J332" s="36">
        <v>562</v>
      </c>
      <c r="K332" s="36">
        <v>34</v>
      </c>
      <c r="L332" s="37">
        <v>596</v>
      </c>
      <c r="M332" s="38">
        <v>-2682</v>
      </c>
      <c r="N332" s="38">
        <v>0</v>
      </c>
      <c r="O332" s="38">
        <v>732</v>
      </c>
      <c r="P332" s="39">
        <v>-1950</v>
      </c>
      <c r="Q332" s="37">
        <v>5199</v>
      </c>
      <c r="R332" s="38">
        <v>195</v>
      </c>
      <c r="S332" s="38">
        <v>673</v>
      </c>
      <c r="T332" s="38">
        <v>534</v>
      </c>
      <c r="U332" s="39">
        <v>1402</v>
      </c>
      <c r="V332" s="36">
        <v>2372</v>
      </c>
      <c r="W332" s="36">
        <v>3619</v>
      </c>
      <c r="X332" s="37">
        <v>5991</v>
      </c>
      <c r="Y332" s="39">
        <v>1166</v>
      </c>
      <c r="Z332" s="36">
        <v>19145</v>
      </c>
      <c r="AA332" s="36">
        <v>5945</v>
      </c>
      <c r="AB332" s="37">
        <v>25090</v>
      </c>
      <c r="AC332" s="38">
        <v>24769</v>
      </c>
      <c r="AD332" s="38">
        <v>2995</v>
      </c>
      <c r="AE332" s="39">
        <v>27764</v>
      </c>
      <c r="AF332" s="36">
        <v>2204</v>
      </c>
      <c r="AG332" s="36">
        <v>477</v>
      </c>
      <c r="AH332" s="36">
        <v>0</v>
      </c>
      <c r="AI332" s="36">
        <v>1272</v>
      </c>
      <c r="AJ332" s="40">
        <v>65344</v>
      </c>
      <c r="AK332" s="40">
        <v>71289</v>
      </c>
      <c r="AL332" s="38">
        <v>18487</v>
      </c>
      <c r="AM332" s="38">
        <v>2260</v>
      </c>
      <c r="AN332" s="38">
        <v>8587</v>
      </c>
      <c r="AO332" s="38">
        <v>0</v>
      </c>
      <c r="AP332" s="38">
        <v>0</v>
      </c>
      <c r="AQ332" s="36">
        <v>0</v>
      </c>
      <c r="AR332" s="36">
        <v>0</v>
      </c>
      <c r="AS332" s="36">
        <v>315</v>
      </c>
      <c r="AT332" s="36">
        <v>293</v>
      </c>
      <c r="AU332" s="36">
        <v>154</v>
      </c>
      <c r="AV332" s="36">
        <v>-632</v>
      </c>
      <c r="AW332" s="36">
        <v>-671</v>
      </c>
      <c r="AX332" s="36">
        <v>0</v>
      </c>
      <c r="AY332" s="36">
        <v>0</v>
      </c>
      <c r="AZ332" s="40">
        <v>94137</v>
      </c>
      <c r="BA332" s="40">
        <v>100082</v>
      </c>
      <c r="BB332" s="36">
        <v>0</v>
      </c>
      <c r="BC332" s="36">
        <v>0</v>
      </c>
      <c r="BD332" s="36">
        <v>359</v>
      </c>
      <c r="BE332" s="36">
        <v>-576</v>
      </c>
    </row>
    <row r="333" spans="1:57" x14ac:dyDescent="0.2">
      <c r="A333" s="35" t="s">
        <v>303</v>
      </c>
      <c r="B333" s="35" t="s">
        <v>1394</v>
      </c>
      <c r="C333" s="35" t="s">
        <v>302</v>
      </c>
      <c r="D333" s="293"/>
      <c r="E333" s="35" t="s">
        <v>740</v>
      </c>
      <c r="F333" s="36">
        <v>29</v>
      </c>
      <c r="G333" s="36">
        <v>2880</v>
      </c>
      <c r="H333" s="37">
        <v>2909</v>
      </c>
      <c r="I333" s="39">
        <v>66</v>
      </c>
      <c r="J333" s="36">
        <v>550</v>
      </c>
      <c r="K333" s="36">
        <v>78</v>
      </c>
      <c r="L333" s="37">
        <v>628</v>
      </c>
      <c r="M333" s="38">
        <v>-942</v>
      </c>
      <c r="N333" s="38">
        <v>23</v>
      </c>
      <c r="O333" s="38">
        <v>818</v>
      </c>
      <c r="P333" s="39">
        <v>-101</v>
      </c>
      <c r="Q333" s="37">
        <v>6539</v>
      </c>
      <c r="R333" s="38">
        <v>747</v>
      </c>
      <c r="S333" s="38">
        <v>537</v>
      </c>
      <c r="T333" s="38">
        <v>1448</v>
      </c>
      <c r="U333" s="39">
        <v>2732</v>
      </c>
      <c r="V333" s="36">
        <v>2625</v>
      </c>
      <c r="W333" s="36">
        <v>4166</v>
      </c>
      <c r="X333" s="37">
        <v>6791</v>
      </c>
      <c r="Y333" s="39">
        <v>1912</v>
      </c>
      <c r="Z333" s="36">
        <v>40862</v>
      </c>
      <c r="AA333" s="36">
        <v>12688</v>
      </c>
      <c r="AB333" s="37">
        <v>53550</v>
      </c>
      <c r="AC333" s="38">
        <v>35762</v>
      </c>
      <c r="AD333" s="38">
        <v>3059</v>
      </c>
      <c r="AE333" s="39">
        <v>38821</v>
      </c>
      <c r="AF333" s="36">
        <v>2678</v>
      </c>
      <c r="AG333" s="36">
        <v>0</v>
      </c>
      <c r="AH333" s="36">
        <v>36</v>
      </c>
      <c r="AI333" s="36">
        <v>-164</v>
      </c>
      <c r="AJ333" s="40">
        <v>103709</v>
      </c>
      <c r="AK333" s="40">
        <v>116397</v>
      </c>
      <c r="AL333" s="38">
        <v>25876</v>
      </c>
      <c r="AM333" s="38">
        <v>2269</v>
      </c>
      <c r="AN333" s="38">
        <v>22598</v>
      </c>
      <c r="AO333" s="38">
        <v>0</v>
      </c>
      <c r="AP333" s="38">
        <v>204</v>
      </c>
      <c r="AQ333" s="36">
        <v>0</v>
      </c>
      <c r="AR333" s="36">
        <v>0</v>
      </c>
      <c r="AS333" s="36">
        <v>1407</v>
      </c>
      <c r="AT333" s="36">
        <v>305</v>
      </c>
      <c r="AU333" s="36">
        <v>149</v>
      </c>
      <c r="AV333" s="36">
        <v>-25</v>
      </c>
      <c r="AW333" s="36">
        <v>693</v>
      </c>
      <c r="AX333" s="36">
        <v>0</v>
      </c>
      <c r="AY333" s="36">
        <v>0</v>
      </c>
      <c r="AZ333" s="40">
        <v>157185</v>
      </c>
      <c r="BA333" s="40">
        <v>169873</v>
      </c>
      <c r="BB333" s="36">
        <v>-93</v>
      </c>
      <c r="BC333" s="36">
        <v>0</v>
      </c>
      <c r="BD333" s="36">
        <v>690</v>
      </c>
      <c r="BE333" s="36">
        <v>-125</v>
      </c>
    </row>
    <row r="334" spans="1:57" x14ac:dyDescent="0.2">
      <c r="A334" s="35" t="s">
        <v>305</v>
      </c>
      <c r="B334" s="35" t="s">
        <v>1395</v>
      </c>
      <c r="C334" s="35" t="s">
        <v>304</v>
      </c>
      <c r="D334" s="293"/>
      <c r="E334" s="35" t="s">
        <v>740</v>
      </c>
      <c r="F334" s="36">
        <v>93</v>
      </c>
      <c r="G334" s="36">
        <v>2251</v>
      </c>
      <c r="H334" s="37">
        <v>2344</v>
      </c>
      <c r="I334" s="39">
        <v>63</v>
      </c>
      <c r="J334" s="36">
        <v>652</v>
      </c>
      <c r="K334" s="36">
        <v>0</v>
      </c>
      <c r="L334" s="37">
        <v>652</v>
      </c>
      <c r="M334" s="38">
        <v>-1886</v>
      </c>
      <c r="N334" s="38">
        <v>0</v>
      </c>
      <c r="O334" s="38">
        <v>-2115</v>
      </c>
      <c r="P334" s="39">
        <v>-4001</v>
      </c>
      <c r="Q334" s="37">
        <v>3700</v>
      </c>
      <c r="R334" s="38">
        <v>469</v>
      </c>
      <c r="S334" s="38">
        <v>356</v>
      </c>
      <c r="T334" s="38">
        <v>1724</v>
      </c>
      <c r="U334" s="39">
        <v>2549</v>
      </c>
      <c r="V334" s="36">
        <v>1686</v>
      </c>
      <c r="W334" s="36">
        <v>2748</v>
      </c>
      <c r="X334" s="37">
        <v>4434</v>
      </c>
      <c r="Y334" s="39">
        <v>2324</v>
      </c>
      <c r="Z334" s="36">
        <v>16371</v>
      </c>
      <c r="AA334" s="36">
        <v>3412</v>
      </c>
      <c r="AB334" s="37">
        <v>19783</v>
      </c>
      <c r="AC334" s="38">
        <v>21656</v>
      </c>
      <c r="AD334" s="38">
        <v>4328</v>
      </c>
      <c r="AE334" s="39">
        <v>25984</v>
      </c>
      <c r="AF334" s="36">
        <v>734</v>
      </c>
      <c r="AG334" s="36">
        <v>12</v>
      </c>
      <c r="AH334" s="36">
        <v>0</v>
      </c>
      <c r="AI334" s="36">
        <v>0</v>
      </c>
      <c r="AJ334" s="40">
        <v>55166</v>
      </c>
      <c r="AK334" s="40">
        <v>58578</v>
      </c>
      <c r="AL334" s="38">
        <v>21681</v>
      </c>
      <c r="AM334" s="38">
        <v>5520</v>
      </c>
      <c r="AN334" s="38">
        <v>7034</v>
      </c>
      <c r="AO334" s="38">
        <v>0</v>
      </c>
      <c r="AP334" s="38">
        <v>0</v>
      </c>
      <c r="AQ334" s="36">
        <v>0</v>
      </c>
      <c r="AR334" s="36">
        <v>0</v>
      </c>
      <c r="AS334" s="36">
        <v>1586</v>
      </c>
      <c r="AT334" s="36">
        <v>293</v>
      </c>
      <c r="AU334" s="36">
        <v>1962</v>
      </c>
      <c r="AV334" s="36">
        <v>2</v>
      </c>
      <c r="AW334" s="36">
        <v>-12</v>
      </c>
      <c r="AX334" s="36">
        <v>0</v>
      </c>
      <c r="AY334" s="36">
        <v>0</v>
      </c>
      <c r="AZ334" s="40">
        <v>93232</v>
      </c>
      <c r="BA334" s="40">
        <v>96644</v>
      </c>
      <c r="BB334" s="36">
        <v>0</v>
      </c>
      <c r="BC334" s="36">
        <v>0</v>
      </c>
      <c r="BD334" s="36">
        <v>2137</v>
      </c>
      <c r="BE334" s="36">
        <v>-407</v>
      </c>
    </row>
    <row r="335" spans="1:57" x14ac:dyDescent="0.2">
      <c r="A335" s="35" t="s">
        <v>321</v>
      </c>
      <c r="B335" s="35" t="s">
        <v>1396</v>
      </c>
      <c r="C335" s="35" t="s">
        <v>320</v>
      </c>
      <c r="D335" s="293"/>
      <c r="E335" s="35" t="s">
        <v>740</v>
      </c>
      <c r="F335" s="36">
        <v>29</v>
      </c>
      <c r="G335" s="36">
        <v>5586</v>
      </c>
      <c r="H335" s="37">
        <v>5615</v>
      </c>
      <c r="I335" s="39">
        <v>0</v>
      </c>
      <c r="J335" s="36">
        <v>223</v>
      </c>
      <c r="K335" s="36">
        <v>101</v>
      </c>
      <c r="L335" s="37">
        <v>324</v>
      </c>
      <c r="M335" s="38">
        <v>1942</v>
      </c>
      <c r="N335" s="38">
        <v>0</v>
      </c>
      <c r="O335" s="38">
        <v>866</v>
      </c>
      <c r="P335" s="39">
        <v>2808</v>
      </c>
      <c r="Q335" s="37">
        <v>6342</v>
      </c>
      <c r="R335" s="38">
        <v>779</v>
      </c>
      <c r="S335" s="38">
        <v>397</v>
      </c>
      <c r="T335" s="38">
        <v>877</v>
      </c>
      <c r="U335" s="39">
        <v>2053</v>
      </c>
      <c r="V335" s="36">
        <v>4873</v>
      </c>
      <c r="W335" s="36">
        <v>2776</v>
      </c>
      <c r="X335" s="37">
        <v>7649</v>
      </c>
      <c r="Y335" s="39">
        <v>2802</v>
      </c>
      <c r="Z335" s="36">
        <v>61198</v>
      </c>
      <c r="AA335" s="36">
        <v>19000</v>
      </c>
      <c r="AB335" s="37">
        <v>80198</v>
      </c>
      <c r="AC335" s="38">
        <v>45270</v>
      </c>
      <c r="AD335" s="38">
        <v>5790</v>
      </c>
      <c r="AE335" s="39">
        <v>51060</v>
      </c>
      <c r="AF335" s="36">
        <v>0</v>
      </c>
      <c r="AG335" s="36">
        <v>0</v>
      </c>
      <c r="AH335" s="36">
        <v>0</v>
      </c>
      <c r="AI335" s="36">
        <v>0</v>
      </c>
      <c r="AJ335" s="40">
        <v>139851</v>
      </c>
      <c r="AK335" s="40">
        <v>158851</v>
      </c>
      <c r="AL335" s="38">
        <v>40500</v>
      </c>
      <c r="AM335" s="38">
        <v>4825</v>
      </c>
      <c r="AN335" s="38">
        <v>20825</v>
      </c>
      <c r="AO335" s="38">
        <v>0</v>
      </c>
      <c r="AP335" s="38">
        <v>0</v>
      </c>
      <c r="AQ335" s="36">
        <v>0</v>
      </c>
      <c r="AR335" s="36">
        <v>0</v>
      </c>
      <c r="AS335" s="36">
        <v>441</v>
      </c>
      <c r="AT335" s="36">
        <v>399</v>
      </c>
      <c r="AU335" s="36">
        <v>173</v>
      </c>
      <c r="AV335" s="36">
        <v>0</v>
      </c>
      <c r="AW335" s="36">
        <v>0</v>
      </c>
      <c r="AX335" s="36">
        <v>0</v>
      </c>
      <c r="AY335" s="36">
        <v>0</v>
      </c>
      <c r="AZ335" s="40">
        <v>207014</v>
      </c>
      <c r="BA335" s="40">
        <v>226014</v>
      </c>
      <c r="BB335" s="36">
        <v>0</v>
      </c>
      <c r="BC335" s="36">
        <v>0</v>
      </c>
      <c r="BD335" s="36">
        <v>5750</v>
      </c>
      <c r="BE335" s="36">
        <v>-213</v>
      </c>
    </row>
    <row r="336" spans="1:57" x14ac:dyDescent="0.2">
      <c r="A336" s="35" t="s">
        <v>337</v>
      </c>
      <c r="B336" s="35" t="s">
        <v>1397</v>
      </c>
      <c r="C336" s="35" t="s">
        <v>336</v>
      </c>
      <c r="D336" s="293"/>
      <c r="E336" s="35" t="s">
        <v>740</v>
      </c>
      <c r="F336" s="36">
        <v>-152</v>
      </c>
      <c r="G336" s="36">
        <v>1989</v>
      </c>
      <c r="H336" s="37">
        <v>1837</v>
      </c>
      <c r="I336" s="39">
        <v>48</v>
      </c>
      <c r="J336" s="36">
        <v>694</v>
      </c>
      <c r="K336" s="36">
        <v>99</v>
      </c>
      <c r="L336" s="37">
        <v>793</v>
      </c>
      <c r="M336" s="38">
        <v>2474</v>
      </c>
      <c r="N336" s="38">
        <v>0</v>
      </c>
      <c r="O336" s="38">
        <v>11</v>
      </c>
      <c r="P336" s="39">
        <v>2485</v>
      </c>
      <c r="Q336" s="37">
        <v>5768</v>
      </c>
      <c r="R336" s="38">
        <v>474</v>
      </c>
      <c r="S336" s="38">
        <v>-28</v>
      </c>
      <c r="T336" s="38">
        <v>1368</v>
      </c>
      <c r="U336" s="39">
        <v>1814</v>
      </c>
      <c r="V336" s="36">
        <v>4226</v>
      </c>
      <c r="W336" s="36">
        <v>2809</v>
      </c>
      <c r="X336" s="37">
        <v>7035</v>
      </c>
      <c r="Y336" s="39">
        <v>2468</v>
      </c>
      <c r="Z336" s="36">
        <v>60318</v>
      </c>
      <c r="AA336" s="36">
        <v>19762</v>
      </c>
      <c r="AB336" s="37">
        <v>80080</v>
      </c>
      <c r="AC336" s="38">
        <v>41476</v>
      </c>
      <c r="AD336" s="38">
        <v>4492</v>
      </c>
      <c r="AE336" s="39">
        <v>45968</v>
      </c>
      <c r="AF336" s="36">
        <v>1750</v>
      </c>
      <c r="AG336" s="36">
        <v>0</v>
      </c>
      <c r="AH336" s="36">
        <v>0</v>
      </c>
      <c r="AI336" s="36">
        <v>0</v>
      </c>
      <c r="AJ336" s="40">
        <v>130284</v>
      </c>
      <c r="AK336" s="40">
        <v>150046</v>
      </c>
      <c r="AL336" s="38">
        <v>38645</v>
      </c>
      <c r="AM336" s="38">
        <v>2411</v>
      </c>
      <c r="AN336" s="38">
        <v>10291</v>
      </c>
      <c r="AO336" s="38">
        <v>0</v>
      </c>
      <c r="AP336" s="38">
        <v>0</v>
      </c>
      <c r="AQ336" s="36">
        <v>0</v>
      </c>
      <c r="AR336" s="36">
        <v>0</v>
      </c>
      <c r="AS336" s="36">
        <v>0</v>
      </c>
      <c r="AT336" s="36">
        <v>311</v>
      </c>
      <c r="AU336" s="36">
        <v>403</v>
      </c>
      <c r="AV336" s="36">
        <v>0</v>
      </c>
      <c r="AW336" s="36">
        <v>0</v>
      </c>
      <c r="AX336" s="36">
        <v>0</v>
      </c>
      <c r="AY336" s="36">
        <v>0</v>
      </c>
      <c r="AZ336" s="40">
        <v>182345</v>
      </c>
      <c r="BA336" s="40">
        <v>202107</v>
      </c>
      <c r="BB336" s="36">
        <v>0</v>
      </c>
      <c r="BC336" s="36">
        <v>0</v>
      </c>
      <c r="BD336" s="36">
        <v>2150</v>
      </c>
      <c r="BE336" s="36">
        <v>-570</v>
      </c>
    </row>
    <row r="337" spans="1:57" x14ac:dyDescent="0.2">
      <c r="A337" s="35" t="s">
        <v>542</v>
      </c>
      <c r="B337" s="35" t="s">
        <v>1398</v>
      </c>
      <c r="C337" s="35" t="s">
        <v>541</v>
      </c>
      <c r="D337" s="293"/>
      <c r="E337" s="35" t="s">
        <v>740</v>
      </c>
      <c r="F337" s="36">
        <v>-61</v>
      </c>
      <c r="G337" s="36">
        <v>4341</v>
      </c>
      <c r="H337" s="37">
        <v>4280</v>
      </c>
      <c r="I337" s="39">
        <v>50</v>
      </c>
      <c r="J337" s="36">
        <v>799</v>
      </c>
      <c r="K337" s="36">
        <v>53</v>
      </c>
      <c r="L337" s="37">
        <v>852</v>
      </c>
      <c r="M337" s="38">
        <v>3473</v>
      </c>
      <c r="N337" s="38">
        <v>0</v>
      </c>
      <c r="O337" s="38">
        <v>995</v>
      </c>
      <c r="P337" s="39">
        <v>4468</v>
      </c>
      <c r="Q337" s="37">
        <v>8408</v>
      </c>
      <c r="R337" s="38">
        <v>129</v>
      </c>
      <c r="S337" s="38">
        <v>153</v>
      </c>
      <c r="T337" s="38">
        <v>1308</v>
      </c>
      <c r="U337" s="39">
        <v>1590</v>
      </c>
      <c r="V337" s="36">
        <v>3796</v>
      </c>
      <c r="W337" s="36">
        <v>2690</v>
      </c>
      <c r="X337" s="37">
        <v>6486</v>
      </c>
      <c r="Y337" s="39">
        <v>3645</v>
      </c>
      <c r="Z337" s="36">
        <v>51631</v>
      </c>
      <c r="AA337" s="36">
        <v>0</v>
      </c>
      <c r="AB337" s="37">
        <v>51631</v>
      </c>
      <c r="AC337" s="38">
        <v>40103</v>
      </c>
      <c r="AD337" s="38">
        <v>3616</v>
      </c>
      <c r="AE337" s="39">
        <v>43719</v>
      </c>
      <c r="AF337" s="36">
        <v>2261</v>
      </c>
      <c r="AG337" s="36">
        <v>0</v>
      </c>
      <c r="AH337" s="36">
        <v>0</v>
      </c>
      <c r="AI337" s="36">
        <v>0</v>
      </c>
      <c r="AJ337" s="40">
        <v>127390</v>
      </c>
      <c r="AK337" s="40">
        <v>127390</v>
      </c>
      <c r="AL337" s="38">
        <v>25167</v>
      </c>
      <c r="AM337" s="38">
        <v>1724</v>
      </c>
      <c r="AN337" s="38">
        <v>25626</v>
      </c>
      <c r="AO337" s="38">
        <v>0</v>
      </c>
      <c r="AP337" s="38">
        <v>0</v>
      </c>
      <c r="AQ337" s="36">
        <v>0</v>
      </c>
      <c r="AR337" s="36">
        <v>0</v>
      </c>
      <c r="AS337" s="36">
        <v>0</v>
      </c>
      <c r="AT337" s="36">
        <v>414</v>
      </c>
      <c r="AU337" s="36">
        <v>66</v>
      </c>
      <c r="AV337" s="36">
        <v>0</v>
      </c>
      <c r="AW337" s="36">
        <v>0</v>
      </c>
      <c r="AX337" s="36">
        <v>0</v>
      </c>
      <c r="AY337" s="36">
        <v>0</v>
      </c>
      <c r="AZ337" s="40">
        <v>180387</v>
      </c>
      <c r="BA337" s="40">
        <v>180387</v>
      </c>
      <c r="BB337" s="36">
        <v>0</v>
      </c>
      <c r="BC337" s="36">
        <v>0</v>
      </c>
      <c r="BD337" s="36">
        <v>928</v>
      </c>
      <c r="BE337" s="36">
        <v>-175</v>
      </c>
    </row>
    <row r="338" spans="1:57" x14ac:dyDescent="0.2">
      <c r="A338" s="35" t="s">
        <v>608</v>
      </c>
      <c r="B338" s="35" t="s">
        <v>1399</v>
      </c>
      <c r="C338" s="35" t="s">
        <v>607</v>
      </c>
      <c r="D338" s="293"/>
      <c r="E338" s="35" t="s">
        <v>740</v>
      </c>
      <c r="F338" s="36">
        <v>94</v>
      </c>
      <c r="G338" s="36">
        <v>3864</v>
      </c>
      <c r="H338" s="37">
        <v>3958</v>
      </c>
      <c r="I338" s="39">
        <v>36</v>
      </c>
      <c r="J338" s="36">
        <v>1289</v>
      </c>
      <c r="K338" s="36">
        <v>0</v>
      </c>
      <c r="L338" s="37">
        <v>1289</v>
      </c>
      <c r="M338" s="38">
        <v>1067</v>
      </c>
      <c r="N338" s="38">
        <v>0</v>
      </c>
      <c r="O338" s="38">
        <v>1612</v>
      </c>
      <c r="P338" s="39">
        <v>2679</v>
      </c>
      <c r="Q338" s="37">
        <v>9629</v>
      </c>
      <c r="R338" s="38">
        <v>12</v>
      </c>
      <c r="S338" s="38">
        <v>878</v>
      </c>
      <c r="T338" s="38">
        <v>2236</v>
      </c>
      <c r="U338" s="39">
        <v>3126</v>
      </c>
      <c r="V338" s="36">
        <v>3951</v>
      </c>
      <c r="W338" s="36">
        <v>4428</v>
      </c>
      <c r="X338" s="37">
        <v>8379</v>
      </c>
      <c r="Y338" s="39">
        <v>3299</v>
      </c>
      <c r="Z338" s="36">
        <v>76963</v>
      </c>
      <c r="AA338" s="36">
        <v>8646</v>
      </c>
      <c r="AB338" s="37">
        <v>85609</v>
      </c>
      <c r="AC338" s="38">
        <v>36984</v>
      </c>
      <c r="AD338" s="38">
        <v>4258</v>
      </c>
      <c r="AE338" s="39">
        <v>41242</v>
      </c>
      <c r="AF338" s="36">
        <v>4970</v>
      </c>
      <c r="AG338" s="36">
        <v>47</v>
      </c>
      <c r="AH338" s="36">
        <v>0</v>
      </c>
      <c r="AI338" s="36">
        <v>0</v>
      </c>
      <c r="AJ338" s="40">
        <v>155617</v>
      </c>
      <c r="AK338" s="40">
        <v>164263</v>
      </c>
      <c r="AL338" s="38">
        <v>52621</v>
      </c>
      <c r="AM338" s="38">
        <v>6159</v>
      </c>
      <c r="AN338" s="38">
        <v>9267</v>
      </c>
      <c r="AO338" s="38">
        <v>0</v>
      </c>
      <c r="AP338" s="38">
        <v>0</v>
      </c>
      <c r="AQ338" s="36">
        <v>0</v>
      </c>
      <c r="AR338" s="36">
        <v>0</v>
      </c>
      <c r="AS338" s="36">
        <v>0</v>
      </c>
      <c r="AT338" s="36">
        <v>340</v>
      </c>
      <c r="AU338" s="36">
        <v>58</v>
      </c>
      <c r="AV338" s="36">
        <v>0</v>
      </c>
      <c r="AW338" s="36">
        <v>0</v>
      </c>
      <c r="AX338" s="36">
        <v>0</v>
      </c>
      <c r="AY338" s="36">
        <v>0</v>
      </c>
      <c r="AZ338" s="40">
        <v>224062</v>
      </c>
      <c r="BA338" s="40">
        <v>232708</v>
      </c>
      <c r="BB338" s="36">
        <v>0</v>
      </c>
      <c r="BC338" s="36">
        <v>0</v>
      </c>
      <c r="BD338" s="36">
        <v>1359</v>
      </c>
      <c r="BE338" s="36">
        <v>-631</v>
      </c>
    </row>
    <row r="339" spans="1:57" x14ac:dyDescent="0.2">
      <c r="A339" s="35" t="s">
        <v>624</v>
      </c>
      <c r="B339" s="35" t="s">
        <v>1400</v>
      </c>
      <c r="C339" s="35" t="s">
        <v>623</v>
      </c>
      <c r="D339" s="293"/>
      <c r="E339" s="35" t="s">
        <v>740</v>
      </c>
      <c r="F339" s="36">
        <v>-215</v>
      </c>
      <c r="G339" s="36">
        <v>2251</v>
      </c>
      <c r="H339" s="37">
        <v>2036</v>
      </c>
      <c r="I339" s="39">
        <v>52</v>
      </c>
      <c r="J339" s="36">
        <v>229</v>
      </c>
      <c r="K339" s="36">
        <v>99</v>
      </c>
      <c r="L339" s="37">
        <v>328</v>
      </c>
      <c r="M339" s="38">
        <v>-600</v>
      </c>
      <c r="N339" s="38">
        <v>0</v>
      </c>
      <c r="O339" s="38">
        <v>722</v>
      </c>
      <c r="P339" s="39">
        <v>122</v>
      </c>
      <c r="Q339" s="37">
        <v>5789</v>
      </c>
      <c r="R339" s="38">
        <v>391</v>
      </c>
      <c r="S339" s="38">
        <v>115</v>
      </c>
      <c r="T339" s="38">
        <v>180</v>
      </c>
      <c r="U339" s="39">
        <v>686</v>
      </c>
      <c r="V339" s="36">
        <v>3801</v>
      </c>
      <c r="W339" s="36">
        <v>3235</v>
      </c>
      <c r="X339" s="37">
        <v>7036</v>
      </c>
      <c r="Y339" s="39">
        <v>1439</v>
      </c>
      <c r="Z339" s="36">
        <v>38304</v>
      </c>
      <c r="AA339" s="36">
        <v>7142</v>
      </c>
      <c r="AB339" s="37">
        <v>45446</v>
      </c>
      <c r="AC339" s="38">
        <v>32230</v>
      </c>
      <c r="AD339" s="38">
        <v>1340</v>
      </c>
      <c r="AE339" s="39">
        <v>33570</v>
      </c>
      <c r="AF339" s="36">
        <v>0</v>
      </c>
      <c r="AG339" s="36">
        <v>0</v>
      </c>
      <c r="AH339" s="36">
        <v>-744</v>
      </c>
      <c r="AI339" s="36">
        <v>-698</v>
      </c>
      <c r="AJ339" s="40">
        <v>87920</v>
      </c>
      <c r="AK339" s="40">
        <v>95062</v>
      </c>
      <c r="AL339" s="38">
        <v>29281</v>
      </c>
      <c r="AM339" s="38">
        <v>1886</v>
      </c>
      <c r="AN339" s="38">
        <v>17760</v>
      </c>
      <c r="AO339" s="38">
        <v>0</v>
      </c>
      <c r="AP339" s="38">
        <v>0</v>
      </c>
      <c r="AQ339" s="36">
        <v>0</v>
      </c>
      <c r="AR339" s="36">
        <v>0</v>
      </c>
      <c r="AS339" s="36">
        <v>531</v>
      </c>
      <c r="AT339" s="36">
        <v>942</v>
      </c>
      <c r="AU339" s="36">
        <v>278</v>
      </c>
      <c r="AV339" s="36">
        <v>0</v>
      </c>
      <c r="AW339" s="36">
        <v>0</v>
      </c>
      <c r="AX339" s="36">
        <v>0</v>
      </c>
      <c r="AY339" s="36">
        <v>0</v>
      </c>
      <c r="AZ339" s="40">
        <v>138598</v>
      </c>
      <c r="BA339" s="40">
        <v>145740</v>
      </c>
      <c r="BB339" s="36">
        <v>0</v>
      </c>
      <c r="BC339" s="36">
        <v>0</v>
      </c>
      <c r="BD339" s="36">
        <v>1256</v>
      </c>
      <c r="BE339" s="36">
        <v>-1143</v>
      </c>
    </row>
    <row r="340" spans="1:57" x14ac:dyDescent="0.2">
      <c r="A340" s="35" t="s">
        <v>662</v>
      </c>
      <c r="B340" s="35" t="s">
        <v>1401</v>
      </c>
      <c r="C340" s="35" t="s">
        <v>661</v>
      </c>
      <c r="D340" s="293"/>
      <c r="E340" s="35" t="s">
        <v>740</v>
      </c>
      <c r="F340" s="36">
        <v>580</v>
      </c>
      <c r="G340" s="36">
        <v>-243</v>
      </c>
      <c r="H340" s="37">
        <v>337</v>
      </c>
      <c r="I340" s="39">
        <v>99</v>
      </c>
      <c r="J340" s="36">
        <v>533</v>
      </c>
      <c r="K340" s="36">
        <v>426</v>
      </c>
      <c r="L340" s="37">
        <v>959</v>
      </c>
      <c r="M340" s="38">
        <v>-13001</v>
      </c>
      <c r="N340" s="38">
        <v>0</v>
      </c>
      <c r="O340" s="38">
        <v>-181</v>
      </c>
      <c r="P340" s="39">
        <v>-13182</v>
      </c>
      <c r="Q340" s="37">
        <v>6057</v>
      </c>
      <c r="R340" s="38">
        <v>-98</v>
      </c>
      <c r="S340" s="38">
        <v>588</v>
      </c>
      <c r="T340" s="38">
        <v>1437</v>
      </c>
      <c r="U340" s="39">
        <v>1927</v>
      </c>
      <c r="V340" s="36">
        <v>2190</v>
      </c>
      <c r="W340" s="36">
        <v>5530</v>
      </c>
      <c r="X340" s="37">
        <v>7720</v>
      </c>
      <c r="Y340" s="39">
        <v>3225</v>
      </c>
      <c r="Z340" s="36">
        <v>3292</v>
      </c>
      <c r="AA340" s="36">
        <v>19073</v>
      </c>
      <c r="AB340" s="37">
        <v>22365</v>
      </c>
      <c r="AC340" s="38">
        <v>28316</v>
      </c>
      <c r="AD340" s="38">
        <v>-5032</v>
      </c>
      <c r="AE340" s="39">
        <v>23284</v>
      </c>
      <c r="AF340" s="36">
        <v>-197</v>
      </c>
      <c r="AG340" s="36">
        <v>0</v>
      </c>
      <c r="AH340" s="36">
        <v>0</v>
      </c>
      <c r="AI340" s="36">
        <v>6684</v>
      </c>
      <c r="AJ340" s="40">
        <v>40205</v>
      </c>
      <c r="AK340" s="40">
        <v>59278</v>
      </c>
      <c r="AL340" s="38">
        <v>29135</v>
      </c>
      <c r="AM340" s="38">
        <v>8502</v>
      </c>
      <c r="AN340" s="38">
        <v>13181</v>
      </c>
      <c r="AO340" s="38">
        <v>0</v>
      </c>
      <c r="AP340" s="38">
        <v>0</v>
      </c>
      <c r="AQ340" s="36">
        <v>40</v>
      </c>
      <c r="AR340" s="36">
        <v>0</v>
      </c>
      <c r="AS340" s="36">
        <v>0</v>
      </c>
      <c r="AT340" s="36">
        <v>460</v>
      </c>
      <c r="AU340" s="36">
        <v>83</v>
      </c>
      <c r="AV340" s="36">
        <v>0</v>
      </c>
      <c r="AW340" s="36">
        <v>0</v>
      </c>
      <c r="AX340" s="36">
        <v>0</v>
      </c>
      <c r="AY340" s="36">
        <v>-1641</v>
      </c>
      <c r="AZ340" s="40">
        <v>89965</v>
      </c>
      <c r="BA340" s="40">
        <v>109038</v>
      </c>
      <c r="BB340" s="36">
        <v>0</v>
      </c>
      <c r="BC340" s="36">
        <v>0</v>
      </c>
      <c r="BD340" s="36">
        <v>1246</v>
      </c>
      <c r="BE340" s="36">
        <v>-229</v>
      </c>
    </row>
    <row r="341" spans="1:57" x14ac:dyDescent="0.2">
      <c r="A341" s="35" t="s">
        <v>19</v>
      </c>
      <c r="B341" s="35" t="s">
        <v>1402</v>
      </c>
      <c r="C341" s="35" t="s">
        <v>18</v>
      </c>
      <c r="D341" s="293"/>
      <c r="E341" s="35" t="s">
        <v>740</v>
      </c>
      <c r="F341" s="36">
        <v>49</v>
      </c>
      <c r="G341" s="36">
        <v>1066</v>
      </c>
      <c r="H341" s="37">
        <v>1115</v>
      </c>
      <c r="I341" s="39">
        <v>57</v>
      </c>
      <c r="J341" s="36">
        <v>575</v>
      </c>
      <c r="K341" s="36">
        <v>0</v>
      </c>
      <c r="L341" s="37">
        <v>575</v>
      </c>
      <c r="M341" s="38">
        <v>248</v>
      </c>
      <c r="N341" s="38">
        <v>0</v>
      </c>
      <c r="O341" s="38">
        <v>412</v>
      </c>
      <c r="P341" s="39">
        <v>660</v>
      </c>
      <c r="Q341" s="37">
        <v>1396</v>
      </c>
      <c r="R341" s="38">
        <v>373</v>
      </c>
      <c r="S341" s="38">
        <v>25</v>
      </c>
      <c r="T341" s="38">
        <v>163</v>
      </c>
      <c r="U341" s="39">
        <v>561</v>
      </c>
      <c r="V341" s="36">
        <v>1920</v>
      </c>
      <c r="W341" s="36">
        <v>2418</v>
      </c>
      <c r="X341" s="37">
        <v>4338</v>
      </c>
      <c r="Y341" s="39">
        <v>1471</v>
      </c>
      <c r="Z341" s="36">
        <v>64528</v>
      </c>
      <c r="AA341" s="36">
        <v>20037</v>
      </c>
      <c r="AB341" s="37">
        <v>84565</v>
      </c>
      <c r="AC341" s="38">
        <v>22038</v>
      </c>
      <c r="AD341" s="38">
        <v>1769</v>
      </c>
      <c r="AE341" s="39">
        <v>23807</v>
      </c>
      <c r="AF341" s="36">
        <v>0</v>
      </c>
      <c r="AG341" s="36">
        <v>0</v>
      </c>
      <c r="AH341" s="36">
        <v>0</v>
      </c>
      <c r="AI341" s="36">
        <v>2240</v>
      </c>
      <c r="AJ341" s="40">
        <v>100748</v>
      </c>
      <c r="AK341" s="40">
        <v>120785</v>
      </c>
      <c r="AL341" s="38">
        <v>18441</v>
      </c>
      <c r="AM341" s="38">
        <v>2263</v>
      </c>
      <c r="AN341" s="38">
        <v>11989</v>
      </c>
      <c r="AO341" s="38">
        <v>0</v>
      </c>
      <c r="AP341" s="38">
        <v>0</v>
      </c>
      <c r="AQ341" s="36">
        <v>0</v>
      </c>
      <c r="AR341" s="36">
        <v>0</v>
      </c>
      <c r="AS341" s="36">
        <v>2913</v>
      </c>
      <c r="AT341" s="36">
        <v>42</v>
      </c>
      <c r="AU341" s="36">
        <v>58</v>
      </c>
      <c r="AV341" s="36">
        <v>-623</v>
      </c>
      <c r="AW341" s="36">
        <v>-178</v>
      </c>
      <c r="AX341" s="36">
        <v>0</v>
      </c>
      <c r="AY341" s="36">
        <v>0</v>
      </c>
      <c r="AZ341" s="40">
        <v>135653</v>
      </c>
      <c r="BA341" s="40">
        <v>155690</v>
      </c>
      <c r="BB341" s="36">
        <v>-16</v>
      </c>
      <c r="BC341" s="36">
        <v>0</v>
      </c>
      <c r="BD341" s="36">
        <v>1058</v>
      </c>
      <c r="BE341" s="36">
        <v>-600</v>
      </c>
    </row>
    <row r="342" spans="1:57" x14ac:dyDescent="0.2">
      <c r="A342" s="35" t="s">
        <v>21</v>
      </c>
      <c r="B342" s="35" t="s">
        <v>1403</v>
      </c>
      <c r="C342" s="35" t="s">
        <v>20</v>
      </c>
      <c r="D342" s="293"/>
      <c r="E342" s="35" t="s">
        <v>740</v>
      </c>
      <c r="F342" s="36">
        <v>-472</v>
      </c>
      <c r="G342" s="36">
        <v>5239</v>
      </c>
      <c r="H342" s="37">
        <v>4767</v>
      </c>
      <c r="I342" s="39">
        <v>41</v>
      </c>
      <c r="J342" s="36">
        <v>225</v>
      </c>
      <c r="K342" s="36">
        <v>72</v>
      </c>
      <c r="L342" s="37">
        <v>297</v>
      </c>
      <c r="M342" s="38">
        <v>2433</v>
      </c>
      <c r="N342" s="38">
        <v>0</v>
      </c>
      <c r="O342" s="38">
        <v>305</v>
      </c>
      <c r="P342" s="39">
        <v>2738</v>
      </c>
      <c r="Q342" s="37">
        <v>5180</v>
      </c>
      <c r="R342" s="38">
        <v>1923</v>
      </c>
      <c r="S342" s="38">
        <v>25</v>
      </c>
      <c r="T342" s="38">
        <v>226</v>
      </c>
      <c r="U342" s="39">
        <v>2174</v>
      </c>
      <c r="V342" s="36">
        <v>2973</v>
      </c>
      <c r="W342" s="36">
        <v>1451</v>
      </c>
      <c r="X342" s="37">
        <v>4424</v>
      </c>
      <c r="Y342" s="39">
        <v>1560</v>
      </c>
      <c r="Z342" s="36">
        <v>36992</v>
      </c>
      <c r="AA342" s="36">
        <v>5782</v>
      </c>
      <c r="AB342" s="37">
        <v>42774</v>
      </c>
      <c r="AC342" s="38">
        <v>34250</v>
      </c>
      <c r="AD342" s="38">
        <v>2015</v>
      </c>
      <c r="AE342" s="39">
        <v>36265</v>
      </c>
      <c r="AF342" s="36">
        <v>894</v>
      </c>
      <c r="AG342" s="36">
        <v>0</v>
      </c>
      <c r="AH342" s="36">
        <v>0</v>
      </c>
      <c r="AI342" s="36">
        <v>0</v>
      </c>
      <c r="AJ342" s="40">
        <v>95332</v>
      </c>
      <c r="AK342" s="40">
        <v>101114</v>
      </c>
      <c r="AL342" s="38">
        <v>53139</v>
      </c>
      <c r="AM342" s="38">
        <v>3189</v>
      </c>
      <c r="AN342" s="38">
        <v>8199</v>
      </c>
      <c r="AO342" s="38">
        <v>0</v>
      </c>
      <c r="AP342" s="38">
        <v>0</v>
      </c>
      <c r="AQ342" s="36">
        <v>0</v>
      </c>
      <c r="AR342" s="36">
        <v>0</v>
      </c>
      <c r="AS342" s="36">
        <v>2305</v>
      </c>
      <c r="AT342" s="36">
        <v>151</v>
      </c>
      <c r="AU342" s="36">
        <v>425</v>
      </c>
      <c r="AV342" s="36">
        <v>0</v>
      </c>
      <c r="AW342" s="36">
        <v>0</v>
      </c>
      <c r="AX342" s="36">
        <v>0</v>
      </c>
      <c r="AY342" s="36">
        <v>0</v>
      </c>
      <c r="AZ342" s="40">
        <v>162740</v>
      </c>
      <c r="BA342" s="40">
        <v>168522</v>
      </c>
      <c r="BB342" s="36">
        <v>0</v>
      </c>
      <c r="BC342" s="36">
        <v>0</v>
      </c>
      <c r="BD342" s="36">
        <v>1373</v>
      </c>
      <c r="BE342" s="36">
        <v>-496</v>
      </c>
    </row>
    <row r="343" spans="1:57" x14ac:dyDescent="0.2">
      <c r="A343" s="35" t="s">
        <v>39</v>
      </c>
      <c r="B343" s="35" t="s">
        <v>1404</v>
      </c>
      <c r="C343" s="35" t="s">
        <v>38</v>
      </c>
      <c r="D343" s="293"/>
      <c r="E343" s="35" t="s">
        <v>740</v>
      </c>
      <c r="F343" s="36">
        <v>-5</v>
      </c>
      <c r="G343" s="36">
        <v>1872</v>
      </c>
      <c r="H343" s="37">
        <v>1867</v>
      </c>
      <c r="I343" s="39">
        <v>0</v>
      </c>
      <c r="J343" s="36">
        <v>348</v>
      </c>
      <c r="K343" s="36">
        <v>40</v>
      </c>
      <c r="L343" s="37">
        <v>388</v>
      </c>
      <c r="M343" s="38">
        <v>1856</v>
      </c>
      <c r="N343" s="38">
        <v>0</v>
      </c>
      <c r="O343" s="38">
        <v>622</v>
      </c>
      <c r="P343" s="39">
        <v>2478</v>
      </c>
      <c r="Q343" s="37">
        <v>5052</v>
      </c>
      <c r="R343" s="38">
        <v>296</v>
      </c>
      <c r="S343" s="38">
        <v>127</v>
      </c>
      <c r="T343" s="38">
        <v>440</v>
      </c>
      <c r="U343" s="39">
        <v>863</v>
      </c>
      <c r="V343" s="36">
        <v>1301</v>
      </c>
      <c r="W343" s="36">
        <v>732</v>
      </c>
      <c r="X343" s="37">
        <v>2033</v>
      </c>
      <c r="Y343" s="39">
        <v>2990</v>
      </c>
      <c r="Z343" s="36">
        <v>24241</v>
      </c>
      <c r="AA343" s="36">
        <v>3048</v>
      </c>
      <c r="AB343" s="37">
        <v>27289</v>
      </c>
      <c r="AC343" s="38">
        <v>23065</v>
      </c>
      <c r="AD343" s="38">
        <v>2065</v>
      </c>
      <c r="AE343" s="39">
        <v>25130</v>
      </c>
      <c r="AF343" s="36">
        <v>0</v>
      </c>
      <c r="AG343" s="36">
        <v>0</v>
      </c>
      <c r="AH343" s="36">
        <v>0</v>
      </c>
      <c r="AI343" s="36">
        <v>0</v>
      </c>
      <c r="AJ343" s="40">
        <v>65042</v>
      </c>
      <c r="AK343" s="40">
        <v>68090</v>
      </c>
      <c r="AL343" s="38">
        <v>23224</v>
      </c>
      <c r="AM343" s="38">
        <v>2328</v>
      </c>
      <c r="AN343" s="38">
        <v>0</v>
      </c>
      <c r="AO343" s="38">
        <v>0</v>
      </c>
      <c r="AP343" s="38">
        <v>0</v>
      </c>
      <c r="AQ343" s="36">
        <v>0</v>
      </c>
      <c r="AR343" s="36">
        <v>0</v>
      </c>
      <c r="AS343" s="36">
        <v>0</v>
      </c>
      <c r="AT343" s="36">
        <v>72</v>
      </c>
      <c r="AU343" s="36">
        <v>121</v>
      </c>
      <c r="AV343" s="36">
        <v>-676</v>
      </c>
      <c r="AW343" s="36">
        <v>0</v>
      </c>
      <c r="AX343" s="36">
        <v>0</v>
      </c>
      <c r="AY343" s="36">
        <v>0</v>
      </c>
      <c r="AZ343" s="40">
        <v>90111</v>
      </c>
      <c r="BA343" s="40">
        <v>93159</v>
      </c>
      <c r="BB343" s="36">
        <v>0</v>
      </c>
      <c r="BC343" s="36">
        <v>0</v>
      </c>
      <c r="BD343" s="36">
        <v>194</v>
      </c>
      <c r="BE343" s="36">
        <v>-28</v>
      </c>
    </row>
    <row r="344" spans="1:57" x14ac:dyDescent="0.2">
      <c r="A344" s="35" t="s">
        <v>63</v>
      </c>
      <c r="B344" s="35" t="s">
        <v>1405</v>
      </c>
      <c r="C344" s="35" t="s">
        <v>62</v>
      </c>
      <c r="D344" s="293"/>
      <c r="E344" s="35" t="s">
        <v>740</v>
      </c>
      <c r="F344" s="36">
        <v>-15</v>
      </c>
      <c r="G344" s="36">
        <v>2632</v>
      </c>
      <c r="H344" s="37">
        <v>2617</v>
      </c>
      <c r="I344" s="39">
        <v>68</v>
      </c>
      <c r="J344" s="36">
        <v>425</v>
      </c>
      <c r="K344" s="36">
        <v>67</v>
      </c>
      <c r="L344" s="37">
        <v>492</v>
      </c>
      <c r="M344" s="38">
        <v>3007</v>
      </c>
      <c r="N344" s="38">
        <v>0</v>
      </c>
      <c r="O344" s="38">
        <v>2290</v>
      </c>
      <c r="P344" s="39">
        <v>5297</v>
      </c>
      <c r="Q344" s="37">
        <v>3747</v>
      </c>
      <c r="R344" s="38">
        <v>1357</v>
      </c>
      <c r="S344" s="38">
        <v>563</v>
      </c>
      <c r="T344" s="38">
        <v>34</v>
      </c>
      <c r="U344" s="39">
        <v>1954</v>
      </c>
      <c r="V344" s="36">
        <v>2558</v>
      </c>
      <c r="W344" s="36">
        <v>2933</v>
      </c>
      <c r="X344" s="37">
        <v>5491</v>
      </c>
      <c r="Y344" s="39">
        <v>2938</v>
      </c>
      <c r="Z344" s="36">
        <v>45000</v>
      </c>
      <c r="AA344" s="36">
        <v>12500</v>
      </c>
      <c r="AB344" s="37">
        <v>57500</v>
      </c>
      <c r="AC344" s="38">
        <v>32792</v>
      </c>
      <c r="AD344" s="38">
        <v>4265</v>
      </c>
      <c r="AE344" s="39">
        <v>37057</v>
      </c>
      <c r="AF344" s="36">
        <v>1570</v>
      </c>
      <c r="AG344" s="36">
        <v>0</v>
      </c>
      <c r="AH344" s="36">
        <v>0</v>
      </c>
      <c r="AI344" s="36">
        <v>0</v>
      </c>
      <c r="AJ344" s="40">
        <v>106231</v>
      </c>
      <c r="AK344" s="40">
        <v>118731</v>
      </c>
      <c r="AL344" s="38">
        <v>75000</v>
      </c>
      <c r="AM344" s="38">
        <v>5000</v>
      </c>
      <c r="AN344" s="38">
        <v>7500</v>
      </c>
      <c r="AO344" s="38">
        <v>0</v>
      </c>
      <c r="AP344" s="38">
        <v>74</v>
      </c>
      <c r="AQ344" s="36">
        <v>0</v>
      </c>
      <c r="AR344" s="36">
        <v>0</v>
      </c>
      <c r="AS344" s="36">
        <v>2606</v>
      </c>
      <c r="AT344" s="36">
        <v>79</v>
      </c>
      <c r="AU344" s="36">
        <v>62</v>
      </c>
      <c r="AV344" s="36">
        <v>0</v>
      </c>
      <c r="AW344" s="36">
        <v>0</v>
      </c>
      <c r="AX344" s="36">
        <v>0</v>
      </c>
      <c r="AY344" s="36">
        <v>0</v>
      </c>
      <c r="AZ344" s="40">
        <v>196552</v>
      </c>
      <c r="BA344" s="40">
        <v>209052</v>
      </c>
      <c r="BB344" s="36">
        <v>0</v>
      </c>
      <c r="BC344" s="36">
        <v>0</v>
      </c>
      <c r="BD344" s="36">
        <v>4426</v>
      </c>
      <c r="BE344" s="36">
        <v>-884</v>
      </c>
    </row>
    <row r="345" spans="1:57" x14ac:dyDescent="0.2">
      <c r="A345" s="35" t="s">
        <v>74</v>
      </c>
      <c r="B345" s="35" t="s">
        <v>1406</v>
      </c>
      <c r="C345" s="35" t="s">
        <v>73</v>
      </c>
      <c r="D345" s="293"/>
      <c r="E345" s="35" t="s">
        <v>740</v>
      </c>
      <c r="F345" s="36">
        <v>74</v>
      </c>
      <c r="G345" s="36">
        <v>2508</v>
      </c>
      <c r="H345" s="37">
        <v>2582</v>
      </c>
      <c r="I345" s="39">
        <v>39</v>
      </c>
      <c r="J345" s="36">
        <v>294</v>
      </c>
      <c r="K345" s="36">
        <v>98</v>
      </c>
      <c r="L345" s="37">
        <v>392</v>
      </c>
      <c r="M345" s="38">
        <v>2889</v>
      </c>
      <c r="N345" s="38">
        <v>0</v>
      </c>
      <c r="O345" s="38">
        <v>292</v>
      </c>
      <c r="P345" s="39">
        <v>3181</v>
      </c>
      <c r="Q345" s="37">
        <v>5997</v>
      </c>
      <c r="R345" s="38">
        <v>826</v>
      </c>
      <c r="S345" s="38">
        <v>180</v>
      </c>
      <c r="T345" s="38">
        <v>698</v>
      </c>
      <c r="U345" s="39">
        <v>1704</v>
      </c>
      <c r="V345" s="36">
        <v>1930</v>
      </c>
      <c r="W345" s="36">
        <v>2095</v>
      </c>
      <c r="X345" s="37">
        <v>4025</v>
      </c>
      <c r="Y345" s="39">
        <v>3099</v>
      </c>
      <c r="Z345" s="36">
        <v>8594</v>
      </c>
      <c r="AA345" s="36">
        <v>2781</v>
      </c>
      <c r="AB345" s="37">
        <v>11375</v>
      </c>
      <c r="AC345" s="38">
        <v>28873</v>
      </c>
      <c r="AD345" s="38">
        <v>3188</v>
      </c>
      <c r="AE345" s="39">
        <v>32061</v>
      </c>
      <c r="AF345" s="36">
        <v>958</v>
      </c>
      <c r="AG345" s="36">
        <v>0</v>
      </c>
      <c r="AH345" s="36">
        <v>63</v>
      </c>
      <c r="AI345" s="36">
        <v>-53</v>
      </c>
      <c r="AJ345" s="40">
        <v>62642</v>
      </c>
      <c r="AK345" s="40">
        <v>65423</v>
      </c>
      <c r="AL345" s="38">
        <v>30212</v>
      </c>
      <c r="AM345" s="38">
        <v>1506</v>
      </c>
      <c r="AN345" s="38">
        <v>0</v>
      </c>
      <c r="AO345" s="38">
        <v>0</v>
      </c>
      <c r="AP345" s="38">
        <v>0</v>
      </c>
      <c r="AQ345" s="36">
        <v>0</v>
      </c>
      <c r="AR345" s="36">
        <v>0</v>
      </c>
      <c r="AS345" s="36">
        <v>0</v>
      </c>
      <c r="AT345" s="36">
        <v>115</v>
      </c>
      <c r="AU345" s="36">
        <v>241</v>
      </c>
      <c r="AV345" s="36">
        <v>0</v>
      </c>
      <c r="AW345" s="36">
        <v>0</v>
      </c>
      <c r="AX345" s="36">
        <v>0</v>
      </c>
      <c r="AY345" s="36">
        <v>0</v>
      </c>
      <c r="AZ345" s="40">
        <v>94716</v>
      </c>
      <c r="BA345" s="40">
        <v>97497</v>
      </c>
      <c r="BB345" s="36">
        <v>0</v>
      </c>
      <c r="BC345" s="36">
        <v>0</v>
      </c>
      <c r="BD345" s="36">
        <v>0</v>
      </c>
      <c r="BE345" s="36">
        <v>-724</v>
      </c>
    </row>
    <row r="346" spans="1:57" x14ac:dyDescent="0.2">
      <c r="A346" s="35" t="s">
        <v>142</v>
      </c>
      <c r="B346" s="35" t="s">
        <v>1407</v>
      </c>
      <c r="C346" s="35" t="s">
        <v>141</v>
      </c>
      <c r="D346" s="293"/>
      <c r="E346" s="35" t="s">
        <v>740</v>
      </c>
      <c r="F346" s="36">
        <v>-144</v>
      </c>
      <c r="G346" s="36">
        <v>2174</v>
      </c>
      <c r="H346" s="37">
        <v>2030</v>
      </c>
      <c r="I346" s="39">
        <v>0</v>
      </c>
      <c r="J346" s="36">
        <v>625</v>
      </c>
      <c r="K346" s="36">
        <v>97</v>
      </c>
      <c r="L346" s="37">
        <v>722</v>
      </c>
      <c r="M346" s="38">
        <v>2868</v>
      </c>
      <c r="N346" s="38">
        <v>0</v>
      </c>
      <c r="O346" s="38">
        <v>519</v>
      </c>
      <c r="P346" s="39">
        <v>3387</v>
      </c>
      <c r="Q346" s="37">
        <v>6773</v>
      </c>
      <c r="R346" s="38">
        <v>703</v>
      </c>
      <c r="S346" s="38">
        <v>-241</v>
      </c>
      <c r="T346" s="38">
        <v>489</v>
      </c>
      <c r="U346" s="39">
        <v>951</v>
      </c>
      <c r="V346" s="36">
        <v>1331</v>
      </c>
      <c r="W346" s="36">
        <v>4045</v>
      </c>
      <c r="X346" s="37">
        <v>5376</v>
      </c>
      <c r="Y346" s="39">
        <v>2195</v>
      </c>
      <c r="Z346" s="36">
        <v>42316</v>
      </c>
      <c r="AA346" s="36">
        <v>13106</v>
      </c>
      <c r="AB346" s="37">
        <v>55422</v>
      </c>
      <c r="AC346" s="38">
        <v>42807</v>
      </c>
      <c r="AD346" s="38">
        <v>3321</v>
      </c>
      <c r="AE346" s="39">
        <v>46128</v>
      </c>
      <c r="AF346" s="36">
        <v>2024</v>
      </c>
      <c r="AG346" s="36">
        <v>0</v>
      </c>
      <c r="AH346" s="36">
        <v>101</v>
      </c>
      <c r="AI346" s="36">
        <v>0</v>
      </c>
      <c r="AJ346" s="40">
        <v>112003</v>
      </c>
      <c r="AK346" s="40">
        <v>125109</v>
      </c>
      <c r="AL346" s="38">
        <v>53321</v>
      </c>
      <c r="AM346" s="38">
        <v>2029</v>
      </c>
      <c r="AN346" s="38">
        <v>14337</v>
      </c>
      <c r="AO346" s="38">
        <v>0</v>
      </c>
      <c r="AP346" s="38">
        <v>0</v>
      </c>
      <c r="AQ346" s="36">
        <v>0</v>
      </c>
      <c r="AR346" s="36">
        <v>0</v>
      </c>
      <c r="AS346" s="36">
        <v>0</v>
      </c>
      <c r="AT346" s="36">
        <v>110</v>
      </c>
      <c r="AU346" s="36">
        <v>334</v>
      </c>
      <c r="AV346" s="36">
        <v>0</v>
      </c>
      <c r="AW346" s="36">
        <v>0</v>
      </c>
      <c r="AX346" s="36">
        <v>0</v>
      </c>
      <c r="AY346" s="36">
        <v>0</v>
      </c>
      <c r="AZ346" s="40">
        <v>182134</v>
      </c>
      <c r="BA346" s="40">
        <v>195240</v>
      </c>
      <c r="BB346" s="36">
        <v>0</v>
      </c>
      <c r="BC346" s="36">
        <v>0</v>
      </c>
      <c r="BD346" s="36">
        <v>5014</v>
      </c>
      <c r="BE346" s="36">
        <v>-1493</v>
      </c>
    </row>
    <row r="347" spans="1:57" x14ac:dyDescent="0.2">
      <c r="A347" s="35" t="s">
        <v>170</v>
      </c>
      <c r="B347" s="35" t="s">
        <v>1408</v>
      </c>
      <c r="C347" s="35" t="s">
        <v>169</v>
      </c>
      <c r="D347" s="293"/>
      <c r="E347" s="35" t="s">
        <v>740</v>
      </c>
      <c r="F347" s="36">
        <v>32</v>
      </c>
      <c r="G347" s="36">
        <v>2511</v>
      </c>
      <c r="H347" s="37">
        <v>2543</v>
      </c>
      <c r="I347" s="39">
        <v>56</v>
      </c>
      <c r="J347" s="36">
        <v>372</v>
      </c>
      <c r="K347" s="36">
        <v>71</v>
      </c>
      <c r="L347" s="37">
        <v>443</v>
      </c>
      <c r="M347" s="38">
        <v>3726</v>
      </c>
      <c r="N347" s="38">
        <v>0</v>
      </c>
      <c r="O347" s="38">
        <v>650</v>
      </c>
      <c r="P347" s="39">
        <v>4376</v>
      </c>
      <c r="Q347" s="37">
        <v>1756</v>
      </c>
      <c r="R347" s="38">
        <v>1001</v>
      </c>
      <c r="S347" s="38">
        <v>421</v>
      </c>
      <c r="T347" s="38">
        <v>460</v>
      </c>
      <c r="U347" s="39">
        <v>1882</v>
      </c>
      <c r="V347" s="36">
        <v>3114</v>
      </c>
      <c r="W347" s="36">
        <v>3295</v>
      </c>
      <c r="X347" s="37">
        <v>6409</v>
      </c>
      <c r="Y347" s="39">
        <v>2158</v>
      </c>
      <c r="Z347" s="36">
        <v>51815</v>
      </c>
      <c r="AA347" s="36">
        <v>16089</v>
      </c>
      <c r="AB347" s="37">
        <v>67904</v>
      </c>
      <c r="AC347" s="38">
        <v>30471</v>
      </c>
      <c r="AD347" s="38">
        <v>3109</v>
      </c>
      <c r="AE347" s="39">
        <v>33580</v>
      </c>
      <c r="AF347" s="36">
        <v>0</v>
      </c>
      <c r="AG347" s="36">
        <v>0</v>
      </c>
      <c r="AH347" s="36">
        <v>0</v>
      </c>
      <c r="AI347" s="36">
        <v>6061</v>
      </c>
      <c r="AJ347" s="40">
        <v>111079</v>
      </c>
      <c r="AK347" s="40">
        <v>127168</v>
      </c>
      <c r="AL347" s="38">
        <v>50087</v>
      </c>
      <c r="AM347" s="38">
        <v>7981</v>
      </c>
      <c r="AN347" s="38">
        <v>8607</v>
      </c>
      <c r="AO347" s="38">
        <v>0</v>
      </c>
      <c r="AP347" s="38">
        <v>0</v>
      </c>
      <c r="AQ347" s="36">
        <v>0</v>
      </c>
      <c r="AR347" s="36">
        <v>0</v>
      </c>
      <c r="AS347" s="36">
        <v>3290</v>
      </c>
      <c r="AT347" s="36">
        <v>100</v>
      </c>
      <c r="AU347" s="36">
        <v>87</v>
      </c>
      <c r="AV347" s="36">
        <v>-65</v>
      </c>
      <c r="AW347" s="36">
        <v>0</v>
      </c>
      <c r="AX347" s="36">
        <v>0</v>
      </c>
      <c r="AY347" s="36">
        <v>0</v>
      </c>
      <c r="AZ347" s="40">
        <v>181166</v>
      </c>
      <c r="BA347" s="40">
        <v>197255</v>
      </c>
      <c r="BB347" s="36">
        <v>0</v>
      </c>
      <c r="BC347" s="36">
        <v>0</v>
      </c>
      <c r="BD347" s="36">
        <v>8728</v>
      </c>
      <c r="BE347" s="36">
        <v>-401</v>
      </c>
    </row>
    <row r="348" spans="1:57" x14ac:dyDescent="0.2">
      <c r="A348" s="35" t="s">
        <v>202</v>
      </c>
      <c r="B348" s="35" t="s">
        <v>1409</v>
      </c>
      <c r="C348" s="35" t="s">
        <v>201</v>
      </c>
      <c r="D348" s="293"/>
      <c r="E348" s="35" t="s">
        <v>740</v>
      </c>
      <c r="F348" s="36">
        <v>-219</v>
      </c>
      <c r="G348" s="36">
        <v>1041</v>
      </c>
      <c r="H348" s="37">
        <v>822</v>
      </c>
      <c r="I348" s="39">
        <v>44</v>
      </c>
      <c r="J348" s="36">
        <v>216</v>
      </c>
      <c r="K348" s="36">
        <v>63</v>
      </c>
      <c r="L348" s="37">
        <v>279</v>
      </c>
      <c r="M348" s="38">
        <v>5161</v>
      </c>
      <c r="N348" s="38">
        <v>0</v>
      </c>
      <c r="O348" s="38">
        <v>791</v>
      </c>
      <c r="P348" s="39">
        <v>5952</v>
      </c>
      <c r="Q348" s="37">
        <v>5181</v>
      </c>
      <c r="R348" s="38">
        <v>694</v>
      </c>
      <c r="S348" s="38">
        <v>612</v>
      </c>
      <c r="T348" s="38">
        <v>1282</v>
      </c>
      <c r="U348" s="39">
        <v>2588</v>
      </c>
      <c r="V348" s="36">
        <v>-2172</v>
      </c>
      <c r="W348" s="36">
        <v>743</v>
      </c>
      <c r="X348" s="37">
        <v>-1429</v>
      </c>
      <c r="Y348" s="39">
        <v>2177</v>
      </c>
      <c r="Z348" s="36">
        <v>77983</v>
      </c>
      <c r="AA348" s="36">
        <v>5058</v>
      </c>
      <c r="AB348" s="37">
        <v>83041</v>
      </c>
      <c r="AC348" s="38">
        <v>31591</v>
      </c>
      <c r="AD348" s="38">
        <v>13094</v>
      </c>
      <c r="AE348" s="39">
        <v>44685</v>
      </c>
      <c r="AF348" s="36">
        <v>642</v>
      </c>
      <c r="AG348" s="36">
        <v>0</v>
      </c>
      <c r="AH348" s="36">
        <v>0</v>
      </c>
      <c r="AI348" s="36">
        <v>0</v>
      </c>
      <c r="AJ348" s="40">
        <v>138924</v>
      </c>
      <c r="AK348" s="40">
        <v>143982</v>
      </c>
      <c r="AL348" s="38">
        <v>100677</v>
      </c>
      <c r="AM348" s="38">
        <v>-44340</v>
      </c>
      <c r="AN348" s="38">
        <v>8754</v>
      </c>
      <c r="AO348" s="38">
        <v>0</v>
      </c>
      <c r="AP348" s="38">
        <v>0</v>
      </c>
      <c r="AQ348" s="36">
        <v>0</v>
      </c>
      <c r="AR348" s="36">
        <v>0</v>
      </c>
      <c r="AS348" s="36">
        <v>1893</v>
      </c>
      <c r="AT348" s="36">
        <v>68</v>
      </c>
      <c r="AU348" s="36">
        <v>243</v>
      </c>
      <c r="AV348" s="36">
        <v>-323</v>
      </c>
      <c r="AW348" s="36">
        <v>1241</v>
      </c>
      <c r="AX348" s="36">
        <v>0</v>
      </c>
      <c r="AY348" s="36">
        <v>0</v>
      </c>
      <c r="AZ348" s="40">
        <v>207137</v>
      </c>
      <c r="BA348" s="40">
        <v>212195</v>
      </c>
      <c r="BB348" s="36">
        <v>0</v>
      </c>
      <c r="BC348" s="36">
        <v>0</v>
      </c>
      <c r="BD348" s="36">
        <v>3906</v>
      </c>
      <c r="BE348" s="36">
        <v>-136</v>
      </c>
    </row>
    <row r="349" spans="1:57" x14ac:dyDescent="0.2">
      <c r="A349" s="35" t="s">
        <v>260</v>
      </c>
      <c r="B349" s="35" t="s">
        <v>1410</v>
      </c>
      <c r="C349" s="35" t="s">
        <v>259</v>
      </c>
      <c r="D349" s="293"/>
      <c r="E349" s="35" t="s">
        <v>740</v>
      </c>
      <c r="F349" s="36">
        <v>-134</v>
      </c>
      <c r="G349" s="36">
        <v>1896</v>
      </c>
      <c r="H349" s="37">
        <v>1762</v>
      </c>
      <c r="I349" s="39">
        <v>43</v>
      </c>
      <c r="J349" s="36">
        <v>377</v>
      </c>
      <c r="K349" s="36">
        <v>184</v>
      </c>
      <c r="L349" s="37">
        <v>561</v>
      </c>
      <c r="M349" s="38">
        <v>1146</v>
      </c>
      <c r="N349" s="38">
        <v>0</v>
      </c>
      <c r="O349" s="38">
        <v>920</v>
      </c>
      <c r="P349" s="39">
        <v>2066</v>
      </c>
      <c r="Q349" s="37">
        <v>4436</v>
      </c>
      <c r="R349" s="38">
        <v>186</v>
      </c>
      <c r="S349" s="38">
        <v>146</v>
      </c>
      <c r="T349" s="38">
        <v>642</v>
      </c>
      <c r="U349" s="39">
        <v>974</v>
      </c>
      <c r="V349" s="36">
        <v>873</v>
      </c>
      <c r="W349" s="36">
        <v>1489</v>
      </c>
      <c r="X349" s="37">
        <v>2362</v>
      </c>
      <c r="Y349" s="39">
        <v>2950</v>
      </c>
      <c r="Z349" s="36">
        <v>30659</v>
      </c>
      <c r="AA349" s="36">
        <v>3872</v>
      </c>
      <c r="AB349" s="37">
        <v>34531</v>
      </c>
      <c r="AC349" s="38">
        <v>30463</v>
      </c>
      <c r="AD349" s="38">
        <v>1568</v>
      </c>
      <c r="AE349" s="39">
        <v>32031</v>
      </c>
      <c r="AF349" s="36">
        <v>643</v>
      </c>
      <c r="AG349" s="36">
        <v>524</v>
      </c>
      <c r="AH349" s="36">
        <v>0</v>
      </c>
      <c r="AI349" s="36">
        <v>2436</v>
      </c>
      <c r="AJ349" s="40">
        <v>81447</v>
      </c>
      <c r="AK349" s="40">
        <v>85319</v>
      </c>
      <c r="AL349" s="38">
        <v>25724</v>
      </c>
      <c r="AM349" s="38">
        <v>6892</v>
      </c>
      <c r="AN349" s="38">
        <v>12786</v>
      </c>
      <c r="AO349" s="38">
        <v>0</v>
      </c>
      <c r="AP349" s="38">
        <v>0</v>
      </c>
      <c r="AQ349" s="36">
        <v>0</v>
      </c>
      <c r="AR349" s="36">
        <v>0</v>
      </c>
      <c r="AS349" s="36">
        <v>1328</v>
      </c>
      <c r="AT349" s="36">
        <v>82</v>
      </c>
      <c r="AU349" s="36">
        <v>137</v>
      </c>
      <c r="AV349" s="36">
        <v>-914</v>
      </c>
      <c r="AW349" s="36">
        <v>-26</v>
      </c>
      <c r="AX349" s="36">
        <v>0</v>
      </c>
      <c r="AY349" s="36">
        <v>0</v>
      </c>
      <c r="AZ349" s="40">
        <v>127456</v>
      </c>
      <c r="BA349" s="40">
        <v>131328</v>
      </c>
      <c r="BB349" s="36">
        <v>0</v>
      </c>
      <c r="BC349" s="36">
        <v>0</v>
      </c>
      <c r="BD349" s="36">
        <v>531</v>
      </c>
      <c r="BE349" s="36">
        <v>-9</v>
      </c>
    </row>
    <row r="350" spans="1:57" x14ac:dyDescent="0.2">
      <c r="A350" s="35" t="s">
        <v>266</v>
      </c>
      <c r="B350" s="35" t="s">
        <v>1411</v>
      </c>
      <c r="C350" s="35" t="s">
        <v>265</v>
      </c>
      <c r="D350" s="293"/>
      <c r="E350" s="35" t="s">
        <v>740</v>
      </c>
      <c r="F350" s="36">
        <v>191</v>
      </c>
      <c r="G350" s="36">
        <v>1775</v>
      </c>
      <c r="H350" s="37">
        <v>1966</v>
      </c>
      <c r="I350" s="39">
        <v>42</v>
      </c>
      <c r="J350" s="36">
        <v>261</v>
      </c>
      <c r="K350" s="36">
        <v>44</v>
      </c>
      <c r="L350" s="37">
        <v>305</v>
      </c>
      <c r="M350" s="38">
        <v>1943</v>
      </c>
      <c r="N350" s="38">
        <v>0</v>
      </c>
      <c r="O350" s="38">
        <v>345</v>
      </c>
      <c r="P350" s="39">
        <v>2288</v>
      </c>
      <c r="Q350" s="37">
        <v>1416</v>
      </c>
      <c r="R350" s="38">
        <v>188</v>
      </c>
      <c r="S350" s="38">
        <v>219</v>
      </c>
      <c r="T350" s="38">
        <v>-1993</v>
      </c>
      <c r="U350" s="39">
        <v>-1586</v>
      </c>
      <c r="V350" s="36">
        <v>971</v>
      </c>
      <c r="W350" s="36">
        <v>1361</v>
      </c>
      <c r="X350" s="37">
        <v>2332</v>
      </c>
      <c r="Y350" s="39">
        <v>923</v>
      </c>
      <c r="Z350" s="36">
        <v>25654</v>
      </c>
      <c r="AA350" s="36">
        <v>7966</v>
      </c>
      <c r="AB350" s="37">
        <v>33620</v>
      </c>
      <c r="AC350" s="38">
        <v>22329</v>
      </c>
      <c r="AD350" s="38">
        <v>3339</v>
      </c>
      <c r="AE350" s="39">
        <v>25668</v>
      </c>
      <c r="AF350" s="36">
        <v>743</v>
      </c>
      <c r="AG350" s="36">
        <v>0</v>
      </c>
      <c r="AH350" s="36">
        <v>0</v>
      </c>
      <c r="AI350" s="36">
        <v>0</v>
      </c>
      <c r="AJ350" s="40">
        <v>59751</v>
      </c>
      <c r="AK350" s="40">
        <v>67717</v>
      </c>
      <c r="AL350" s="38">
        <v>28667</v>
      </c>
      <c r="AM350" s="38">
        <v>1505</v>
      </c>
      <c r="AN350" s="38">
        <v>4086</v>
      </c>
      <c r="AO350" s="38">
        <v>0</v>
      </c>
      <c r="AP350" s="38">
        <v>0</v>
      </c>
      <c r="AQ350" s="36">
        <v>0</v>
      </c>
      <c r="AR350" s="36">
        <v>0</v>
      </c>
      <c r="AS350" s="36">
        <v>1960</v>
      </c>
      <c r="AT350" s="36">
        <v>75</v>
      </c>
      <c r="AU350" s="36">
        <v>116</v>
      </c>
      <c r="AV350" s="36">
        <v>0</v>
      </c>
      <c r="AW350" s="36">
        <v>0</v>
      </c>
      <c r="AX350" s="36">
        <v>0</v>
      </c>
      <c r="AY350" s="36">
        <v>0</v>
      </c>
      <c r="AZ350" s="40">
        <v>96160</v>
      </c>
      <c r="BA350" s="40">
        <v>104126</v>
      </c>
      <c r="BB350" s="36">
        <v>0</v>
      </c>
      <c r="BC350" s="36">
        <v>0</v>
      </c>
      <c r="BD350" s="36">
        <v>3388</v>
      </c>
      <c r="BE350" s="36">
        <v>-321</v>
      </c>
    </row>
    <row r="351" spans="1:57" x14ac:dyDescent="0.2">
      <c r="A351" s="35" t="s">
        <v>275</v>
      </c>
      <c r="B351" s="35" t="s">
        <v>1412</v>
      </c>
      <c r="C351" s="35" t="s">
        <v>274</v>
      </c>
      <c r="D351" s="293"/>
      <c r="E351" s="35" t="s">
        <v>740</v>
      </c>
      <c r="F351" s="36">
        <v>-564</v>
      </c>
      <c r="G351" s="36">
        <v>1917</v>
      </c>
      <c r="H351" s="37">
        <v>1353</v>
      </c>
      <c r="I351" s="39">
        <v>42</v>
      </c>
      <c r="J351" s="36">
        <v>101</v>
      </c>
      <c r="K351" s="36">
        <v>50</v>
      </c>
      <c r="L351" s="37">
        <v>151</v>
      </c>
      <c r="M351" s="38">
        <v>2907</v>
      </c>
      <c r="N351" s="38">
        <v>0</v>
      </c>
      <c r="O351" s="38">
        <v>578</v>
      </c>
      <c r="P351" s="39">
        <v>3485</v>
      </c>
      <c r="Q351" s="37">
        <v>2446</v>
      </c>
      <c r="R351" s="38">
        <v>332</v>
      </c>
      <c r="S351" s="38">
        <v>270</v>
      </c>
      <c r="T351" s="38">
        <v>495</v>
      </c>
      <c r="U351" s="39">
        <v>1097</v>
      </c>
      <c r="V351" s="36">
        <v>1338</v>
      </c>
      <c r="W351" s="36">
        <v>1324</v>
      </c>
      <c r="X351" s="37">
        <v>2662</v>
      </c>
      <c r="Y351" s="39">
        <v>1474</v>
      </c>
      <c r="Z351" s="36">
        <v>23348</v>
      </c>
      <c r="AA351" s="36">
        <v>2751</v>
      </c>
      <c r="AB351" s="37">
        <v>26099</v>
      </c>
      <c r="AC351" s="38">
        <v>25810</v>
      </c>
      <c r="AD351" s="38">
        <v>591</v>
      </c>
      <c r="AE351" s="39">
        <v>26401</v>
      </c>
      <c r="AF351" s="36">
        <v>0</v>
      </c>
      <c r="AG351" s="36">
        <v>0</v>
      </c>
      <c r="AH351" s="36">
        <v>0</v>
      </c>
      <c r="AI351" s="36">
        <v>500</v>
      </c>
      <c r="AJ351" s="40">
        <v>62959</v>
      </c>
      <c r="AK351" s="40">
        <v>65710</v>
      </c>
      <c r="AL351" s="38">
        <v>11333</v>
      </c>
      <c r="AM351" s="38">
        <v>0</v>
      </c>
      <c r="AN351" s="38">
        <v>7895</v>
      </c>
      <c r="AO351" s="38">
        <v>0</v>
      </c>
      <c r="AP351" s="38">
        <v>0</v>
      </c>
      <c r="AQ351" s="36">
        <v>0</v>
      </c>
      <c r="AR351" s="36">
        <v>0</v>
      </c>
      <c r="AS351" s="36">
        <v>3731</v>
      </c>
      <c r="AT351" s="36">
        <v>78</v>
      </c>
      <c r="AU351" s="36">
        <v>61</v>
      </c>
      <c r="AV351" s="36">
        <v>-14</v>
      </c>
      <c r="AW351" s="36">
        <v>-124</v>
      </c>
      <c r="AX351" s="36">
        <v>0</v>
      </c>
      <c r="AY351" s="36">
        <v>0</v>
      </c>
      <c r="AZ351" s="40">
        <v>85919</v>
      </c>
      <c r="BA351" s="40">
        <v>88670</v>
      </c>
      <c r="BB351" s="36">
        <v>0</v>
      </c>
      <c r="BC351" s="36">
        <v>0</v>
      </c>
      <c r="BD351" s="36">
        <v>1925</v>
      </c>
      <c r="BE351" s="36">
        <v>-572</v>
      </c>
    </row>
    <row r="352" spans="1:57" x14ac:dyDescent="0.2">
      <c r="A352" s="35" t="s">
        <v>285</v>
      </c>
      <c r="B352" s="35" t="s">
        <v>1413</v>
      </c>
      <c r="C352" s="35" t="s">
        <v>284</v>
      </c>
      <c r="D352" s="293"/>
      <c r="E352" s="35" t="s">
        <v>740</v>
      </c>
      <c r="F352" s="36">
        <v>-346</v>
      </c>
      <c r="G352" s="36">
        <v>3033</v>
      </c>
      <c r="H352" s="37">
        <v>2687</v>
      </c>
      <c r="I352" s="39">
        <v>52</v>
      </c>
      <c r="J352" s="36">
        <v>495</v>
      </c>
      <c r="K352" s="36">
        <v>52</v>
      </c>
      <c r="L352" s="37">
        <v>547</v>
      </c>
      <c r="M352" s="38">
        <v>1902</v>
      </c>
      <c r="N352" s="38">
        <v>0</v>
      </c>
      <c r="O352" s="38">
        <v>25</v>
      </c>
      <c r="P352" s="39">
        <v>1927</v>
      </c>
      <c r="Q352" s="37">
        <v>3692</v>
      </c>
      <c r="R352" s="38">
        <v>230</v>
      </c>
      <c r="S352" s="38">
        <v>283</v>
      </c>
      <c r="T352" s="38">
        <v>247</v>
      </c>
      <c r="U352" s="39">
        <v>760</v>
      </c>
      <c r="V352" s="36">
        <v>2506</v>
      </c>
      <c r="W352" s="36">
        <v>1994</v>
      </c>
      <c r="X352" s="37">
        <v>4500</v>
      </c>
      <c r="Y352" s="39">
        <v>3500</v>
      </c>
      <c r="Z352" s="36">
        <v>30149</v>
      </c>
      <c r="AA352" s="36">
        <v>12921</v>
      </c>
      <c r="AB352" s="37">
        <v>43070</v>
      </c>
      <c r="AC352" s="38">
        <v>29726</v>
      </c>
      <c r="AD352" s="38">
        <v>2536</v>
      </c>
      <c r="AE352" s="39">
        <v>32262</v>
      </c>
      <c r="AF352" s="36">
        <v>0</v>
      </c>
      <c r="AG352" s="36">
        <v>0</v>
      </c>
      <c r="AH352" s="36">
        <v>42</v>
      </c>
      <c r="AI352" s="36">
        <v>0</v>
      </c>
      <c r="AJ352" s="40">
        <v>80118</v>
      </c>
      <c r="AK352" s="40">
        <v>93039</v>
      </c>
      <c r="AL352" s="38">
        <v>27182</v>
      </c>
      <c r="AM352" s="38">
        <v>1130</v>
      </c>
      <c r="AN352" s="38">
        <v>7541</v>
      </c>
      <c r="AO352" s="38">
        <v>0</v>
      </c>
      <c r="AP352" s="38">
        <v>0</v>
      </c>
      <c r="AQ352" s="36">
        <v>0</v>
      </c>
      <c r="AR352" s="36">
        <v>0</v>
      </c>
      <c r="AS352" s="36">
        <v>2661</v>
      </c>
      <c r="AT352" s="36">
        <v>88</v>
      </c>
      <c r="AU352" s="36">
        <v>68</v>
      </c>
      <c r="AV352" s="36">
        <v>0</v>
      </c>
      <c r="AW352" s="36">
        <v>0</v>
      </c>
      <c r="AX352" s="36">
        <v>0</v>
      </c>
      <c r="AY352" s="36">
        <v>0</v>
      </c>
      <c r="AZ352" s="40">
        <v>118788</v>
      </c>
      <c r="BA352" s="40">
        <v>131709</v>
      </c>
      <c r="BB352" s="36">
        <v>0</v>
      </c>
      <c r="BC352" s="36">
        <v>0</v>
      </c>
      <c r="BD352" s="36">
        <v>614</v>
      </c>
      <c r="BE352" s="36">
        <v>-52</v>
      </c>
    </row>
    <row r="353" spans="1:57" x14ac:dyDescent="0.2">
      <c r="A353" s="35" t="s">
        <v>291</v>
      </c>
      <c r="B353" s="35" t="s">
        <v>1414</v>
      </c>
      <c r="C353" s="35" t="s">
        <v>290</v>
      </c>
      <c r="D353" s="293"/>
      <c r="E353" s="35" t="s">
        <v>740</v>
      </c>
      <c r="F353" s="36">
        <v>77</v>
      </c>
      <c r="G353" s="36">
        <v>2230</v>
      </c>
      <c r="H353" s="37">
        <v>2307</v>
      </c>
      <c r="I353" s="39">
        <v>30</v>
      </c>
      <c r="J353" s="36">
        <v>140</v>
      </c>
      <c r="K353" s="36">
        <v>76</v>
      </c>
      <c r="L353" s="37">
        <v>216</v>
      </c>
      <c r="M353" s="38">
        <v>6680</v>
      </c>
      <c r="N353" s="38">
        <v>0</v>
      </c>
      <c r="O353" s="38">
        <v>-550</v>
      </c>
      <c r="P353" s="39">
        <v>6130</v>
      </c>
      <c r="Q353" s="37">
        <v>2420</v>
      </c>
      <c r="R353" s="38">
        <v>170</v>
      </c>
      <c r="S353" s="38">
        <v>490</v>
      </c>
      <c r="T353" s="38">
        <v>60</v>
      </c>
      <c r="U353" s="39">
        <v>720</v>
      </c>
      <c r="V353" s="36">
        <v>2130</v>
      </c>
      <c r="W353" s="36">
        <v>2370</v>
      </c>
      <c r="X353" s="37">
        <v>4500</v>
      </c>
      <c r="Y353" s="39">
        <v>3100</v>
      </c>
      <c r="Z353" s="36">
        <v>36647</v>
      </c>
      <c r="AA353" s="36">
        <v>7024</v>
      </c>
      <c r="AB353" s="37">
        <v>43671</v>
      </c>
      <c r="AC353" s="38">
        <v>21620</v>
      </c>
      <c r="AD353" s="38">
        <v>2390</v>
      </c>
      <c r="AE353" s="39">
        <v>24010</v>
      </c>
      <c r="AF353" s="36">
        <v>440</v>
      </c>
      <c r="AG353" s="36">
        <v>0</v>
      </c>
      <c r="AH353" s="36">
        <v>0</v>
      </c>
      <c r="AI353" s="36">
        <v>0</v>
      </c>
      <c r="AJ353" s="40">
        <v>80520</v>
      </c>
      <c r="AK353" s="40">
        <v>87544</v>
      </c>
      <c r="AL353" s="38">
        <v>20650</v>
      </c>
      <c r="AM353" s="38">
        <v>1500</v>
      </c>
      <c r="AN353" s="38">
        <v>8970</v>
      </c>
      <c r="AO353" s="38">
        <v>0</v>
      </c>
      <c r="AP353" s="38">
        <v>0</v>
      </c>
      <c r="AQ353" s="36">
        <v>0</v>
      </c>
      <c r="AR353" s="36">
        <v>0</v>
      </c>
      <c r="AS353" s="36">
        <v>2460</v>
      </c>
      <c r="AT353" s="36">
        <v>90</v>
      </c>
      <c r="AU353" s="36">
        <v>140</v>
      </c>
      <c r="AV353" s="36">
        <v>0</v>
      </c>
      <c r="AW353" s="36">
        <v>470</v>
      </c>
      <c r="AX353" s="36">
        <v>0</v>
      </c>
      <c r="AY353" s="36">
        <v>0</v>
      </c>
      <c r="AZ353" s="40">
        <v>114800</v>
      </c>
      <c r="BA353" s="40">
        <v>121824</v>
      </c>
      <c r="BB353" s="36">
        <v>0</v>
      </c>
      <c r="BC353" s="36">
        <v>0</v>
      </c>
      <c r="BD353" s="36">
        <v>2300</v>
      </c>
      <c r="BE353" s="36">
        <v>-330</v>
      </c>
    </row>
    <row r="354" spans="1:57" x14ac:dyDescent="0.2">
      <c r="A354" s="35" t="s">
        <v>312</v>
      </c>
      <c r="B354" s="35" t="s">
        <v>1415</v>
      </c>
      <c r="C354" s="35" t="s">
        <v>741</v>
      </c>
      <c r="D354" s="293"/>
      <c r="E354" s="35" t="s">
        <v>740</v>
      </c>
      <c r="F354" s="36">
        <v>-84</v>
      </c>
      <c r="G354" s="36">
        <v>1801</v>
      </c>
      <c r="H354" s="37">
        <v>1717</v>
      </c>
      <c r="I354" s="39">
        <v>44</v>
      </c>
      <c r="J354" s="36">
        <v>122</v>
      </c>
      <c r="K354" s="36">
        <v>34</v>
      </c>
      <c r="L354" s="37">
        <v>156</v>
      </c>
      <c r="M354" s="38">
        <v>-158</v>
      </c>
      <c r="N354" s="38">
        <v>0</v>
      </c>
      <c r="O354" s="38">
        <v>190</v>
      </c>
      <c r="P354" s="39">
        <v>32</v>
      </c>
      <c r="Q354" s="37">
        <v>3213</v>
      </c>
      <c r="R354" s="38">
        <v>386</v>
      </c>
      <c r="S354" s="38">
        <v>367</v>
      </c>
      <c r="T354" s="38">
        <v>594</v>
      </c>
      <c r="U354" s="39">
        <v>1347</v>
      </c>
      <c r="V354" s="36">
        <v>783</v>
      </c>
      <c r="W354" s="36">
        <v>1742</v>
      </c>
      <c r="X354" s="37">
        <v>2525</v>
      </c>
      <c r="Y354" s="39">
        <v>1736</v>
      </c>
      <c r="Z354" s="36">
        <v>15227</v>
      </c>
      <c r="AA354" s="36">
        <v>6571</v>
      </c>
      <c r="AB354" s="37">
        <v>21798</v>
      </c>
      <c r="AC354" s="38">
        <v>19243</v>
      </c>
      <c r="AD354" s="38">
        <v>0</v>
      </c>
      <c r="AE354" s="39">
        <v>19243</v>
      </c>
      <c r="AF354" s="36">
        <v>500</v>
      </c>
      <c r="AG354" s="36">
        <v>0</v>
      </c>
      <c r="AH354" s="36">
        <v>0</v>
      </c>
      <c r="AI354" s="36">
        <v>19</v>
      </c>
      <c r="AJ354" s="40">
        <v>45759</v>
      </c>
      <c r="AK354" s="40">
        <v>52330</v>
      </c>
      <c r="AL354" s="38">
        <v>14559</v>
      </c>
      <c r="AM354" s="38">
        <v>1099</v>
      </c>
      <c r="AN354" s="38">
        <v>4440</v>
      </c>
      <c r="AO354" s="38">
        <v>0</v>
      </c>
      <c r="AP354" s="38">
        <v>-1238</v>
      </c>
      <c r="AQ354" s="36">
        <v>0</v>
      </c>
      <c r="AR354" s="36">
        <v>0</v>
      </c>
      <c r="AS354" s="36">
        <v>0</v>
      </c>
      <c r="AT354" s="36">
        <v>56</v>
      </c>
      <c r="AU354" s="36">
        <v>49</v>
      </c>
      <c r="AV354" s="36">
        <v>0</v>
      </c>
      <c r="AW354" s="36">
        <v>-62</v>
      </c>
      <c r="AX354" s="36">
        <v>0</v>
      </c>
      <c r="AY354" s="36">
        <v>0</v>
      </c>
      <c r="AZ354" s="40">
        <v>64662</v>
      </c>
      <c r="BA354" s="40">
        <v>71233</v>
      </c>
      <c r="BB354" s="36">
        <v>0</v>
      </c>
      <c r="BC354" s="36">
        <v>0</v>
      </c>
      <c r="BD354" s="36">
        <v>2646</v>
      </c>
      <c r="BE354" s="36">
        <v>-975</v>
      </c>
    </row>
    <row r="355" spans="1:57" x14ac:dyDescent="0.2">
      <c r="A355" s="35" t="s">
        <v>363</v>
      </c>
      <c r="B355" s="35" t="s">
        <v>1416</v>
      </c>
      <c r="C355" s="35" t="s">
        <v>362</v>
      </c>
      <c r="D355" s="293"/>
      <c r="E355" s="35" t="s">
        <v>740</v>
      </c>
      <c r="F355" s="36">
        <v>0</v>
      </c>
      <c r="G355" s="36">
        <v>1379</v>
      </c>
      <c r="H355" s="37">
        <v>1379</v>
      </c>
      <c r="I355" s="39">
        <v>29</v>
      </c>
      <c r="J355" s="36">
        <v>271</v>
      </c>
      <c r="K355" s="36">
        <v>62</v>
      </c>
      <c r="L355" s="37">
        <v>333</v>
      </c>
      <c r="M355" s="38">
        <v>283</v>
      </c>
      <c r="N355" s="38">
        <v>0</v>
      </c>
      <c r="O355" s="38">
        <v>-651</v>
      </c>
      <c r="P355" s="39">
        <v>-368</v>
      </c>
      <c r="Q355" s="37">
        <v>3617</v>
      </c>
      <c r="R355" s="38">
        <v>208</v>
      </c>
      <c r="S355" s="38">
        <v>213</v>
      </c>
      <c r="T355" s="38">
        <v>477</v>
      </c>
      <c r="U355" s="39">
        <v>898</v>
      </c>
      <c r="V355" s="36">
        <v>1050</v>
      </c>
      <c r="W355" s="36">
        <v>1616</v>
      </c>
      <c r="X355" s="37">
        <v>2666</v>
      </c>
      <c r="Y355" s="39">
        <v>1082</v>
      </c>
      <c r="Z355" s="36">
        <v>27660</v>
      </c>
      <c r="AA355" s="36">
        <v>17026</v>
      </c>
      <c r="AB355" s="37">
        <v>44686</v>
      </c>
      <c r="AC355" s="38">
        <v>17913</v>
      </c>
      <c r="AD355" s="38">
        <v>1494</v>
      </c>
      <c r="AE355" s="39">
        <v>19407</v>
      </c>
      <c r="AF355" s="36">
        <v>1579</v>
      </c>
      <c r="AG355" s="36">
        <v>101</v>
      </c>
      <c r="AH355" s="36">
        <v>0</v>
      </c>
      <c r="AI355" s="36">
        <v>1275</v>
      </c>
      <c r="AJ355" s="40">
        <v>59658</v>
      </c>
      <c r="AK355" s="40">
        <v>76684</v>
      </c>
      <c r="AL355" s="38">
        <v>22294</v>
      </c>
      <c r="AM355" s="38">
        <v>736</v>
      </c>
      <c r="AN355" s="38">
        <v>0</v>
      </c>
      <c r="AO355" s="38">
        <v>0</v>
      </c>
      <c r="AP355" s="38">
        <v>0</v>
      </c>
      <c r="AQ355" s="36">
        <v>0</v>
      </c>
      <c r="AR355" s="36">
        <v>0</v>
      </c>
      <c r="AS355" s="36">
        <v>0</v>
      </c>
      <c r="AT355" s="36">
        <v>60</v>
      </c>
      <c r="AU355" s="36">
        <v>239</v>
      </c>
      <c r="AV355" s="36">
        <v>0</v>
      </c>
      <c r="AW355" s="36">
        <v>-331</v>
      </c>
      <c r="AX355" s="36">
        <v>0</v>
      </c>
      <c r="AY355" s="36">
        <v>0</v>
      </c>
      <c r="AZ355" s="40">
        <v>82656</v>
      </c>
      <c r="BA355" s="40">
        <v>99682</v>
      </c>
      <c r="BB355" s="36">
        <v>0</v>
      </c>
      <c r="BC355" s="36">
        <v>-84</v>
      </c>
      <c r="BD355" s="36">
        <v>0</v>
      </c>
      <c r="BE355" s="36">
        <v>0</v>
      </c>
    </row>
    <row r="356" spans="1:57" x14ac:dyDescent="0.2">
      <c r="A356" s="35" t="s">
        <v>385</v>
      </c>
      <c r="B356" s="35" t="s">
        <v>1417</v>
      </c>
      <c r="C356" s="35" t="s">
        <v>384</v>
      </c>
      <c r="D356" s="293"/>
      <c r="E356" s="35" t="s">
        <v>740</v>
      </c>
      <c r="F356" s="36">
        <v>42</v>
      </c>
      <c r="G356" s="36">
        <v>2800</v>
      </c>
      <c r="H356" s="37">
        <v>2842</v>
      </c>
      <c r="I356" s="39">
        <v>41</v>
      </c>
      <c r="J356" s="36">
        <v>1256</v>
      </c>
      <c r="K356" s="36">
        <v>45</v>
      </c>
      <c r="L356" s="37">
        <v>1301</v>
      </c>
      <c r="M356" s="38">
        <v>1600</v>
      </c>
      <c r="N356" s="38">
        <v>0</v>
      </c>
      <c r="O356" s="38">
        <v>2020</v>
      </c>
      <c r="P356" s="39">
        <v>3620</v>
      </c>
      <c r="Q356" s="37">
        <v>4877</v>
      </c>
      <c r="R356" s="38">
        <v>160</v>
      </c>
      <c r="S356" s="38">
        <v>63</v>
      </c>
      <c r="T356" s="38">
        <v>1200</v>
      </c>
      <c r="U356" s="39">
        <v>1423</v>
      </c>
      <c r="V356" s="36">
        <v>4400</v>
      </c>
      <c r="W356" s="36">
        <v>3718</v>
      </c>
      <c r="X356" s="37">
        <v>8118</v>
      </c>
      <c r="Y356" s="39">
        <v>2714</v>
      </c>
      <c r="Z356" s="36">
        <v>74653</v>
      </c>
      <c r="AA356" s="36">
        <v>15553</v>
      </c>
      <c r="AB356" s="37">
        <v>90206</v>
      </c>
      <c r="AC356" s="38">
        <v>32260</v>
      </c>
      <c r="AD356" s="38">
        <v>4200</v>
      </c>
      <c r="AE356" s="39">
        <v>36460</v>
      </c>
      <c r="AF356" s="36">
        <v>102</v>
      </c>
      <c r="AG356" s="36">
        <v>0</v>
      </c>
      <c r="AH356" s="36">
        <v>0</v>
      </c>
      <c r="AI356" s="36">
        <v>0</v>
      </c>
      <c r="AJ356" s="40">
        <v>136151</v>
      </c>
      <c r="AK356" s="40">
        <v>151704</v>
      </c>
      <c r="AL356" s="38">
        <v>49562</v>
      </c>
      <c r="AM356" s="38">
        <v>8209</v>
      </c>
      <c r="AN356" s="38">
        <v>13573</v>
      </c>
      <c r="AO356" s="38">
        <v>0</v>
      </c>
      <c r="AP356" s="38">
        <v>0</v>
      </c>
      <c r="AQ356" s="36">
        <v>0</v>
      </c>
      <c r="AR356" s="36">
        <v>0</v>
      </c>
      <c r="AS356" s="36">
        <v>4289</v>
      </c>
      <c r="AT356" s="36">
        <v>63</v>
      </c>
      <c r="AU356" s="36">
        <v>46</v>
      </c>
      <c r="AV356" s="36">
        <v>-50</v>
      </c>
      <c r="AW356" s="36">
        <v>-3700</v>
      </c>
      <c r="AX356" s="36">
        <v>0</v>
      </c>
      <c r="AY356" s="36">
        <v>0</v>
      </c>
      <c r="AZ356" s="40">
        <v>208143</v>
      </c>
      <c r="BA356" s="40">
        <v>223696</v>
      </c>
      <c r="BB356" s="36">
        <v>0</v>
      </c>
      <c r="BC356" s="36">
        <v>-1193</v>
      </c>
      <c r="BD356" s="36">
        <v>9558</v>
      </c>
      <c r="BE356" s="36">
        <v>-1268</v>
      </c>
    </row>
    <row r="357" spans="1:57" x14ac:dyDescent="0.2">
      <c r="A357" s="35" t="s">
        <v>453</v>
      </c>
      <c r="B357" s="35" t="s">
        <v>1418</v>
      </c>
      <c r="C357" s="35" t="s">
        <v>452</v>
      </c>
      <c r="D357" s="293"/>
      <c r="E357" s="35" t="s">
        <v>740</v>
      </c>
      <c r="F357" s="36">
        <v>-2</v>
      </c>
      <c r="G357" s="36">
        <v>1862</v>
      </c>
      <c r="H357" s="37">
        <v>1860</v>
      </c>
      <c r="I357" s="39">
        <v>53</v>
      </c>
      <c r="J357" s="36">
        <v>549</v>
      </c>
      <c r="K357" s="36">
        <v>56</v>
      </c>
      <c r="L357" s="37">
        <v>605</v>
      </c>
      <c r="M357" s="38">
        <v>2376</v>
      </c>
      <c r="N357" s="38">
        <v>0</v>
      </c>
      <c r="O357" s="38">
        <v>357</v>
      </c>
      <c r="P357" s="39">
        <v>2733</v>
      </c>
      <c r="Q357" s="37">
        <v>2906</v>
      </c>
      <c r="R357" s="38">
        <v>309</v>
      </c>
      <c r="S357" s="38">
        <v>479</v>
      </c>
      <c r="T357" s="38">
        <v>530</v>
      </c>
      <c r="U357" s="39">
        <v>1318</v>
      </c>
      <c r="V357" s="36">
        <v>1805</v>
      </c>
      <c r="W357" s="36">
        <v>1722</v>
      </c>
      <c r="X357" s="37">
        <v>3527</v>
      </c>
      <c r="Y357" s="39">
        <v>2509</v>
      </c>
      <c r="Z357" s="36">
        <v>2231</v>
      </c>
      <c r="AA357" s="36">
        <v>693</v>
      </c>
      <c r="AB357" s="37">
        <v>2924</v>
      </c>
      <c r="AC357" s="38">
        <v>25490</v>
      </c>
      <c r="AD357" s="38">
        <v>2182</v>
      </c>
      <c r="AE357" s="39">
        <v>27672</v>
      </c>
      <c r="AF357" s="36">
        <v>341</v>
      </c>
      <c r="AG357" s="36">
        <v>0</v>
      </c>
      <c r="AH357" s="36">
        <v>0</v>
      </c>
      <c r="AI357" s="36">
        <v>879</v>
      </c>
      <c r="AJ357" s="40">
        <v>46634</v>
      </c>
      <c r="AK357" s="40">
        <v>47327</v>
      </c>
      <c r="AL357" s="38">
        <v>27001</v>
      </c>
      <c r="AM357" s="38">
        <v>5834</v>
      </c>
      <c r="AN357" s="38">
        <v>3715</v>
      </c>
      <c r="AO357" s="38">
        <v>0</v>
      </c>
      <c r="AP357" s="38">
        <v>0</v>
      </c>
      <c r="AQ357" s="36">
        <v>0</v>
      </c>
      <c r="AR357" s="36">
        <v>0</v>
      </c>
      <c r="AS357" s="36">
        <v>4229</v>
      </c>
      <c r="AT357" s="36">
        <v>80</v>
      </c>
      <c r="AU357" s="36">
        <v>167</v>
      </c>
      <c r="AV357" s="36">
        <v>0</v>
      </c>
      <c r="AW357" s="36">
        <v>-63</v>
      </c>
      <c r="AX357" s="36">
        <v>0</v>
      </c>
      <c r="AY357" s="36">
        <v>0</v>
      </c>
      <c r="AZ357" s="40">
        <v>87597</v>
      </c>
      <c r="BA357" s="40">
        <v>88290</v>
      </c>
      <c r="BB357" s="36">
        <v>0</v>
      </c>
      <c r="BC357" s="36">
        <v>0</v>
      </c>
      <c r="BD357" s="36">
        <v>1436</v>
      </c>
      <c r="BE357" s="36">
        <v>-579</v>
      </c>
    </row>
    <row r="358" spans="1:57" x14ac:dyDescent="0.2">
      <c r="A358" s="35" t="s">
        <v>460</v>
      </c>
      <c r="B358" s="35" t="s">
        <v>1419</v>
      </c>
      <c r="C358" s="35" t="s">
        <v>742</v>
      </c>
      <c r="D358" s="293"/>
      <c r="E358" s="35" t="s">
        <v>740</v>
      </c>
      <c r="F358" s="36">
        <v>-7</v>
      </c>
      <c r="G358" s="36">
        <v>1298</v>
      </c>
      <c r="H358" s="37">
        <v>1291</v>
      </c>
      <c r="I358" s="39">
        <v>21</v>
      </c>
      <c r="J358" s="36">
        <v>51</v>
      </c>
      <c r="K358" s="36">
        <v>31</v>
      </c>
      <c r="L358" s="37">
        <v>82</v>
      </c>
      <c r="M358" s="38">
        <v>1372</v>
      </c>
      <c r="N358" s="38">
        <v>0</v>
      </c>
      <c r="O358" s="38">
        <v>164</v>
      </c>
      <c r="P358" s="39">
        <v>1536</v>
      </c>
      <c r="Q358" s="37">
        <v>1928</v>
      </c>
      <c r="R358" s="38">
        <v>538</v>
      </c>
      <c r="S358" s="38">
        <v>251</v>
      </c>
      <c r="T358" s="38">
        <v>1010</v>
      </c>
      <c r="U358" s="39">
        <v>1799</v>
      </c>
      <c r="V358" s="36">
        <v>1190</v>
      </c>
      <c r="W358" s="36">
        <v>1190</v>
      </c>
      <c r="X358" s="37">
        <v>2380</v>
      </c>
      <c r="Y358" s="39">
        <v>2821</v>
      </c>
      <c r="Z358" s="36">
        <v>19977</v>
      </c>
      <c r="AA358" s="36">
        <v>9772</v>
      </c>
      <c r="AB358" s="37">
        <v>29749</v>
      </c>
      <c r="AC358" s="38">
        <v>21009</v>
      </c>
      <c r="AD358" s="38">
        <v>1747</v>
      </c>
      <c r="AE358" s="39">
        <v>22756</v>
      </c>
      <c r="AF358" s="36">
        <v>1095</v>
      </c>
      <c r="AG358" s="36">
        <v>0</v>
      </c>
      <c r="AH358" s="36">
        <v>0</v>
      </c>
      <c r="AI358" s="36">
        <v>0</v>
      </c>
      <c r="AJ358" s="40">
        <v>55686</v>
      </c>
      <c r="AK358" s="40">
        <v>65458</v>
      </c>
      <c r="AL358" s="38">
        <v>16567</v>
      </c>
      <c r="AM358" s="38">
        <v>633</v>
      </c>
      <c r="AN358" s="38">
        <v>0</v>
      </c>
      <c r="AO358" s="38">
        <v>0</v>
      </c>
      <c r="AP358" s="38">
        <v>0</v>
      </c>
      <c r="AQ358" s="36">
        <v>0</v>
      </c>
      <c r="AR358" s="36">
        <v>0</v>
      </c>
      <c r="AS358" s="36">
        <v>1958</v>
      </c>
      <c r="AT358" s="36">
        <v>81</v>
      </c>
      <c r="AU358" s="36">
        <v>118</v>
      </c>
      <c r="AV358" s="36">
        <v>0</v>
      </c>
      <c r="AW358" s="36">
        <v>-73</v>
      </c>
      <c r="AX358" s="36">
        <v>0</v>
      </c>
      <c r="AY358" s="36">
        <v>0</v>
      </c>
      <c r="AZ358" s="40">
        <v>74970</v>
      </c>
      <c r="BA358" s="40">
        <v>84742</v>
      </c>
      <c r="BB358" s="36">
        <v>0</v>
      </c>
      <c r="BC358" s="36">
        <v>0</v>
      </c>
      <c r="BD358" s="36">
        <v>1057</v>
      </c>
      <c r="BE358" s="36">
        <v>-441</v>
      </c>
    </row>
    <row r="359" spans="1:57" x14ac:dyDescent="0.2">
      <c r="A359" s="35" t="s">
        <v>574</v>
      </c>
      <c r="B359" s="35" t="s">
        <v>1420</v>
      </c>
      <c r="C359" s="35" t="s">
        <v>573</v>
      </c>
      <c r="D359" s="293"/>
      <c r="E359" s="35" t="s">
        <v>740</v>
      </c>
      <c r="F359" s="36">
        <v>86</v>
      </c>
      <c r="G359" s="36">
        <v>2164</v>
      </c>
      <c r="H359" s="37">
        <v>2250</v>
      </c>
      <c r="I359" s="39">
        <v>44</v>
      </c>
      <c r="J359" s="36">
        <v>317</v>
      </c>
      <c r="K359" s="36">
        <v>25</v>
      </c>
      <c r="L359" s="37">
        <v>342</v>
      </c>
      <c r="M359" s="38">
        <v>1718</v>
      </c>
      <c r="N359" s="38">
        <v>0</v>
      </c>
      <c r="O359" s="38">
        <v>-523</v>
      </c>
      <c r="P359" s="39">
        <v>1195</v>
      </c>
      <c r="Q359" s="37">
        <v>3752</v>
      </c>
      <c r="R359" s="38">
        <v>345</v>
      </c>
      <c r="S359" s="38">
        <v>434</v>
      </c>
      <c r="T359" s="38">
        <v>979</v>
      </c>
      <c r="U359" s="39">
        <v>1758</v>
      </c>
      <c r="V359" s="36">
        <v>1198</v>
      </c>
      <c r="W359" s="36">
        <v>1401</v>
      </c>
      <c r="X359" s="37">
        <v>2599</v>
      </c>
      <c r="Y359" s="39">
        <v>1326</v>
      </c>
      <c r="Z359" s="36">
        <v>20567</v>
      </c>
      <c r="AA359" s="36">
        <v>9595</v>
      </c>
      <c r="AB359" s="37">
        <v>30162</v>
      </c>
      <c r="AC359" s="38">
        <v>22089</v>
      </c>
      <c r="AD359" s="38">
        <v>1390</v>
      </c>
      <c r="AE359" s="39">
        <v>23479</v>
      </c>
      <c r="AF359" s="36">
        <v>1315</v>
      </c>
      <c r="AG359" s="36">
        <v>0</v>
      </c>
      <c r="AH359" s="36">
        <v>0</v>
      </c>
      <c r="AI359" s="36">
        <v>460</v>
      </c>
      <c r="AJ359" s="40">
        <v>59087</v>
      </c>
      <c r="AK359" s="40">
        <v>68682</v>
      </c>
      <c r="AL359" s="38">
        <v>10995</v>
      </c>
      <c r="AM359" s="38">
        <v>271</v>
      </c>
      <c r="AN359" s="38">
        <v>3856</v>
      </c>
      <c r="AO359" s="38">
        <v>0</v>
      </c>
      <c r="AP359" s="38">
        <v>0</v>
      </c>
      <c r="AQ359" s="36">
        <v>0</v>
      </c>
      <c r="AR359" s="36">
        <v>0</v>
      </c>
      <c r="AS359" s="36">
        <v>0</v>
      </c>
      <c r="AT359" s="36">
        <v>95</v>
      </c>
      <c r="AU359" s="36">
        <v>169</v>
      </c>
      <c r="AV359" s="36">
        <v>0</v>
      </c>
      <c r="AW359" s="36">
        <v>249</v>
      </c>
      <c r="AX359" s="36">
        <v>0</v>
      </c>
      <c r="AY359" s="36">
        <v>0</v>
      </c>
      <c r="AZ359" s="40">
        <v>74722</v>
      </c>
      <c r="BA359" s="40">
        <v>84317</v>
      </c>
      <c r="BB359" s="36">
        <v>0</v>
      </c>
      <c r="BC359" s="36">
        <v>0</v>
      </c>
      <c r="BD359" s="36">
        <v>632</v>
      </c>
      <c r="BE359" s="36">
        <v>-311</v>
      </c>
    </row>
    <row r="360" spans="1:57" x14ac:dyDescent="0.2">
      <c r="A360" s="35" t="s">
        <v>622</v>
      </c>
      <c r="B360" s="35" t="s">
        <v>1421</v>
      </c>
      <c r="C360" s="35" t="s">
        <v>621</v>
      </c>
      <c r="D360" s="293"/>
      <c r="E360" s="35" t="s">
        <v>740</v>
      </c>
      <c r="F360" s="36">
        <v>83</v>
      </c>
      <c r="G360" s="36">
        <v>2744</v>
      </c>
      <c r="H360" s="37">
        <v>2827</v>
      </c>
      <c r="I360" s="39">
        <v>41</v>
      </c>
      <c r="J360" s="36">
        <v>281</v>
      </c>
      <c r="K360" s="36">
        <v>31</v>
      </c>
      <c r="L360" s="37">
        <v>312</v>
      </c>
      <c r="M360" s="38">
        <v>2917</v>
      </c>
      <c r="N360" s="38">
        <v>0</v>
      </c>
      <c r="O360" s="38">
        <v>454</v>
      </c>
      <c r="P360" s="39">
        <v>3371</v>
      </c>
      <c r="Q360" s="37">
        <v>3278</v>
      </c>
      <c r="R360" s="38">
        <v>539</v>
      </c>
      <c r="S360" s="38">
        <v>749</v>
      </c>
      <c r="T360" s="38">
        <v>588</v>
      </c>
      <c r="U360" s="39">
        <v>1876</v>
      </c>
      <c r="V360" s="36">
        <v>2192</v>
      </c>
      <c r="W360" s="36">
        <v>2568</v>
      </c>
      <c r="X360" s="37">
        <v>4760</v>
      </c>
      <c r="Y360" s="39">
        <v>2037</v>
      </c>
      <c r="Z360" s="36">
        <v>25391</v>
      </c>
      <c r="AA360" s="36">
        <v>19727</v>
      </c>
      <c r="AB360" s="37">
        <v>45118</v>
      </c>
      <c r="AC360" s="38">
        <v>25603</v>
      </c>
      <c r="AD360" s="38">
        <v>1713</v>
      </c>
      <c r="AE360" s="39">
        <v>27316</v>
      </c>
      <c r="AF360" s="36">
        <v>0</v>
      </c>
      <c r="AG360" s="36">
        <v>-66</v>
      </c>
      <c r="AH360" s="36">
        <v>0</v>
      </c>
      <c r="AI360" s="36">
        <v>-6</v>
      </c>
      <c r="AJ360" s="40">
        <v>71137</v>
      </c>
      <c r="AK360" s="40">
        <v>90864</v>
      </c>
      <c r="AL360" s="38">
        <v>33352</v>
      </c>
      <c r="AM360" s="38">
        <v>3198</v>
      </c>
      <c r="AN360" s="38">
        <v>8808</v>
      </c>
      <c r="AO360" s="38">
        <v>0</v>
      </c>
      <c r="AP360" s="38">
        <v>0</v>
      </c>
      <c r="AQ360" s="36">
        <v>0</v>
      </c>
      <c r="AR360" s="36">
        <v>0</v>
      </c>
      <c r="AS360" s="36">
        <v>1953</v>
      </c>
      <c r="AT360" s="36">
        <v>79</v>
      </c>
      <c r="AU360" s="36">
        <v>48</v>
      </c>
      <c r="AV360" s="36">
        <v>-4</v>
      </c>
      <c r="AW360" s="36">
        <v>0</v>
      </c>
      <c r="AX360" s="36">
        <v>0</v>
      </c>
      <c r="AY360" s="36">
        <v>0</v>
      </c>
      <c r="AZ360" s="40">
        <v>118571</v>
      </c>
      <c r="BA360" s="40">
        <v>138298</v>
      </c>
      <c r="BB360" s="36">
        <v>0</v>
      </c>
      <c r="BC360" s="36">
        <v>0</v>
      </c>
      <c r="BD360" s="36">
        <v>3021</v>
      </c>
      <c r="BE360" s="36">
        <v>-518</v>
      </c>
    </row>
    <row r="361" spans="1:57" x14ac:dyDescent="0.2">
      <c r="A361" s="35" t="s">
        <v>239</v>
      </c>
      <c r="B361" s="35" t="s">
        <v>1422</v>
      </c>
      <c r="C361" s="35" t="s">
        <v>238</v>
      </c>
      <c r="D361" s="293"/>
      <c r="E361" s="35" t="s">
        <v>743</v>
      </c>
      <c r="F361" s="36">
        <v>0</v>
      </c>
      <c r="G361" s="36">
        <v>16714</v>
      </c>
      <c r="H361" s="37">
        <v>16714</v>
      </c>
      <c r="I361" s="39">
        <v>0</v>
      </c>
      <c r="J361" s="36">
        <v>1375</v>
      </c>
      <c r="K361" s="36">
        <v>904736</v>
      </c>
      <c r="L361" s="37">
        <v>906111</v>
      </c>
      <c r="M361" s="38">
        <v>290941</v>
      </c>
      <c r="N361" s="38">
        <v>-42149</v>
      </c>
      <c r="O361" s="38">
        <v>16925</v>
      </c>
      <c r="P361" s="39">
        <v>265717</v>
      </c>
      <c r="Q361" s="37">
        <v>851</v>
      </c>
      <c r="R361" s="38">
        <v>0</v>
      </c>
      <c r="S361" s="38">
        <v>2060</v>
      </c>
      <c r="T361" s="38">
        <v>1531</v>
      </c>
      <c r="U361" s="39">
        <v>3591</v>
      </c>
      <c r="V361" s="36">
        <v>0</v>
      </c>
      <c r="W361" s="36">
        <v>279</v>
      </c>
      <c r="X361" s="37">
        <v>279</v>
      </c>
      <c r="Y361" s="39">
        <v>7593</v>
      </c>
      <c r="Z361" s="36">
        <v>620</v>
      </c>
      <c r="AA361" s="36">
        <v>0</v>
      </c>
      <c r="AB361" s="37">
        <v>620</v>
      </c>
      <c r="AC361" s="38">
        <v>0</v>
      </c>
      <c r="AD361" s="38">
        <v>1677</v>
      </c>
      <c r="AE361" s="39">
        <v>1677</v>
      </c>
      <c r="AF361" s="36">
        <v>1244</v>
      </c>
      <c r="AG361" s="36">
        <v>0</v>
      </c>
      <c r="AH361" s="36">
        <v>0</v>
      </c>
      <c r="AI361" s="36">
        <v>0</v>
      </c>
      <c r="AJ361" s="40">
        <v>1204397</v>
      </c>
      <c r="AK361" s="40">
        <v>1204397</v>
      </c>
      <c r="AL361" s="38">
        <v>0</v>
      </c>
      <c r="AM361" s="38">
        <v>0</v>
      </c>
      <c r="AN361" s="38">
        <v>0</v>
      </c>
      <c r="AO361" s="38">
        <v>0</v>
      </c>
      <c r="AP361" s="38">
        <v>0</v>
      </c>
      <c r="AQ361" s="36">
        <v>0</v>
      </c>
      <c r="AR361" s="36">
        <v>0</v>
      </c>
      <c r="AS361" s="36">
        <v>0</v>
      </c>
      <c r="AT361" s="36">
        <v>0</v>
      </c>
      <c r="AU361" s="36">
        <v>0</v>
      </c>
      <c r="AV361" s="36">
        <v>0</v>
      </c>
      <c r="AW361" s="36">
        <v>0</v>
      </c>
      <c r="AX361" s="36">
        <v>0</v>
      </c>
      <c r="AY361" s="36">
        <v>0</v>
      </c>
      <c r="AZ361" s="40">
        <v>1204397</v>
      </c>
      <c r="BA361" s="40">
        <v>1204397</v>
      </c>
      <c r="BB361" s="36">
        <v>0</v>
      </c>
      <c r="BC361" s="36">
        <v>0</v>
      </c>
      <c r="BD361" s="36">
        <v>121386</v>
      </c>
      <c r="BE361" s="36">
        <v>-88438</v>
      </c>
    </row>
    <row r="362" spans="1:57" x14ac:dyDescent="0.2">
      <c r="A362" s="35" t="s">
        <v>14</v>
      </c>
      <c r="B362" s="35" t="s">
        <v>1423</v>
      </c>
      <c r="C362" s="35" t="s">
        <v>756</v>
      </c>
      <c r="D362" s="293"/>
      <c r="E362" s="35" t="s">
        <v>743</v>
      </c>
      <c r="F362" s="36">
        <v>0</v>
      </c>
      <c r="G362" s="36">
        <v>190</v>
      </c>
      <c r="H362" s="37">
        <v>190</v>
      </c>
      <c r="I362" s="39">
        <v>16</v>
      </c>
      <c r="J362" s="36">
        <v>0</v>
      </c>
      <c r="K362" s="36">
        <v>9624</v>
      </c>
      <c r="L362" s="37">
        <v>9624</v>
      </c>
      <c r="M362" s="38">
        <v>0</v>
      </c>
      <c r="N362" s="38">
        <v>0</v>
      </c>
      <c r="O362" s="38">
        <v>0</v>
      </c>
      <c r="P362" s="39">
        <v>0</v>
      </c>
      <c r="Q362" s="37">
        <v>0</v>
      </c>
      <c r="R362" s="38">
        <v>0</v>
      </c>
      <c r="S362" s="38">
        <v>0</v>
      </c>
      <c r="T362" s="38">
        <v>0</v>
      </c>
      <c r="U362" s="39">
        <v>0</v>
      </c>
      <c r="V362" s="36">
        <v>0</v>
      </c>
      <c r="W362" s="36">
        <v>0</v>
      </c>
      <c r="X362" s="37">
        <v>0</v>
      </c>
      <c r="Y362" s="39">
        <v>0</v>
      </c>
      <c r="Z362" s="36">
        <v>0</v>
      </c>
      <c r="AA362" s="36">
        <v>0</v>
      </c>
      <c r="AB362" s="37">
        <v>0</v>
      </c>
      <c r="AC362" s="38">
        <v>0</v>
      </c>
      <c r="AD362" s="38">
        <v>0</v>
      </c>
      <c r="AE362" s="39">
        <v>0</v>
      </c>
      <c r="AF362" s="36">
        <v>0</v>
      </c>
      <c r="AG362" s="36">
        <v>0</v>
      </c>
      <c r="AH362" s="36">
        <v>0</v>
      </c>
      <c r="AI362" s="36">
        <v>0</v>
      </c>
      <c r="AJ362" s="40">
        <v>9830</v>
      </c>
      <c r="AK362" s="40">
        <v>9830</v>
      </c>
      <c r="AL362" s="38">
        <v>0</v>
      </c>
      <c r="AM362" s="38">
        <v>0</v>
      </c>
      <c r="AN362" s="38">
        <v>0</v>
      </c>
      <c r="AO362" s="38">
        <v>0</v>
      </c>
      <c r="AP362" s="38">
        <v>0</v>
      </c>
      <c r="AQ362" s="36">
        <v>0</v>
      </c>
      <c r="AR362" s="36">
        <v>0</v>
      </c>
      <c r="AS362" s="36">
        <v>0</v>
      </c>
      <c r="AT362" s="36">
        <v>0</v>
      </c>
      <c r="AU362" s="36">
        <v>0</v>
      </c>
      <c r="AV362" s="36">
        <v>0</v>
      </c>
      <c r="AW362" s="36">
        <v>0</v>
      </c>
      <c r="AX362" s="36">
        <v>0</v>
      </c>
      <c r="AY362" s="36">
        <v>0</v>
      </c>
      <c r="AZ362" s="40">
        <v>9830</v>
      </c>
      <c r="BA362" s="40">
        <v>9830</v>
      </c>
      <c r="BB362" s="36">
        <v>0</v>
      </c>
      <c r="BC362" s="36">
        <v>0</v>
      </c>
      <c r="BD362" s="36">
        <v>0</v>
      </c>
      <c r="BE362" s="36">
        <v>0</v>
      </c>
    </row>
    <row r="363" spans="1:57" x14ac:dyDescent="0.2">
      <c r="A363" s="35" t="s">
        <v>36</v>
      </c>
      <c r="B363" s="35" t="s">
        <v>1424</v>
      </c>
      <c r="C363" s="35" t="s">
        <v>757</v>
      </c>
      <c r="D363" s="293"/>
      <c r="E363" s="35" t="s">
        <v>743</v>
      </c>
      <c r="F363" s="36">
        <v>0</v>
      </c>
      <c r="G363" s="36">
        <v>347</v>
      </c>
      <c r="H363" s="37">
        <v>347</v>
      </c>
      <c r="I363" s="39">
        <v>0</v>
      </c>
      <c r="J363" s="36">
        <v>0</v>
      </c>
      <c r="K363" s="36">
        <v>6214</v>
      </c>
      <c r="L363" s="37">
        <v>6214</v>
      </c>
      <c r="M363" s="38">
        <v>0</v>
      </c>
      <c r="N363" s="38">
        <v>0</v>
      </c>
      <c r="O363" s="38">
        <v>0</v>
      </c>
      <c r="P363" s="39">
        <v>0</v>
      </c>
      <c r="Q363" s="37">
        <v>0</v>
      </c>
      <c r="R363" s="38">
        <v>0</v>
      </c>
      <c r="S363" s="38">
        <v>0</v>
      </c>
      <c r="T363" s="38">
        <v>0</v>
      </c>
      <c r="U363" s="39">
        <v>0</v>
      </c>
      <c r="V363" s="36">
        <v>0</v>
      </c>
      <c r="W363" s="36">
        <v>0</v>
      </c>
      <c r="X363" s="37">
        <v>0</v>
      </c>
      <c r="Y363" s="39">
        <v>0</v>
      </c>
      <c r="Z363" s="36">
        <v>0</v>
      </c>
      <c r="AA363" s="36">
        <v>0</v>
      </c>
      <c r="AB363" s="37">
        <v>0</v>
      </c>
      <c r="AC363" s="38">
        <v>0</v>
      </c>
      <c r="AD363" s="38">
        <v>0</v>
      </c>
      <c r="AE363" s="39">
        <v>0</v>
      </c>
      <c r="AF363" s="36">
        <v>0</v>
      </c>
      <c r="AG363" s="36">
        <v>0</v>
      </c>
      <c r="AH363" s="36">
        <v>0</v>
      </c>
      <c r="AI363" s="36">
        <v>0</v>
      </c>
      <c r="AJ363" s="40">
        <v>6561</v>
      </c>
      <c r="AK363" s="40">
        <v>6561</v>
      </c>
      <c r="AL363" s="38">
        <v>0</v>
      </c>
      <c r="AM363" s="38">
        <v>0</v>
      </c>
      <c r="AN363" s="38">
        <v>0</v>
      </c>
      <c r="AO363" s="38">
        <v>0</v>
      </c>
      <c r="AP363" s="38">
        <v>0</v>
      </c>
      <c r="AQ363" s="36">
        <v>0</v>
      </c>
      <c r="AR363" s="36">
        <v>0</v>
      </c>
      <c r="AS363" s="36">
        <v>0</v>
      </c>
      <c r="AT363" s="36">
        <v>0</v>
      </c>
      <c r="AU363" s="36">
        <v>0</v>
      </c>
      <c r="AV363" s="36">
        <v>0</v>
      </c>
      <c r="AW363" s="36">
        <v>0</v>
      </c>
      <c r="AX363" s="36">
        <v>0</v>
      </c>
      <c r="AY363" s="36">
        <v>0</v>
      </c>
      <c r="AZ363" s="40">
        <v>6561</v>
      </c>
      <c r="BA363" s="40">
        <v>6561</v>
      </c>
      <c r="BB363" s="36">
        <v>0</v>
      </c>
      <c r="BC363" s="36">
        <v>0</v>
      </c>
      <c r="BD363" s="36">
        <v>0</v>
      </c>
      <c r="BE363" s="36">
        <v>-8</v>
      </c>
    </row>
    <row r="364" spans="1:57" x14ac:dyDescent="0.2">
      <c r="A364" s="35" t="s">
        <v>37</v>
      </c>
      <c r="B364" s="35" t="s">
        <v>1425</v>
      </c>
      <c r="C364" s="35" t="s">
        <v>760</v>
      </c>
      <c r="D364" s="293"/>
      <c r="E364" s="35" t="s">
        <v>743</v>
      </c>
      <c r="F364" s="36">
        <v>0</v>
      </c>
      <c r="G364" s="36">
        <v>241</v>
      </c>
      <c r="H364" s="37">
        <v>241</v>
      </c>
      <c r="I364" s="39">
        <v>0</v>
      </c>
      <c r="J364" s="36">
        <v>0</v>
      </c>
      <c r="K364" s="36">
        <v>7286</v>
      </c>
      <c r="L364" s="37">
        <v>7286</v>
      </c>
      <c r="M364" s="38">
        <v>0</v>
      </c>
      <c r="N364" s="38">
        <v>0</v>
      </c>
      <c r="O364" s="38">
        <v>0</v>
      </c>
      <c r="P364" s="39">
        <v>0</v>
      </c>
      <c r="Q364" s="37">
        <v>0</v>
      </c>
      <c r="R364" s="38">
        <v>0</v>
      </c>
      <c r="S364" s="38">
        <v>0</v>
      </c>
      <c r="T364" s="38">
        <v>0</v>
      </c>
      <c r="U364" s="39">
        <v>0</v>
      </c>
      <c r="V364" s="36">
        <v>0</v>
      </c>
      <c r="W364" s="36">
        <v>0</v>
      </c>
      <c r="X364" s="37">
        <v>0</v>
      </c>
      <c r="Y364" s="39">
        <v>0</v>
      </c>
      <c r="Z364" s="36">
        <v>0</v>
      </c>
      <c r="AA364" s="36">
        <v>0</v>
      </c>
      <c r="AB364" s="37">
        <v>0</v>
      </c>
      <c r="AC364" s="38">
        <v>0</v>
      </c>
      <c r="AD364" s="38">
        <v>0</v>
      </c>
      <c r="AE364" s="39">
        <v>0</v>
      </c>
      <c r="AF364" s="36">
        <v>0</v>
      </c>
      <c r="AG364" s="36">
        <v>0</v>
      </c>
      <c r="AH364" s="36">
        <v>0</v>
      </c>
      <c r="AI364" s="36">
        <v>0</v>
      </c>
      <c r="AJ364" s="40">
        <v>7527</v>
      </c>
      <c r="AK364" s="40">
        <v>7527</v>
      </c>
      <c r="AL364" s="38">
        <v>0</v>
      </c>
      <c r="AM364" s="38">
        <v>0</v>
      </c>
      <c r="AN364" s="38">
        <v>0</v>
      </c>
      <c r="AO364" s="38">
        <v>0</v>
      </c>
      <c r="AP364" s="38">
        <v>0</v>
      </c>
      <c r="AQ364" s="36">
        <v>0</v>
      </c>
      <c r="AR364" s="36">
        <v>0</v>
      </c>
      <c r="AS364" s="36">
        <v>0</v>
      </c>
      <c r="AT364" s="36">
        <v>0</v>
      </c>
      <c r="AU364" s="36">
        <v>0</v>
      </c>
      <c r="AV364" s="36">
        <v>0</v>
      </c>
      <c r="AW364" s="36">
        <v>0</v>
      </c>
      <c r="AX364" s="36">
        <v>0</v>
      </c>
      <c r="AY364" s="36">
        <v>0</v>
      </c>
      <c r="AZ364" s="40">
        <v>7527</v>
      </c>
      <c r="BA364" s="40">
        <v>7527</v>
      </c>
      <c r="BB364" s="36">
        <v>0</v>
      </c>
      <c r="BC364" s="36">
        <v>0</v>
      </c>
      <c r="BD364" s="36">
        <v>98</v>
      </c>
      <c r="BE364" s="36">
        <v>-3</v>
      </c>
    </row>
    <row r="365" spans="1:57" x14ac:dyDescent="0.2">
      <c r="A365" s="35" t="s">
        <v>82</v>
      </c>
      <c r="B365" s="35" t="s">
        <v>1426</v>
      </c>
      <c r="C365" s="35" t="s">
        <v>761</v>
      </c>
      <c r="D365" s="293"/>
      <c r="E365" s="35" t="s">
        <v>743</v>
      </c>
      <c r="F365" s="36">
        <v>0</v>
      </c>
      <c r="G365" s="36">
        <v>71</v>
      </c>
      <c r="H365" s="37">
        <v>71</v>
      </c>
      <c r="I365" s="39">
        <v>0</v>
      </c>
      <c r="J365" s="36">
        <v>0</v>
      </c>
      <c r="K365" s="36">
        <v>6287</v>
      </c>
      <c r="L365" s="37">
        <v>6287</v>
      </c>
      <c r="M365" s="38">
        <v>0</v>
      </c>
      <c r="N365" s="38">
        <v>0</v>
      </c>
      <c r="O365" s="38">
        <v>0</v>
      </c>
      <c r="P365" s="39">
        <v>0</v>
      </c>
      <c r="Q365" s="37">
        <v>0</v>
      </c>
      <c r="R365" s="38">
        <v>0</v>
      </c>
      <c r="S365" s="38">
        <v>0</v>
      </c>
      <c r="T365" s="38">
        <v>0</v>
      </c>
      <c r="U365" s="39">
        <v>0</v>
      </c>
      <c r="V365" s="36">
        <v>0</v>
      </c>
      <c r="W365" s="36">
        <v>0</v>
      </c>
      <c r="X365" s="37">
        <v>0</v>
      </c>
      <c r="Y365" s="39">
        <v>0</v>
      </c>
      <c r="Z365" s="36">
        <v>0</v>
      </c>
      <c r="AA365" s="36">
        <v>0</v>
      </c>
      <c r="AB365" s="37">
        <v>0</v>
      </c>
      <c r="AC365" s="38">
        <v>0</v>
      </c>
      <c r="AD365" s="38">
        <v>0</v>
      </c>
      <c r="AE365" s="39">
        <v>0</v>
      </c>
      <c r="AF365" s="36">
        <v>0</v>
      </c>
      <c r="AG365" s="36">
        <v>0</v>
      </c>
      <c r="AH365" s="36">
        <v>0</v>
      </c>
      <c r="AI365" s="36">
        <v>0</v>
      </c>
      <c r="AJ365" s="40">
        <v>6358</v>
      </c>
      <c r="AK365" s="40">
        <v>6358</v>
      </c>
      <c r="AL365" s="38">
        <v>0</v>
      </c>
      <c r="AM365" s="38">
        <v>0</v>
      </c>
      <c r="AN365" s="38">
        <v>0</v>
      </c>
      <c r="AO365" s="38">
        <v>0</v>
      </c>
      <c r="AP365" s="38">
        <v>0</v>
      </c>
      <c r="AQ365" s="36">
        <v>0</v>
      </c>
      <c r="AR365" s="36">
        <v>0</v>
      </c>
      <c r="AS365" s="36">
        <v>0</v>
      </c>
      <c r="AT365" s="36">
        <v>0</v>
      </c>
      <c r="AU365" s="36">
        <v>0</v>
      </c>
      <c r="AV365" s="36">
        <v>0</v>
      </c>
      <c r="AW365" s="36">
        <v>0</v>
      </c>
      <c r="AX365" s="36">
        <v>0</v>
      </c>
      <c r="AY365" s="36">
        <v>0</v>
      </c>
      <c r="AZ365" s="40">
        <v>6358</v>
      </c>
      <c r="BA365" s="40">
        <v>6358</v>
      </c>
      <c r="BB365" s="36">
        <v>0</v>
      </c>
      <c r="BC365" s="36">
        <v>0</v>
      </c>
      <c r="BD365" s="36">
        <v>88</v>
      </c>
      <c r="BE365" s="36">
        <v>-42</v>
      </c>
    </row>
    <row r="366" spans="1:57" x14ac:dyDescent="0.2">
      <c r="A366" s="35" t="s">
        <v>91</v>
      </c>
      <c r="B366" s="35" t="s">
        <v>1427</v>
      </c>
      <c r="C366" s="35" t="s">
        <v>762</v>
      </c>
      <c r="D366" s="293"/>
      <c r="E366" s="35" t="s">
        <v>743</v>
      </c>
      <c r="F366" s="36">
        <v>0</v>
      </c>
      <c r="G366" s="36">
        <v>355</v>
      </c>
      <c r="H366" s="37">
        <v>355</v>
      </c>
      <c r="I366" s="39">
        <v>0</v>
      </c>
      <c r="J366" s="36">
        <v>0</v>
      </c>
      <c r="K366" s="36">
        <v>7362</v>
      </c>
      <c r="L366" s="37">
        <v>7362</v>
      </c>
      <c r="M366" s="38">
        <v>0</v>
      </c>
      <c r="N366" s="38">
        <v>0</v>
      </c>
      <c r="O366" s="38">
        <v>0</v>
      </c>
      <c r="P366" s="39">
        <v>0</v>
      </c>
      <c r="Q366" s="37">
        <v>0</v>
      </c>
      <c r="R366" s="38">
        <v>0</v>
      </c>
      <c r="S366" s="38">
        <v>0</v>
      </c>
      <c r="T366" s="38">
        <v>0</v>
      </c>
      <c r="U366" s="39">
        <v>0</v>
      </c>
      <c r="V366" s="36">
        <v>0</v>
      </c>
      <c r="W366" s="36">
        <v>0</v>
      </c>
      <c r="X366" s="37">
        <v>0</v>
      </c>
      <c r="Y366" s="39">
        <v>0</v>
      </c>
      <c r="Z366" s="36">
        <v>0</v>
      </c>
      <c r="AA366" s="36">
        <v>0</v>
      </c>
      <c r="AB366" s="37">
        <v>0</v>
      </c>
      <c r="AC366" s="38">
        <v>0</v>
      </c>
      <c r="AD366" s="38">
        <v>0</v>
      </c>
      <c r="AE366" s="39">
        <v>0</v>
      </c>
      <c r="AF366" s="36">
        <v>0</v>
      </c>
      <c r="AG366" s="36">
        <v>0</v>
      </c>
      <c r="AH366" s="36">
        <v>0</v>
      </c>
      <c r="AI366" s="36">
        <v>0</v>
      </c>
      <c r="AJ366" s="40">
        <v>7717</v>
      </c>
      <c r="AK366" s="40">
        <v>7717</v>
      </c>
      <c r="AL366" s="38">
        <v>0</v>
      </c>
      <c r="AM366" s="38">
        <v>0</v>
      </c>
      <c r="AN366" s="38">
        <v>0</v>
      </c>
      <c r="AO366" s="38">
        <v>0</v>
      </c>
      <c r="AP366" s="38">
        <v>0</v>
      </c>
      <c r="AQ366" s="36">
        <v>0</v>
      </c>
      <c r="AR366" s="36">
        <v>0</v>
      </c>
      <c r="AS366" s="36">
        <v>0</v>
      </c>
      <c r="AT366" s="36">
        <v>0</v>
      </c>
      <c r="AU366" s="36">
        <v>0</v>
      </c>
      <c r="AV366" s="36">
        <v>0</v>
      </c>
      <c r="AW366" s="36">
        <v>0</v>
      </c>
      <c r="AX366" s="36">
        <v>0</v>
      </c>
      <c r="AY366" s="36">
        <v>0</v>
      </c>
      <c r="AZ366" s="40">
        <v>7717</v>
      </c>
      <c r="BA366" s="40">
        <v>7717</v>
      </c>
      <c r="BB366" s="36">
        <v>0</v>
      </c>
      <c r="BC366" s="36">
        <v>0</v>
      </c>
      <c r="BD366" s="36">
        <v>0</v>
      </c>
      <c r="BE366" s="36">
        <v>-16</v>
      </c>
    </row>
    <row r="367" spans="1:57" x14ac:dyDescent="0.2">
      <c r="A367" s="35" t="s">
        <v>110</v>
      </c>
      <c r="B367" s="35" t="s">
        <v>1428</v>
      </c>
      <c r="C367" s="35" t="s">
        <v>765</v>
      </c>
      <c r="D367" s="293"/>
      <c r="E367" s="35" t="s">
        <v>743</v>
      </c>
      <c r="F367" s="36">
        <v>0</v>
      </c>
      <c r="G367" s="36">
        <v>275</v>
      </c>
      <c r="H367" s="37">
        <v>275</v>
      </c>
      <c r="I367" s="39">
        <v>0</v>
      </c>
      <c r="J367" s="36">
        <v>0</v>
      </c>
      <c r="K367" s="36">
        <v>10113</v>
      </c>
      <c r="L367" s="37">
        <v>10113</v>
      </c>
      <c r="M367" s="38">
        <v>0</v>
      </c>
      <c r="N367" s="38">
        <v>0</v>
      </c>
      <c r="O367" s="38">
        <v>0</v>
      </c>
      <c r="P367" s="39">
        <v>0</v>
      </c>
      <c r="Q367" s="37">
        <v>0</v>
      </c>
      <c r="R367" s="38">
        <v>0</v>
      </c>
      <c r="S367" s="38">
        <v>0</v>
      </c>
      <c r="T367" s="38">
        <v>0</v>
      </c>
      <c r="U367" s="39">
        <v>0</v>
      </c>
      <c r="V367" s="36">
        <v>0</v>
      </c>
      <c r="W367" s="36">
        <v>0</v>
      </c>
      <c r="X367" s="37">
        <v>0</v>
      </c>
      <c r="Y367" s="39">
        <v>0</v>
      </c>
      <c r="Z367" s="36">
        <v>0</v>
      </c>
      <c r="AA367" s="36">
        <v>0</v>
      </c>
      <c r="AB367" s="37">
        <v>0</v>
      </c>
      <c r="AC367" s="38">
        <v>0</v>
      </c>
      <c r="AD367" s="38">
        <v>0</v>
      </c>
      <c r="AE367" s="39">
        <v>0</v>
      </c>
      <c r="AF367" s="36">
        <v>0</v>
      </c>
      <c r="AG367" s="36">
        <v>0</v>
      </c>
      <c r="AH367" s="36">
        <v>0</v>
      </c>
      <c r="AI367" s="36">
        <v>0</v>
      </c>
      <c r="AJ367" s="40">
        <v>10388</v>
      </c>
      <c r="AK367" s="40">
        <v>10388</v>
      </c>
      <c r="AL367" s="38">
        <v>0</v>
      </c>
      <c r="AM367" s="38">
        <v>0</v>
      </c>
      <c r="AN367" s="38">
        <v>0</v>
      </c>
      <c r="AO367" s="38">
        <v>0</v>
      </c>
      <c r="AP367" s="38">
        <v>0</v>
      </c>
      <c r="AQ367" s="36">
        <v>0</v>
      </c>
      <c r="AR367" s="36">
        <v>0</v>
      </c>
      <c r="AS367" s="36">
        <v>0</v>
      </c>
      <c r="AT367" s="36">
        <v>0</v>
      </c>
      <c r="AU367" s="36">
        <v>0</v>
      </c>
      <c r="AV367" s="36">
        <v>0</v>
      </c>
      <c r="AW367" s="36">
        <v>0</v>
      </c>
      <c r="AX367" s="36">
        <v>0</v>
      </c>
      <c r="AY367" s="36">
        <v>0</v>
      </c>
      <c r="AZ367" s="40">
        <v>10388</v>
      </c>
      <c r="BA367" s="40">
        <v>10388</v>
      </c>
      <c r="BB367" s="36">
        <v>0</v>
      </c>
      <c r="BC367" s="36">
        <v>0</v>
      </c>
      <c r="BD367" s="36">
        <v>21</v>
      </c>
      <c r="BE367" s="36">
        <v>-30</v>
      </c>
    </row>
    <row r="368" spans="1:57" x14ac:dyDescent="0.2">
      <c r="A368" s="35" t="s">
        <v>125</v>
      </c>
      <c r="B368" s="35" t="s">
        <v>1429</v>
      </c>
      <c r="C368" s="35" t="s">
        <v>768</v>
      </c>
      <c r="D368" s="293"/>
      <c r="E368" s="35" t="s">
        <v>743</v>
      </c>
      <c r="F368" s="36">
        <v>0</v>
      </c>
      <c r="G368" s="36">
        <v>82</v>
      </c>
      <c r="H368" s="37">
        <v>82</v>
      </c>
      <c r="I368" s="39">
        <v>0</v>
      </c>
      <c r="J368" s="36">
        <v>0</v>
      </c>
      <c r="K368" s="36">
        <v>5395</v>
      </c>
      <c r="L368" s="37">
        <v>5395</v>
      </c>
      <c r="M368" s="38">
        <v>0</v>
      </c>
      <c r="N368" s="38">
        <v>0</v>
      </c>
      <c r="O368" s="38">
        <v>0</v>
      </c>
      <c r="P368" s="39">
        <v>0</v>
      </c>
      <c r="Q368" s="37">
        <v>0</v>
      </c>
      <c r="R368" s="38">
        <v>0</v>
      </c>
      <c r="S368" s="38">
        <v>0</v>
      </c>
      <c r="T368" s="38">
        <v>0</v>
      </c>
      <c r="U368" s="39">
        <v>0</v>
      </c>
      <c r="V368" s="36">
        <v>0</v>
      </c>
      <c r="W368" s="36">
        <v>0</v>
      </c>
      <c r="X368" s="37">
        <v>0</v>
      </c>
      <c r="Y368" s="39">
        <v>0</v>
      </c>
      <c r="Z368" s="36">
        <v>0</v>
      </c>
      <c r="AA368" s="36">
        <v>0</v>
      </c>
      <c r="AB368" s="37">
        <v>0</v>
      </c>
      <c r="AC368" s="38">
        <v>0</v>
      </c>
      <c r="AD368" s="38">
        <v>0</v>
      </c>
      <c r="AE368" s="39">
        <v>0</v>
      </c>
      <c r="AF368" s="36">
        <v>0</v>
      </c>
      <c r="AG368" s="36">
        <v>0</v>
      </c>
      <c r="AH368" s="36">
        <v>0</v>
      </c>
      <c r="AI368" s="36">
        <v>0</v>
      </c>
      <c r="AJ368" s="40">
        <v>5477</v>
      </c>
      <c r="AK368" s="40">
        <v>5477</v>
      </c>
      <c r="AL368" s="38">
        <v>0</v>
      </c>
      <c r="AM368" s="38">
        <v>0</v>
      </c>
      <c r="AN368" s="38">
        <v>0</v>
      </c>
      <c r="AO368" s="38">
        <v>0</v>
      </c>
      <c r="AP368" s="38">
        <v>0</v>
      </c>
      <c r="AQ368" s="36">
        <v>0</v>
      </c>
      <c r="AR368" s="36">
        <v>0</v>
      </c>
      <c r="AS368" s="36">
        <v>0</v>
      </c>
      <c r="AT368" s="36">
        <v>0</v>
      </c>
      <c r="AU368" s="36">
        <v>0</v>
      </c>
      <c r="AV368" s="36">
        <v>0</v>
      </c>
      <c r="AW368" s="36">
        <v>0</v>
      </c>
      <c r="AX368" s="36">
        <v>0</v>
      </c>
      <c r="AY368" s="36">
        <v>0</v>
      </c>
      <c r="AZ368" s="40">
        <v>5477</v>
      </c>
      <c r="BA368" s="40">
        <v>5477</v>
      </c>
      <c r="BB368" s="36">
        <v>0</v>
      </c>
      <c r="BC368" s="36">
        <v>0</v>
      </c>
      <c r="BD368" s="36">
        <v>3</v>
      </c>
      <c r="BE368" s="36">
        <v>-6</v>
      </c>
    </row>
    <row r="369" spans="1:57" x14ac:dyDescent="0.2">
      <c r="A369" s="35" t="s">
        <v>155</v>
      </c>
      <c r="B369" s="35" t="s">
        <v>1430</v>
      </c>
      <c r="C369" s="35" t="s">
        <v>773</v>
      </c>
      <c r="D369" s="293"/>
      <c r="E369" s="35" t="s">
        <v>743</v>
      </c>
      <c r="F369" s="36">
        <v>0</v>
      </c>
      <c r="G369" s="36">
        <v>161</v>
      </c>
      <c r="H369" s="37">
        <v>161</v>
      </c>
      <c r="I369" s="39">
        <v>37</v>
      </c>
      <c r="J369" s="36">
        <v>0</v>
      </c>
      <c r="K369" s="36">
        <v>7413</v>
      </c>
      <c r="L369" s="37">
        <v>7413</v>
      </c>
      <c r="M369" s="38">
        <v>0</v>
      </c>
      <c r="N369" s="38">
        <v>0</v>
      </c>
      <c r="O369" s="38">
        <v>0</v>
      </c>
      <c r="P369" s="39">
        <v>0</v>
      </c>
      <c r="Q369" s="37">
        <v>0</v>
      </c>
      <c r="R369" s="38">
        <v>0</v>
      </c>
      <c r="S369" s="38">
        <v>0</v>
      </c>
      <c r="T369" s="38">
        <v>0</v>
      </c>
      <c r="U369" s="39">
        <v>0</v>
      </c>
      <c r="V369" s="36">
        <v>0</v>
      </c>
      <c r="W369" s="36">
        <v>0</v>
      </c>
      <c r="X369" s="37">
        <v>0</v>
      </c>
      <c r="Y369" s="39">
        <v>0</v>
      </c>
      <c r="Z369" s="36">
        <v>0</v>
      </c>
      <c r="AA369" s="36">
        <v>0</v>
      </c>
      <c r="AB369" s="37">
        <v>0</v>
      </c>
      <c r="AC369" s="38">
        <v>0</v>
      </c>
      <c r="AD369" s="38">
        <v>0</v>
      </c>
      <c r="AE369" s="39">
        <v>0</v>
      </c>
      <c r="AF369" s="36">
        <v>0</v>
      </c>
      <c r="AG369" s="36">
        <v>0</v>
      </c>
      <c r="AH369" s="36">
        <v>0</v>
      </c>
      <c r="AI369" s="36">
        <v>0</v>
      </c>
      <c r="AJ369" s="40">
        <v>7611</v>
      </c>
      <c r="AK369" s="40">
        <v>7611</v>
      </c>
      <c r="AL369" s="38">
        <v>0</v>
      </c>
      <c r="AM369" s="38">
        <v>0</v>
      </c>
      <c r="AN369" s="38">
        <v>0</v>
      </c>
      <c r="AO369" s="38">
        <v>0</v>
      </c>
      <c r="AP369" s="38">
        <v>0</v>
      </c>
      <c r="AQ369" s="36">
        <v>0</v>
      </c>
      <c r="AR369" s="36">
        <v>0</v>
      </c>
      <c r="AS369" s="36">
        <v>0</v>
      </c>
      <c r="AT369" s="36">
        <v>0</v>
      </c>
      <c r="AU369" s="36">
        <v>0</v>
      </c>
      <c r="AV369" s="36">
        <v>0</v>
      </c>
      <c r="AW369" s="36">
        <v>0</v>
      </c>
      <c r="AX369" s="36">
        <v>0</v>
      </c>
      <c r="AY369" s="36">
        <v>0</v>
      </c>
      <c r="AZ369" s="40">
        <v>7611</v>
      </c>
      <c r="BA369" s="40">
        <v>7611</v>
      </c>
      <c r="BB369" s="36">
        <v>0</v>
      </c>
      <c r="BC369" s="36">
        <v>0</v>
      </c>
      <c r="BD369" s="36">
        <v>116</v>
      </c>
      <c r="BE369" s="36">
        <v>-9</v>
      </c>
    </row>
    <row r="370" spans="1:57" x14ac:dyDescent="0.2">
      <c r="A370" s="35" t="s">
        <v>168</v>
      </c>
      <c r="B370" s="35" t="s">
        <v>1431</v>
      </c>
      <c r="C370" s="35" t="s">
        <v>781</v>
      </c>
      <c r="D370" s="293"/>
      <c r="E370" s="35" t="s">
        <v>743</v>
      </c>
      <c r="F370" s="36">
        <v>0</v>
      </c>
      <c r="G370" s="36">
        <v>20</v>
      </c>
      <c r="H370" s="37">
        <v>20</v>
      </c>
      <c r="I370" s="39">
        <v>0</v>
      </c>
      <c r="J370" s="36">
        <v>0</v>
      </c>
      <c r="K370" s="36">
        <v>6193</v>
      </c>
      <c r="L370" s="37">
        <v>6193</v>
      </c>
      <c r="M370" s="38">
        <v>0</v>
      </c>
      <c r="N370" s="38">
        <v>0</v>
      </c>
      <c r="O370" s="38">
        <v>0</v>
      </c>
      <c r="P370" s="39">
        <v>0</v>
      </c>
      <c r="Q370" s="37">
        <v>0</v>
      </c>
      <c r="R370" s="38">
        <v>0</v>
      </c>
      <c r="S370" s="38">
        <v>0</v>
      </c>
      <c r="T370" s="38">
        <v>0</v>
      </c>
      <c r="U370" s="39">
        <v>0</v>
      </c>
      <c r="V370" s="36">
        <v>0</v>
      </c>
      <c r="W370" s="36">
        <v>0</v>
      </c>
      <c r="X370" s="37">
        <v>0</v>
      </c>
      <c r="Y370" s="39">
        <v>0</v>
      </c>
      <c r="Z370" s="36">
        <v>0</v>
      </c>
      <c r="AA370" s="36">
        <v>0</v>
      </c>
      <c r="AB370" s="37">
        <v>0</v>
      </c>
      <c r="AC370" s="38">
        <v>0</v>
      </c>
      <c r="AD370" s="38">
        <v>0</v>
      </c>
      <c r="AE370" s="39">
        <v>0</v>
      </c>
      <c r="AF370" s="36">
        <v>0</v>
      </c>
      <c r="AG370" s="36">
        <v>0</v>
      </c>
      <c r="AH370" s="36">
        <v>0</v>
      </c>
      <c r="AI370" s="36">
        <v>0</v>
      </c>
      <c r="AJ370" s="40">
        <v>6213</v>
      </c>
      <c r="AK370" s="40">
        <v>6213</v>
      </c>
      <c r="AL370" s="38">
        <v>0</v>
      </c>
      <c r="AM370" s="38">
        <v>0</v>
      </c>
      <c r="AN370" s="38">
        <v>0</v>
      </c>
      <c r="AO370" s="38">
        <v>0</v>
      </c>
      <c r="AP370" s="38">
        <v>0</v>
      </c>
      <c r="AQ370" s="36">
        <v>0</v>
      </c>
      <c r="AR370" s="36">
        <v>0</v>
      </c>
      <c r="AS370" s="36">
        <v>0</v>
      </c>
      <c r="AT370" s="36">
        <v>0</v>
      </c>
      <c r="AU370" s="36">
        <v>0</v>
      </c>
      <c r="AV370" s="36">
        <v>0</v>
      </c>
      <c r="AW370" s="36">
        <v>0</v>
      </c>
      <c r="AX370" s="36">
        <v>0</v>
      </c>
      <c r="AY370" s="36">
        <v>0</v>
      </c>
      <c r="AZ370" s="40">
        <v>6213</v>
      </c>
      <c r="BA370" s="40">
        <v>6213</v>
      </c>
      <c r="BB370" s="36">
        <v>0</v>
      </c>
      <c r="BC370" s="36">
        <v>0</v>
      </c>
      <c r="BD370" s="36">
        <v>0</v>
      </c>
      <c r="BE370" s="36">
        <v>-3</v>
      </c>
    </row>
    <row r="371" spans="1:57" x14ac:dyDescent="0.2">
      <c r="A371" s="35" t="s">
        <v>192</v>
      </c>
      <c r="B371" s="35" t="s">
        <v>1432</v>
      </c>
      <c r="C371" s="35" t="s">
        <v>785</v>
      </c>
      <c r="D371" s="293"/>
      <c r="E371" s="35" t="s">
        <v>743</v>
      </c>
      <c r="F371" s="36">
        <v>0</v>
      </c>
      <c r="G371" s="36">
        <v>142</v>
      </c>
      <c r="H371" s="37">
        <v>142</v>
      </c>
      <c r="I371" s="39">
        <v>0</v>
      </c>
      <c r="J371" s="36">
        <v>0</v>
      </c>
      <c r="K371" s="36">
        <v>8385</v>
      </c>
      <c r="L371" s="37">
        <v>8385</v>
      </c>
      <c r="M371" s="38">
        <v>0</v>
      </c>
      <c r="N371" s="38">
        <v>0</v>
      </c>
      <c r="O371" s="38">
        <v>0</v>
      </c>
      <c r="P371" s="39">
        <v>0</v>
      </c>
      <c r="Q371" s="37">
        <v>0</v>
      </c>
      <c r="R371" s="38">
        <v>0</v>
      </c>
      <c r="S371" s="38">
        <v>0</v>
      </c>
      <c r="T371" s="38">
        <v>0</v>
      </c>
      <c r="U371" s="39">
        <v>0</v>
      </c>
      <c r="V371" s="36">
        <v>0</v>
      </c>
      <c r="W371" s="36">
        <v>0</v>
      </c>
      <c r="X371" s="37">
        <v>0</v>
      </c>
      <c r="Y371" s="39">
        <v>0</v>
      </c>
      <c r="Z371" s="36">
        <v>0</v>
      </c>
      <c r="AA371" s="36">
        <v>0</v>
      </c>
      <c r="AB371" s="37">
        <v>0</v>
      </c>
      <c r="AC371" s="38">
        <v>0</v>
      </c>
      <c r="AD371" s="38">
        <v>0</v>
      </c>
      <c r="AE371" s="39">
        <v>0</v>
      </c>
      <c r="AF371" s="36">
        <v>70</v>
      </c>
      <c r="AG371" s="36">
        <v>0</v>
      </c>
      <c r="AH371" s="36">
        <v>0</v>
      </c>
      <c r="AI371" s="36">
        <v>0</v>
      </c>
      <c r="AJ371" s="40">
        <v>8597</v>
      </c>
      <c r="AK371" s="40">
        <v>8597</v>
      </c>
      <c r="AL371" s="38">
        <v>0</v>
      </c>
      <c r="AM371" s="38">
        <v>0</v>
      </c>
      <c r="AN371" s="38">
        <v>0</v>
      </c>
      <c r="AO371" s="38">
        <v>0</v>
      </c>
      <c r="AP371" s="38">
        <v>0</v>
      </c>
      <c r="AQ371" s="36">
        <v>0</v>
      </c>
      <c r="AR371" s="36">
        <v>0</v>
      </c>
      <c r="AS371" s="36">
        <v>0</v>
      </c>
      <c r="AT371" s="36">
        <v>0</v>
      </c>
      <c r="AU371" s="36">
        <v>0</v>
      </c>
      <c r="AV371" s="36">
        <v>0</v>
      </c>
      <c r="AW371" s="36">
        <v>0</v>
      </c>
      <c r="AX371" s="36">
        <v>0</v>
      </c>
      <c r="AY371" s="36">
        <v>0</v>
      </c>
      <c r="AZ371" s="40">
        <v>8597</v>
      </c>
      <c r="BA371" s="40">
        <v>8597</v>
      </c>
      <c r="BB371" s="36">
        <v>0</v>
      </c>
      <c r="BC371" s="36">
        <v>0</v>
      </c>
      <c r="BD371" s="36">
        <v>5</v>
      </c>
      <c r="BE371" s="36">
        <v>-19</v>
      </c>
    </row>
    <row r="372" spans="1:57" x14ac:dyDescent="0.2">
      <c r="A372" s="35" t="s">
        <v>210</v>
      </c>
      <c r="B372" s="35" t="s">
        <v>1433</v>
      </c>
      <c r="C372" s="35" t="s">
        <v>786</v>
      </c>
      <c r="D372" s="293"/>
      <c r="E372" s="35" t="s">
        <v>743</v>
      </c>
      <c r="F372" s="36">
        <v>0</v>
      </c>
      <c r="G372" s="36">
        <v>165</v>
      </c>
      <c r="H372" s="37">
        <v>165</v>
      </c>
      <c r="I372" s="39">
        <v>0</v>
      </c>
      <c r="J372" s="36">
        <v>0</v>
      </c>
      <c r="K372" s="36">
        <v>16287</v>
      </c>
      <c r="L372" s="37">
        <v>16287</v>
      </c>
      <c r="M372" s="38">
        <v>0</v>
      </c>
      <c r="N372" s="38">
        <v>0</v>
      </c>
      <c r="O372" s="38">
        <v>0</v>
      </c>
      <c r="P372" s="39">
        <v>0</v>
      </c>
      <c r="Q372" s="37">
        <v>0</v>
      </c>
      <c r="R372" s="38">
        <v>0</v>
      </c>
      <c r="S372" s="38">
        <v>0</v>
      </c>
      <c r="T372" s="38">
        <v>0</v>
      </c>
      <c r="U372" s="39">
        <v>0</v>
      </c>
      <c r="V372" s="36">
        <v>0</v>
      </c>
      <c r="W372" s="36">
        <v>0</v>
      </c>
      <c r="X372" s="37">
        <v>0</v>
      </c>
      <c r="Y372" s="39">
        <v>0</v>
      </c>
      <c r="Z372" s="36">
        <v>0</v>
      </c>
      <c r="AA372" s="36">
        <v>0</v>
      </c>
      <c r="AB372" s="37">
        <v>0</v>
      </c>
      <c r="AC372" s="38">
        <v>0</v>
      </c>
      <c r="AD372" s="38">
        <v>0</v>
      </c>
      <c r="AE372" s="39">
        <v>0</v>
      </c>
      <c r="AF372" s="36">
        <v>0</v>
      </c>
      <c r="AG372" s="36">
        <v>0</v>
      </c>
      <c r="AH372" s="36">
        <v>0</v>
      </c>
      <c r="AI372" s="36">
        <v>0</v>
      </c>
      <c r="AJ372" s="40">
        <v>16452</v>
      </c>
      <c r="AK372" s="40">
        <v>16452</v>
      </c>
      <c r="AL372" s="38">
        <v>0</v>
      </c>
      <c r="AM372" s="38">
        <v>0</v>
      </c>
      <c r="AN372" s="38">
        <v>0</v>
      </c>
      <c r="AO372" s="38">
        <v>0</v>
      </c>
      <c r="AP372" s="38">
        <v>0</v>
      </c>
      <c r="AQ372" s="36">
        <v>0</v>
      </c>
      <c r="AR372" s="36">
        <v>0</v>
      </c>
      <c r="AS372" s="36">
        <v>0</v>
      </c>
      <c r="AT372" s="36">
        <v>0</v>
      </c>
      <c r="AU372" s="36">
        <v>0</v>
      </c>
      <c r="AV372" s="36">
        <v>0</v>
      </c>
      <c r="AW372" s="36">
        <v>0</v>
      </c>
      <c r="AX372" s="36">
        <v>0</v>
      </c>
      <c r="AY372" s="36">
        <v>0</v>
      </c>
      <c r="AZ372" s="40">
        <v>16452</v>
      </c>
      <c r="BA372" s="40">
        <v>16452</v>
      </c>
      <c r="BB372" s="36">
        <v>0</v>
      </c>
      <c r="BC372" s="36">
        <v>0</v>
      </c>
      <c r="BD372" s="36">
        <v>325</v>
      </c>
      <c r="BE372" s="36">
        <v>-9</v>
      </c>
    </row>
    <row r="373" spans="1:57" x14ac:dyDescent="0.2">
      <c r="A373" s="35" t="s">
        <v>256</v>
      </c>
      <c r="B373" s="35" t="s">
        <v>1434</v>
      </c>
      <c r="C373" s="35" t="s">
        <v>794</v>
      </c>
      <c r="D373" s="293"/>
      <c r="E373" s="35" t="s">
        <v>743</v>
      </c>
      <c r="F373" s="36">
        <v>0</v>
      </c>
      <c r="G373" s="36">
        <v>776</v>
      </c>
      <c r="H373" s="37">
        <v>776</v>
      </c>
      <c r="I373" s="39">
        <v>0</v>
      </c>
      <c r="J373" s="36">
        <v>0</v>
      </c>
      <c r="K373" s="36">
        <v>65024</v>
      </c>
      <c r="L373" s="37">
        <v>65024</v>
      </c>
      <c r="M373" s="38">
        <v>0</v>
      </c>
      <c r="N373" s="38">
        <v>0</v>
      </c>
      <c r="O373" s="38">
        <v>0</v>
      </c>
      <c r="P373" s="39">
        <v>0</v>
      </c>
      <c r="Q373" s="37">
        <v>0</v>
      </c>
      <c r="R373" s="38">
        <v>0</v>
      </c>
      <c r="S373" s="38">
        <v>0</v>
      </c>
      <c r="T373" s="38">
        <v>0</v>
      </c>
      <c r="U373" s="39">
        <v>0</v>
      </c>
      <c r="V373" s="36">
        <v>0</v>
      </c>
      <c r="W373" s="36">
        <v>0</v>
      </c>
      <c r="X373" s="37">
        <v>0</v>
      </c>
      <c r="Y373" s="39">
        <v>0</v>
      </c>
      <c r="Z373" s="36">
        <v>0</v>
      </c>
      <c r="AA373" s="36">
        <v>0</v>
      </c>
      <c r="AB373" s="37">
        <v>0</v>
      </c>
      <c r="AC373" s="38">
        <v>0</v>
      </c>
      <c r="AD373" s="38">
        <v>0</v>
      </c>
      <c r="AE373" s="39">
        <v>0</v>
      </c>
      <c r="AF373" s="36">
        <v>0</v>
      </c>
      <c r="AG373" s="36">
        <v>0</v>
      </c>
      <c r="AH373" s="36">
        <v>0</v>
      </c>
      <c r="AI373" s="36">
        <v>0</v>
      </c>
      <c r="AJ373" s="40">
        <v>65800</v>
      </c>
      <c r="AK373" s="40">
        <v>65800</v>
      </c>
      <c r="AL373" s="38">
        <v>0</v>
      </c>
      <c r="AM373" s="38">
        <v>0</v>
      </c>
      <c r="AN373" s="38">
        <v>0</v>
      </c>
      <c r="AO373" s="38">
        <v>0</v>
      </c>
      <c r="AP373" s="38">
        <v>0</v>
      </c>
      <c r="AQ373" s="36">
        <v>0</v>
      </c>
      <c r="AR373" s="36">
        <v>0</v>
      </c>
      <c r="AS373" s="36">
        <v>0</v>
      </c>
      <c r="AT373" s="36">
        <v>0</v>
      </c>
      <c r="AU373" s="36">
        <v>0</v>
      </c>
      <c r="AV373" s="36">
        <v>0</v>
      </c>
      <c r="AW373" s="36">
        <v>0</v>
      </c>
      <c r="AX373" s="36">
        <v>0</v>
      </c>
      <c r="AY373" s="36">
        <v>0</v>
      </c>
      <c r="AZ373" s="40">
        <v>65800</v>
      </c>
      <c r="BA373" s="40">
        <v>65800</v>
      </c>
      <c r="BB373" s="36">
        <v>0</v>
      </c>
      <c r="BC373" s="36">
        <v>0</v>
      </c>
      <c r="BD373" s="36">
        <v>392</v>
      </c>
      <c r="BE373" s="36">
        <v>-252</v>
      </c>
    </row>
    <row r="374" spans="1:57" x14ac:dyDescent="0.2">
      <c r="A374" s="35" t="s">
        <v>276</v>
      </c>
      <c r="B374" s="35" t="s">
        <v>1435</v>
      </c>
      <c r="C374" s="35" t="s">
        <v>797</v>
      </c>
      <c r="D374" s="293"/>
      <c r="E374" s="35" t="s">
        <v>743</v>
      </c>
      <c r="F374" s="36">
        <v>0</v>
      </c>
      <c r="G374" s="36">
        <v>279</v>
      </c>
      <c r="H374" s="37">
        <v>279</v>
      </c>
      <c r="I374" s="39">
        <v>0</v>
      </c>
      <c r="J374" s="36">
        <v>0</v>
      </c>
      <c r="K374" s="36">
        <v>7138</v>
      </c>
      <c r="L374" s="37">
        <v>7138</v>
      </c>
      <c r="M374" s="38">
        <v>0</v>
      </c>
      <c r="N374" s="38">
        <v>0</v>
      </c>
      <c r="O374" s="38">
        <v>0</v>
      </c>
      <c r="P374" s="39">
        <v>0</v>
      </c>
      <c r="Q374" s="37">
        <v>0</v>
      </c>
      <c r="R374" s="38">
        <v>0</v>
      </c>
      <c r="S374" s="38">
        <v>0</v>
      </c>
      <c r="T374" s="38">
        <v>0</v>
      </c>
      <c r="U374" s="39">
        <v>0</v>
      </c>
      <c r="V374" s="36">
        <v>0</v>
      </c>
      <c r="W374" s="36">
        <v>0</v>
      </c>
      <c r="X374" s="37">
        <v>0</v>
      </c>
      <c r="Y374" s="39">
        <v>0</v>
      </c>
      <c r="Z374" s="36">
        <v>0</v>
      </c>
      <c r="AA374" s="36">
        <v>0</v>
      </c>
      <c r="AB374" s="37">
        <v>0</v>
      </c>
      <c r="AC374" s="38">
        <v>0</v>
      </c>
      <c r="AD374" s="38">
        <v>0</v>
      </c>
      <c r="AE374" s="39">
        <v>0</v>
      </c>
      <c r="AF374" s="36">
        <v>0</v>
      </c>
      <c r="AG374" s="36">
        <v>0</v>
      </c>
      <c r="AH374" s="36">
        <v>0</v>
      </c>
      <c r="AI374" s="36">
        <v>0</v>
      </c>
      <c r="AJ374" s="40">
        <v>7417</v>
      </c>
      <c r="AK374" s="40">
        <v>7417</v>
      </c>
      <c r="AL374" s="38">
        <v>0</v>
      </c>
      <c r="AM374" s="38">
        <v>0</v>
      </c>
      <c r="AN374" s="38">
        <v>0</v>
      </c>
      <c r="AO374" s="38">
        <v>0</v>
      </c>
      <c r="AP374" s="38">
        <v>0</v>
      </c>
      <c r="AQ374" s="36">
        <v>0</v>
      </c>
      <c r="AR374" s="36">
        <v>0</v>
      </c>
      <c r="AS374" s="36">
        <v>0</v>
      </c>
      <c r="AT374" s="36">
        <v>0</v>
      </c>
      <c r="AU374" s="36">
        <v>0</v>
      </c>
      <c r="AV374" s="36">
        <v>0</v>
      </c>
      <c r="AW374" s="36">
        <v>0</v>
      </c>
      <c r="AX374" s="36">
        <v>0</v>
      </c>
      <c r="AY374" s="36">
        <v>0</v>
      </c>
      <c r="AZ374" s="40">
        <v>7417</v>
      </c>
      <c r="BA374" s="40">
        <v>7417</v>
      </c>
      <c r="BB374" s="36">
        <v>0</v>
      </c>
      <c r="BC374" s="36">
        <v>0</v>
      </c>
      <c r="BD374" s="36">
        <v>0</v>
      </c>
      <c r="BE374" s="36">
        <v>0</v>
      </c>
    </row>
    <row r="375" spans="1:57" x14ac:dyDescent="0.2">
      <c r="A375" s="35" t="s">
        <v>292</v>
      </c>
      <c r="B375" s="35" t="s">
        <v>1436</v>
      </c>
      <c r="C375" s="35" t="s">
        <v>800</v>
      </c>
      <c r="D375" s="293"/>
      <c r="E375" s="35" t="s">
        <v>743</v>
      </c>
      <c r="F375" s="36">
        <v>0</v>
      </c>
      <c r="G375" s="36">
        <v>33</v>
      </c>
      <c r="H375" s="37">
        <v>33</v>
      </c>
      <c r="I375" s="39">
        <v>0</v>
      </c>
      <c r="J375" s="36">
        <v>0</v>
      </c>
      <c r="K375" s="36">
        <v>10792</v>
      </c>
      <c r="L375" s="37">
        <v>10792</v>
      </c>
      <c r="M375" s="38">
        <v>0</v>
      </c>
      <c r="N375" s="38">
        <v>0</v>
      </c>
      <c r="O375" s="38">
        <v>0</v>
      </c>
      <c r="P375" s="39">
        <v>0</v>
      </c>
      <c r="Q375" s="37">
        <v>0</v>
      </c>
      <c r="R375" s="38">
        <v>0</v>
      </c>
      <c r="S375" s="38">
        <v>0</v>
      </c>
      <c r="T375" s="38">
        <v>0</v>
      </c>
      <c r="U375" s="39">
        <v>0</v>
      </c>
      <c r="V375" s="36">
        <v>0</v>
      </c>
      <c r="W375" s="36">
        <v>0</v>
      </c>
      <c r="X375" s="37">
        <v>0</v>
      </c>
      <c r="Y375" s="39">
        <v>0</v>
      </c>
      <c r="Z375" s="36">
        <v>0</v>
      </c>
      <c r="AA375" s="36">
        <v>0</v>
      </c>
      <c r="AB375" s="37">
        <v>0</v>
      </c>
      <c r="AC375" s="38">
        <v>0</v>
      </c>
      <c r="AD375" s="38">
        <v>0</v>
      </c>
      <c r="AE375" s="39">
        <v>0</v>
      </c>
      <c r="AF375" s="36">
        <v>0</v>
      </c>
      <c r="AG375" s="36">
        <v>0</v>
      </c>
      <c r="AH375" s="36">
        <v>0</v>
      </c>
      <c r="AI375" s="36">
        <v>0</v>
      </c>
      <c r="AJ375" s="40">
        <v>10825</v>
      </c>
      <c r="AK375" s="40">
        <v>10825</v>
      </c>
      <c r="AL375" s="38">
        <v>0</v>
      </c>
      <c r="AM375" s="38">
        <v>0</v>
      </c>
      <c r="AN375" s="38">
        <v>0</v>
      </c>
      <c r="AO375" s="38">
        <v>0</v>
      </c>
      <c r="AP375" s="38">
        <v>0</v>
      </c>
      <c r="AQ375" s="36">
        <v>0</v>
      </c>
      <c r="AR375" s="36">
        <v>0</v>
      </c>
      <c r="AS375" s="36">
        <v>0</v>
      </c>
      <c r="AT375" s="36">
        <v>0</v>
      </c>
      <c r="AU375" s="36">
        <v>0</v>
      </c>
      <c r="AV375" s="36">
        <v>0</v>
      </c>
      <c r="AW375" s="36">
        <v>0</v>
      </c>
      <c r="AX375" s="36">
        <v>0</v>
      </c>
      <c r="AY375" s="36">
        <v>0</v>
      </c>
      <c r="AZ375" s="40">
        <v>10825</v>
      </c>
      <c r="BA375" s="40">
        <v>10825</v>
      </c>
      <c r="BB375" s="36">
        <v>0</v>
      </c>
      <c r="BC375" s="36">
        <v>0</v>
      </c>
      <c r="BD375" s="36">
        <v>20</v>
      </c>
      <c r="BE375" s="36">
        <v>-5</v>
      </c>
    </row>
    <row r="376" spans="1:57" x14ac:dyDescent="0.2">
      <c r="A376" s="35" t="s">
        <v>307</v>
      </c>
      <c r="B376" s="35" t="s">
        <v>1437</v>
      </c>
      <c r="C376" s="35" t="s">
        <v>803</v>
      </c>
      <c r="D376" s="293"/>
      <c r="E376" s="35" t="s">
        <v>743</v>
      </c>
      <c r="F376" s="36">
        <v>0</v>
      </c>
      <c r="G376" s="36">
        <v>423</v>
      </c>
      <c r="H376" s="37">
        <v>423</v>
      </c>
      <c r="I376" s="39">
        <v>0</v>
      </c>
      <c r="J376" s="36">
        <v>0</v>
      </c>
      <c r="K376" s="36">
        <v>14691</v>
      </c>
      <c r="L376" s="37">
        <v>14691</v>
      </c>
      <c r="M376" s="38">
        <v>0</v>
      </c>
      <c r="N376" s="38">
        <v>0</v>
      </c>
      <c r="O376" s="38">
        <v>0</v>
      </c>
      <c r="P376" s="39">
        <v>0</v>
      </c>
      <c r="Q376" s="37">
        <v>0</v>
      </c>
      <c r="R376" s="38">
        <v>0</v>
      </c>
      <c r="S376" s="38">
        <v>0</v>
      </c>
      <c r="T376" s="38">
        <v>0</v>
      </c>
      <c r="U376" s="39">
        <v>0</v>
      </c>
      <c r="V376" s="36">
        <v>0</v>
      </c>
      <c r="W376" s="36">
        <v>0</v>
      </c>
      <c r="X376" s="37">
        <v>0</v>
      </c>
      <c r="Y376" s="39">
        <v>0</v>
      </c>
      <c r="Z376" s="36">
        <v>0</v>
      </c>
      <c r="AA376" s="36">
        <v>0</v>
      </c>
      <c r="AB376" s="37">
        <v>0</v>
      </c>
      <c r="AC376" s="38">
        <v>0</v>
      </c>
      <c r="AD376" s="38">
        <v>0</v>
      </c>
      <c r="AE376" s="39">
        <v>0</v>
      </c>
      <c r="AF376" s="36">
        <v>0</v>
      </c>
      <c r="AG376" s="36">
        <v>0</v>
      </c>
      <c r="AH376" s="36">
        <v>0</v>
      </c>
      <c r="AI376" s="36">
        <v>0</v>
      </c>
      <c r="AJ376" s="40">
        <v>15114</v>
      </c>
      <c r="AK376" s="40">
        <v>15114</v>
      </c>
      <c r="AL376" s="38">
        <v>0</v>
      </c>
      <c r="AM376" s="38">
        <v>0</v>
      </c>
      <c r="AN376" s="38">
        <v>0</v>
      </c>
      <c r="AO376" s="38">
        <v>0</v>
      </c>
      <c r="AP376" s="38">
        <v>0</v>
      </c>
      <c r="AQ376" s="36">
        <v>0</v>
      </c>
      <c r="AR376" s="36">
        <v>0</v>
      </c>
      <c r="AS376" s="36">
        <v>0</v>
      </c>
      <c r="AT376" s="36">
        <v>0</v>
      </c>
      <c r="AU376" s="36">
        <v>0</v>
      </c>
      <c r="AV376" s="36">
        <v>0</v>
      </c>
      <c r="AW376" s="36">
        <v>0</v>
      </c>
      <c r="AX376" s="36">
        <v>0</v>
      </c>
      <c r="AY376" s="36">
        <v>0</v>
      </c>
      <c r="AZ376" s="40">
        <v>15114</v>
      </c>
      <c r="BA376" s="40">
        <v>15114</v>
      </c>
      <c r="BB376" s="36">
        <v>0</v>
      </c>
      <c r="BC376" s="36">
        <v>0</v>
      </c>
      <c r="BD376" s="36">
        <v>33</v>
      </c>
      <c r="BE376" s="36">
        <v>-25</v>
      </c>
    </row>
    <row r="377" spans="1:57" x14ac:dyDescent="0.2">
      <c r="A377" s="35" t="s">
        <v>323</v>
      </c>
      <c r="B377" s="35" t="s">
        <v>1438</v>
      </c>
      <c r="C377" s="35" t="s">
        <v>806</v>
      </c>
      <c r="D377" s="293"/>
      <c r="E377" s="35" t="s">
        <v>743</v>
      </c>
      <c r="F377" s="36">
        <v>0</v>
      </c>
      <c r="G377" s="36">
        <v>71</v>
      </c>
      <c r="H377" s="37">
        <v>71</v>
      </c>
      <c r="I377" s="39">
        <v>0</v>
      </c>
      <c r="J377" s="36">
        <v>0</v>
      </c>
      <c r="K377" s="36">
        <v>14021</v>
      </c>
      <c r="L377" s="37">
        <v>14021</v>
      </c>
      <c r="M377" s="38">
        <v>0</v>
      </c>
      <c r="N377" s="38">
        <v>0</v>
      </c>
      <c r="O377" s="38">
        <v>0</v>
      </c>
      <c r="P377" s="39">
        <v>0</v>
      </c>
      <c r="Q377" s="37">
        <v>0</v>
      </c>
      <c r="R377" s="38">
        <v>0</v>
      </c>
      <c r="S377" s="38">
        <v>0</v>
      </c>
      <c r="T377" s="38">
        <v>0</v>
      </c>
      <c r="U377" s="39">
        <v>0</v>
      </c>
      <c r="V377" s="36">
        <v>0</v>
      </c>
      <c r="W377" s="36">
        <v>0</v>
      </c>
      <c r="X377" s="37">
        <v>0</v>
      </c>
      <c r="Y377" s="39">
        <v>0</v>
      </c>
      <c r="Z377" s="36">
        <v>0</v>
      </c>
      <c r="AA377" s="36">
        <v>0</v>
      </c>
      <c r="AB377" s="37">
        <v>0</v>
      </c>
      <c r="AC377" s="38">
        <v>0</v>
      </c>
      <c r="AD377" s="38">
        <v>0</v>
      </c>
      <c r="AE377" s="39">
        <v>0</v>
      </c>
      <c r="AF377" s="36">
        <v>0</v>
      </c>
      <c r="AG377" s="36">
        <v>0</v>
      </c>
      <c r="AH377" s="36">
        <v>0</v>
      </c>
      <c r="AI377" s="36">
        <v>0</v>
      </c>
      <c r="AJ377" s="40">
        <v>14092</v>
      </c>
      <c r="AK377" s="40">
        <v>14092</v>
      </c>
      <c r="AL377" s="38">
        <v>0</v>
      </c>
      <c r="AM377" s="38">
        <v>0</v>
      </c>
      <c r="AN377" s="38">
        <v>0</v>
      </c>
      <c r="AO377" s="38">
        <v>0</v>
      </c>
      <c r="AP377" s="38">
        <v>0</v>
      </c>
      <c r="AQ377" s="36">
        <v>0</v>
      </c>
      <c r="AR377" s="36">
        <v>0</v>
      </c>
      <c r="AS377" s="36">
        <v>0</v>
      </c>
      <c r="AT377" s="36">
        <v>0</v>
      </c>
      <c r="AU377" s="36">
        <v>0</v>
      </c>
      <c r="AV377" s="36">
        <v>0</v>
      </c>
      <c r="AW377" s="36">
        <v>0</v>
      </c>
      <c r="AX377" s="36">
        <v>0</v>
      </c>
      <c r="AY377" s="36">
        <v>0</v>
      </c>
      <c r="AZ377" s="40">
        <v>14092</v>
      </c>
      <c r="BA377" s="40">
        <v>14092</v>
      </c>
      <c r="BB377" s="36">
        <v>0</v>
      </c>
      <c r="BC377" s="36">
        <v>0</v>
      </c>
      <c r="BD377" s="36">
        <v>61</v>
      </c>
      <c r="BE377" s="36">
        <v>-69</v>
      </c>
    </row>
    <row r="378" spans="1:57" x14ac:dyDescent="0.2">
      <c r="A378" s="35" t="s">
        <v>333</v>
      </c>
      <c r="B378" s="35" t="s">
        <v>1439</v>
      </c>
      <c r="C378" s="35" t="s">
        <v>809</v>
      </c>
      <c r="D378" s="293"/>
      <c r="E378" s="35" t="s">
        <v>743</v>
      </c>
      <c r="F378" s="36">
        <v>0</v>
      </c>
      <c r="G378" s="36">
        <v>4880</v>
      </c>
      <c r="H378" s="37">
        <v>4880</v>
      </c>
      <c r="I378" s="39">
        <v>0</v>
      </c>
      <c r="J378" s="36">
        <v>0</v>
      </c>
      <c r="K378" s="36">
        <v>2987</v>
      </c>
      <c r="L378" s="37">
        <v>2987</v>
      </c>
      <c r="M378" s="38">
        <v>0</v>
      </c>
      <c r="N378" s="38">
        <v>0</v>
      </c>
      <c r="O378" s="38">
        <v>0</v>
      </c>
      <c r="P378" s="39">
        <v>0</v>
      </c>
      <c r="Q378" s="37">
        <v>0</v>
      </c>
      <c r="R378" s="38">
        <v>0</v>
      </c>
      <c r="S378" s="38">
        <v>0</v>
      </c>
      <c r="T378" s="38">
        <v>0</v>
      </c>
      <c r="U378" s="39">
        <v>0</v>
      </c>
      <c r="V378" s="36">
        <v>0</v>
      </c>
      <c r="W378" s="36">
        <v>0</v>
      </c>
      <c r="X378" s="37">
        <v>0</v>
      </c>
      <c r="Y378" s="39">
        <v>0</v>
      </c>
      <c r="Z378" s="36">
        <v>0</v>
      </c>
      <c r="AA378" s="36">
        <v>0</v>
      </c>
      <c r="AB378" s="37">
        <v>0</v>
      </c>
      <c r="AC378" s="38">
        <v>0</v>
      </c>
      <c r="AD378" s="38">
        <v>0</v>
      </c>
      <c r="AE378" s="39">
        <v>0</v>
      </c>
      <c r="AF378" s="36">
        <v>0</v>
      </c>
      <c r="AG378" s="36">
        <v>0</v>
      </c>
      <c r="AH378" s="36">
        <v>0</v>
      </c>
      <c r="AI378" s="36">
        <v>0</v>
      </c>
      <c r="AJ378" s="40">
        <v>7867</v>
      </c>
      <c r="AK378" s="40">
        <v>7867</v>
      </c>
      <c r="AL378" s="38">
        <v>0</v>
      </c>
      <c r="AM378" s="38">
        <v>0</v>
      </c>
      <c r="AN378" s="38">
        <v>0</v>
      </c>
      <c r="AO378" s="38">
        <v>0</v>
      </c>
      <c r="AP378" s="38">
        <v>0</v>
      </c>
      <c r="AQ378" s="36">
        <v>0</v>
      </c>
      <c r="AR378" s="36">
        <v>0</v>
      </c>
      <c r="AS378" s="36">
        <v>0</v>
      </c>
      <c r="AT378" s="36">
        <v>0</v>
      </c>
      <c r="AU378" s="36">
        <v>0</v>
      </c>
      <c r="AV378" s="36">
        <v>0</v>
      </c>
      <c r="AW378" s="36">
        <v>0</v>
      </c>
      <c r="AX378" s="36">
        <v>0</v>
      </c>
      <c r="AY378" s="36">
        <v>0</v>
      </c>
      <c r="AZ378" s="40">
        <v>7867</v>
      </c>
      <c r="BA378" s="40">
        <v>7867</v>
      </c>
      <c r="BB378" s="36">
        <v>0</v>
      </c>
      <c r="BC378" s="36">
        <v>0</v>
      </c>
      <c r="BD378" s="36">
        <v>232</v>
      </c>
      <c r="BE378" s="36">
        <v>-1</v>
      </c>
    </row>
    <row r="379" spans="1:57" x14ac:dyDescent="0.2">
      <c r="A379" s="35" t="s">
        <v>415</v>
      </c>
      <c r="B379" s="35" t="s">
        <v>1440</v>
      </c>
      <c r="C379" s="35" t="s">
        <v>819</v>
      </c>
      <c r="D379" s="293"/>
      <c r="E379" s="35" t="s">
        <v>743</v>
      </c>
      <c r="F379" s="36">
        <v>0</v>
      </c>
      <c r="G379" s="36">
        <v>183</v>
      </c>
      <c r="H379" s="37">
        <v>183</v>
      </c>
      <c r="I379" s="39">
        <v>0</v>
      </c>
      <c r="J379" s="36">
        <v>0</v>
      </c>
      <c r="K379" s="36">
        <v>6861</v>
      </c>
      <c r="L379" s="37">
        <v>6861</v>
      </c>
      <c r="M379" s="38">
        <v>0</v>
      </c>
      <c r="N379" s="38">
        <v>0</v>
      </c>
      <c r="O379" s="38">
        <v>0</v>
      </c>
      <c r="P379" s="39">
        <v>0</v>
      </c>
      <c r="Q379" s="37">
        <v>0</v>
      </c>
      <c r="R379" s="38">
        <v>0</v>
      </c>
      <c r="S379" s="38">
        <v>0</v>
      </c>
      <c r="T379" s="38">
        <v>0</v>
      </c>
      <c r="U379" s="39">
        <v>0</v>
      </c>
      <c r="V379" s="36">
        <v>0</v>
      </c>
      <c r="W379" s="36">
        <v>0</v>
      </c>
      <c r="X379" s="37">
        <v>0</v>
      </c>
      <c r="Y379" s="39">
        <v>0</v>
      </c>
      <c r="Z379" s="36">
        <v>0</v>
      </c>
      <c r="AA379" s="36">
        <v>0</v>
      </c>
      <c r="AB379" s="37">
        <v>0</v>
      </c>
      <c r="AC379" s="38">
        <v>0</v>
      </c>
      <c r="AD379" s="38">
        <v>0</v>
      </c>
      <c r="AE379" s="39">
        <v>0</v>
      </c>
      <c r="AF379" s="36">
        <v>0</v>
      </c>
      <c r="AG379" s="36">
        <v>0</v>
      </c>
      <c r="AH379" s="36">
        <v>0</v>
      </c>
      <c r="AI379" s="36">
        <v>0</v>
      </c>
      <c r="AJ379" s="40">
        <v>7044</v>
      </c>
      <c r="AK379" s="40">
        <v>7044</v>
      </c>
      <c r="AL379" s="38">
        <v>0</v>
      </c>
      <c r="AM379" s="38">
        <v>0</v>
      </c>
      <c r="AN379" s="38">
        <v>0</v>
      </c>
      <c r="AO379" s="38">
        <v>0</v>
      </c>
      <c r="AP379" s="38">
        <v>0</v>
      </c>
      <c r="AQ379" s="36">
        <v>0</v>
      </c>
      <c r="AR379" s="36">
        <v>0</v>
      </c>
      <c r="AS379" s="36">
        <v>0</v>
      </c>
      <c r="AT379" s="36">
        <v>0</v>
      </c>
      <c r="AU379" s="36">
        <v>0</v>
      </c>
      <c r="AV379" s="36">
        <v>0</v>
      </c>
      <c r="AW379" s="36">
        <v>0</v>
      </c>
      <c r="AX379" s="36">
        <v>0</v>
      </c>
      <c r="AY379" s="36">
        <v>0</v>
      </c>
      <c r="AZ379" s="40">
        <v>7044</v>
      </c>
      <c r="BA379" s="40">
        <v>7044</v>
      </c>
      <c r="BB379" s="36">
        <v>0</v>
      </c>
      <c r="BC379" s="36">
        <v>0</v>
      </c>
      <c r="BD379" s="36">
        <v>268</v>
      </c>
      <c r="BE379" s="36">
        <v>-10</v>
      </c>
    </row>
    <row r="380" spans="1:57" x14ac:dyDescent="0.2">
      <c r="A380" s="35" t="s">
        <v>425</v>
      </c>
      <c r="B380" s="35" t="s">
        <v>1441</v>
      </c>
      <c r="C380" s="35" t="s">
        <v>826</v>
      </c>
      <c r="D380" s="293"/>
      <c r="E380" s="35" t="s">
        <v>743</v>
      </c>
      <c r="F380" s="36">
        <v>0</v>
      </c>
      <c r="G380" s="36">
        <v>3786</v>
      </c>
      <c r="H380" s="37">
        <v>3786</v>
      </c>
      <c r="I380" s="39">
        <v>0</v>
      </c>
      <c r="J380" s="36">
        <v>7256</v>
      </c>
      <c r="K380" s="36">
        <v>0</v>
      </c>
      <c r="L380" s="37">
        <v>7256</v>
      </c>
      <c r="M380" s="38">
        <v>0</v>
      </c>
      <c r="N380" s="38">
        <v>0</v>
      </c>
      <c r="O380" s="38">
        <v>0</v>
      </c>
      <c r="P380" s="39">
        <v>0</v>
      </c>
      <c r="Q380" s="37">
        <v>0</v>
      </c>
      <c r="R380" s="38">
        <v>0</v>
      </c>
      <c r="S380" s="38">
        <v>0</v>
      </c>
      <c r="T380" s="38">
        <v>0</v>
      </c>
      <c r="U380" s="39">
        <v>0</v>
      </c>
      <c r="V380" s="36">
        <v>0</v>
      </c>
      <c r="W380" s="36">
        <v>0</v>
      </c>
      <c r="X380" s="37">
        <v>0</v>
      </c>
      <c r="Y380" s="39">
        <v>0</v>
      </c>
      <c r="Z380" s="36">
        <v>0</v>
      </c>
      <c r="AA380" s="36">
        <v>0</v>
      </c>
      <c r="AB380" s="37">
        <v>0</v>
      </c>
      <c r="AC380" s="38">
        <v>0</v>
      </c>
      <c r="AD380" s="38">
        <v>0</v>
      </c>
      <c r="AE380" s="39">
        <v>0</v>
      </c>
      <c r="AF380" s="36">
        <v>0</v>
      </c>
      <c r="AG380" s="36">
        <v>0</v>
      </c>
      <c r="AH380" s="36">
        <v>0</v>
      </c>
      <c r="AI380" s="36">
        <v>0</v>
      </c>
      <c r="AJ380" s="40">
        <v>11042</v>
      </c>
      <c r="AK380" s="40">
        <v>11042</v>
      </c>
      <c r="AL380" s="38">
        <v>0</v>
      </c>
      <c r="AM380" s="38">
        <v>0</v>
      </c>
      <c r="AN380" s="38">
        <v>0</v>
      </c>
      <c r="AO380" s="38">
        <v>0</v>
      </c>
      <c r="AP380" s="38">
        <v>0</v>
      </c>
      <c r="AQ380" s="36">
        <v>0</v>
      </c>
      <c r="AR380" s="36">
        <v>0</v>
      </c>
      <c r="AS380" s="36">
        <v>0</v>
      </c>
      <c r="AT380" s="36">
        <v>0</v>
      </c>
      <c r="AU380" s="36">
        <v>0</v>
      </c>
      <c r="AV380" s="36">
        <v>0</v>
      </c>
      <c r="AW380" s="36">
        <v>0</v>
      </c>
      <c r="AX380" s="36">
        <v>0</v>
      </c>
      <c r="AY380" s="36">
        <v>0</v>
      </c>
      <c r="AZ380" s="40">
        <v>11042</v>
      </c>
      <c r="BA380" s="40">
        <v>11042</v>
      </c>
      <c r="BB380" s="36">
        <v>0</v>
      </c>
      <c r="BC380" s="36">
        <v>0</v>
      </c>
      <c r="BD380" s="36">
        <v>101</v>
      </c>
      <c r="BE380" s="36">
        <v>-9</v>
      </c>
    </row>
    <row r="381" spans="1:57" x14ac:dyDescent="0.2">
      <c r="A381" s="35" t="s">
        <v>500</v>
      </c>
      <c r="B381" s="35" t="s">
        <v>1442</v>
      </c>
      <c r="C381" s="35" t="s">
        <v>829</v>
      </c>
      <c r="D381" s="293"/>
      <c r="E381" s="35" t="s">
        <v>743</v>
      </c>
      <c r="F381" s="36">
        <v>0</v>
      </c>
      <c r="G381" s="36">
        <v>0</v>
      </c>
      <c r="H381" s="37">
        <v>0</v>
      </c>
      <c r="I381" s="39">
        <v>0</v>
      </c>
      <c r="J381" s="36">
        <v>0</v>
      </c>
      <c r="K381" s="36">
        <v>3671</v>
      </c>
      <c r="L381" s="37">
        <v>3671</v>
      </c>
      <c r="M381" s="38">
        <v>0</v>
      </c>
      <c r="N381" s="38">
        <v>0</v>
      </c>
      <c r="O381" s="38">
        <v>0</v>
      </c>
      <c r="P381" s="39">
        <v>0</v>
      </c>
      <c r="Q381" s="37">
        <v>0</v>
      </c>
      <c r="R381" s="38">
        <v>0</v>
      </c>
      <c r="S381" s="38">
        <v>0</v>
      </c>
      <c r="T381" s="38">
        <v>0</v>
      </c>
      <c r="U381" s="39">
        <v>0</v>
      </c>
      <c r="V381" s="36">
        <v>0</v>
      </c>
      <c r="W381" s="36">
        <v>0</v>
      </c>
      <c r="X381" s="37">
        <v>0</v>
      </c>
      <c r="Y381" s="39">
        <v>0</v>
      </c>
      <c r="Z381" s="36">
        <v>0</v>
      </c>
      <c r="AA381" s="36">
        <v>0</v>
      </c>
      <c r="AB381" s="37">
        <v>0</v>
      </c>
      <c r="AC381" s="38">
        <v>0</v>
      </c>
      <c r="AD381" s="38">
        <v>0</v>
      </c>
      <c r="AE381" s="39">
        <v>0</v>
      </c>
      <c r="AF381" s="36">
        <v>0</v>
      </c>
      <c r="AG381" s="36">
        <v>0</v>
      </c>
      <c r="AH381" s="36">
        <v>0</v>
      </c>
      <c r="AI381" s="36">
        <v>0</v>
      </c>
      <c r="AJ381" s="40">
        <v>3671</v>
      </c>
      <c r="AK381" s="40">
        <v>3671</v>
      </c>
      <c r="AL381" s="38">
        <v>0</v>
      </c>
      <c r="AM381" s="38">
        <v>0</v>
      </c>
      <c r="AN381" s="38">
        <v>0</v>
      </c>
      <c r="AO381" s="38">
        <v>0</v>
      </c>
      <c r="AP381" s="38">
        <v>0</v>
      </c>
      <c r="AQ381" s="36">
        <v>0</v>
      </c>
      <c r="AR381" s="36">
        <v>0</v>
      </c>
      <c r="AS381" s="36">
        <v>0</v>
      </c>
      <c r="AT381" s="36">
        <v>0</v>
      </c>
      <c r="AU381" s="36">
        <v>0</v>
      </c>
      <c r="AV381" s="36">
        <v>0</v>
      </c>
      <c r="AW381" s="36">
        <v>0</v>
      </c>
      <c r="AX381" s="36">
        <v>0</v>
      </c>
      <c r="AY381" s="36">
        <v>0</v>
      </c>
      <c r="AZ381" s="40">
        <v>3671</v>
      </c>
      <c r="BA381" s="40">
        <v>3671</v>
      </c>
      <c r="BB381" s="36">
        <v>0</v>
      </c>
      <c r="BC381" s="36">
        <v>0</v>
      </c>
      <c r="BD381" s="36">
        <v>44</v>
      </c>
      <c r="BE381" s="36">
        <v>-4</v>
      </c>
    </row>
    <row r="382" spans="1:57" x14ac:dyDescent="0.2">
      <c r="A382" s="35" t="s">
        <v>552</v>
      </c>
      <c r="B382" s="35" t="s">
        <v>1443</v>
      </c>
      <c r="C382" s="35" t="s">
        <v>834</v>
      </c>
      <c r="D382" s="293"/>
      <c r="E382" s="35" t="s">
        <v>743</v>
      </c>
      <c r="F382" s="36">
        <v>0</v>
      </c>
      <c r="G382" s="36">
        <v>142</v>
      </c>
      <c r="H382" s="37">
        <v>142</v>
      </c>
      <c r="I382" s="39">
        <v>0</v>
      </c>
      <c r="J382" s="36">
        <v>0</v>
      </c>
      <c r="K382" s="36">
        <v>11221</v>
      </c>
      <c r="L382" s="37">
        <v>11221</v>
      </c>
      <c r="M382" s="38">
        <v>0</v>
      </c>
      <c r="N382" s="38">
        <v>0</v>
      </c>
      <c r="O382" s="38">
        <v>0</v>
      </c>
      <c r="P382" s="39">
        <v>0</v>
      </c>
      <c r="Q382" s="37">
        <v>0</v>
      </c>
      <c r="R382" s="38">
        <v>0</v>
      </c>
      <c r="S382" s="38">
        <v>0</v>
      </c>
      <c r="T382" s="38">
        <v>0</v>
      </c>
      <c r="U382" s="39">
        <v>0</v>
      </c>
      <c r="V382" s="36">
        <v>0</v>
      </c>
      <c r="W382" s="36">
        <v>0</v>
      </c>
      <c r="X382" s="37">
        <v>0</v>
      </c>
      <c r="Y382" s="39">
        <v>0</v>
      </c>
      <c r="Z382" s="36">
        <v>0</v>
      </c>
      <c r="AA382" s="36">
        <v>0</v>
      </c>
      <c r="AB382" s="37">
        <v>0</v>
      </c>
      <c r="AC382" s="38">
        <v>0</v>
      </c>
      <c r="AD382" s="38">
        <v>0</v>
      </c>
      <c r="AE382" s="39">
        <v>0</v>
      </c>
      <c r="AF382" s="36">
        <v>0</v>
      </c>
      <c r="AG382" s="36">
        <v>0</v>
      </c>
      <c r="AH382" s="36">
        <v>0</v>
      </c>
      <c r="AI382" s="36">
        <v>0</v>
      </c>
      <c r="AJ382" s="40">
        <v>11363</v>
      </c>
      <c r="AK382" s="40">
        <v>11363</v>
      </c>
      <c r="AL382" s="38">
        <v>0</v>
      </c>
      <c r="AM382" s="38">
        <v>0</v>
      </c>
      <c r="AN382" s="38">
        <v>0</v>
      </c>
      <c r="AO382" s="38">
        <v>0</v>
      </c>
      <c r="AP382" s="38">
        <v>0</v>
      </c>
      <c r="AQ382" s="36">
        <v>0</v>
      </c>
      <c r="AR382" s="36">
        <v>0</v>
      </c>
      <c r="AS382" s="36">
        <v>0</v>
      </c>
      <c r="AT382" s="36">
        <v>0</v>
      </c>
      <c r="AU382" s="36">
        <v>0</v>
      </c>
      <c r="AV382" s="36">
        <v>0</v>
      </c>
      <c r="AW382" s="36">
        <v>0</v>
      </c>
      <c r="AX382" s="36">
        <v>0</v>
      </c>
      <c r="AY382" s="36">
        <v>0</v>
      </c>
      <c r="AZ382" s="40">
        <v>11363</v>
      </c>
      <c r="BA382" s="40">
        <v>11363</v>
      </c>
      <c r="BB382" s="36">
        <v>0</v>
      </c>
      <c r="BC382" s="36">
        <v>0</v>
      </c>
      <c r="BD382" s="36">
        <v>0</v>
      </c>
      <c r="BE382" s="36">
        <v>0</v>
      </c>
    </row>
    <row r="383" spans="1:57" x14ac:dyDescent="0.2">
      <c r="A383" s="35" t="s">
        <v>241</v>
      </c>
      <c r="B383" s="35" t="s">
        <v>1444</v>
      </c>
      <c r="C383" s="35" t="s">
        <v>791</v>
      </c>
      <c r="D383" s="293"/>
      <c r="E383" s="35" t="s">
        <v>743</v>
      </c>
      <c r="F383" s="36">
        <v>0</v>
      </c>
      <c r="G383" s="36">
        <v>0</v>
      </c>
      <c r="H383" s="37">
        <v>0</v>
      </c>
      <c r="I383" s="39">
        <v>0</v>
      </c>
      <c r="J383" s="36">
        <v>0</v>
      </c>
      <c r="K383" s="36">
        <v>0</v>
      </c>
      <c r="L383" s="37">
        <v>0</v>
      </c>
      <c r="M383" s="38">
        <v>0</v>
      </c>
      <c r="N383" s="38">
        <v>0</v>
      </c>
      <c r="O383" s="38">
        <v>0</v>
      </c>
      <c r="P383" s="39">
        <v>0</v>
      </c>
      <c r="Q383" s="37">
        <v>0</v>
      </c>
      <c r="R383" s="38">
        <v>0</v>
      </c>
      <c r="S383" s="38">
        <v>0</v>
      </c>
      <c r="T383" s="38">
        <v>0</v>
      </c>
      <c r="U383" s="39">
        <v>0</v>
      </c>
      <c r="V383" s="36">
        <v>0</v>
      </c>
      <c r="W383" s="36">
        <v>0</v>
      </c>
      <c r="X383" s="37">
        <v>0</v>
      </c>
      <c r="Y383" s="39">
        <v>0</v>
      </c>
      <c r="Z383" s="36">
        <v>0</v>
      </c>
      <c r="AA383" s="36">
        <v>0</v>
      </c>
      <c r="AB383" s="37">
        <v>0</v>
      </c>
      <c r="AC383" s="38">
        <v>0</v>
      </c>
      <c r="AD383" s="38">
        <v>0</v>
      </c>
      <c r="AE383" s="39">
        <v>0</v>
      </c>
      <c r="AF383" s="36">
        <v>0</v>
      </c>
      <c r="AG383" s="36">
        <v>0</v>
      </c>
      <c r="AH383" s="36">
        <v>0</v>
      </c>
      <c r="AI383" s="36">
        <v>0</v>
      </c>
      <c r="AJ383" s="40">
        <v>0</v>
      </c>
      <c r="AK383" s="40">
        <v>0</v>
      </c>
      <c r="AL383" s="38">
        <v>0</v>
      </c>
      <c r="AM383" s="38">
        <v>0</v>
      </c>
      <c r="AN383" s="38">
        <v>0</v>
      </c>
      <c r="AO383" s="38">
        <v>0</v>
      </c>
      <c r="AP383" s="38">
        <v>0</v>
      </c>
      <c r="AQ383" s="36">
        <v>0</v>
      </c>
      <c r="AR383" s="36">
        <v>0</v>
      </c>
      <c r="AS383" s="36">
        <v>0</v>
      </c>
      <c r="AT383" s="36">
        <v>0</v>
      </c>
      <c r="AU383" s="36">
        <v>0</v>
      </c>
      <c r="AV383" s="36">
        <v>0</v>
      </c>
      <c r="AW383" s="36">
        <v>0</v>
      </c>
      <c r="AX383" s="36">
        <v>0</v>
      </c>
      <c r="AY383" s="36">
        <v>0</v>
      </c>
      <c r="AZ383" s="40">
        <v>0</v>
      </c>
      <c r="BA383" s="40">
        <v>0</v>
      </c>
      <c r="BB383" s="36">
        <v>0</v>
      </c>
      <c r="BC383" s="36">
        <v>0</v>
      </c>
      <c r="BD383" s="36">
        <v>0</v>
      </c>
      <c r="BE383" s="36">
        <v>0</v>
      </c>
    </row>
    <row r="384" spans="1:57" x14ac:dyDescent="0.2">
      <c r="A384" s="35" t="s">
        <v>360</v>
      </c>
      <c r="B384" s="35" t="s">
        <v>1445</v>
      </c>
      <c r="C384" s="35" t="s">
        <v>814</v>
      </c>
      <c r="D384" s="293"/>
      <c r="E384" s="35" t="s">
        <v>743</v>
      </c>
      <c r="F384" s="36">
        <v>0</v>
      </c>
      <c r="G384" s="36">
        <v>138</v>
      </c>
      <c r="H384" s="37">
        <v>138</v>
      </c>
      <c r="I384" s="39">
        <v>0</v>
      </c>
      <c r="J384" s="36">
        <v>0</v>
      </c>
      <c r="K384" s="36">
        <v>14863</v>
      </c>
      <c r="L384" s="37">
        <v>14863</v>
      </c>
      <c r="M384" s="38">
        <v>0</v>
      </c>
      <c r="N384" s="38">
        <v>0</v>
      </c>
      <c r="O384" s="38">
        <v>0</v>
      </c>
      <c r="P384" s="39">
        <v>0</v>
      </c>
      <c r="Q384" s="37">
        <v>0</v>
      </c>
      <c r="R384" s="38">
        <v>0</v>
      </c>
      <c r="S384" s="38">
        <v>0</v>
      </c>
      <c r="T384" s="38">
        <v>0</v>
      </c>
      <c r="U384" s="39">
        <v>0</v>
      </c>
      <c r="V384" s="36">
        <v>0</v>
      </c>
      <c r="W384" s="36">
        <v>0</v>
      </c>
      <c r="X384" s="37">
        <v>0</v>
      </c>
      <c r="Y384" s="39">
        <v>0</v>
      </c>
      <c r="Z384" s="36">
        <v>0</v>
      </c>
      <c r="AA384" s="36">
        <v>0</v>
      </c>
      <c r="AB384" s="37">
        <v>0</v>
      </c>
      <c r="AC384" s="38">
        <v>0</v>
      </c>
      <c r="AD384" s="38">
        <v>0</v>
      </c>
      <c r="AE384" s="39">
        <v>0</v>
      </c>
      <c r="AF384" s="36">
        <v>0</v>
      </c>
      <c r="AG384" s="36">
        <v>0</v>
      </c>
      <c r="AH384" s="36">
        <v>0</v>
      </c>
      <c r="AI384" s="36">
        <v>0</v>
      </c>
      <c r="AJ384" s="40">
        <v>15001</v>
      </c>
      <c r="AK384" s="40">
        <v>15001</v>
      </c>
      <c r="AL384" s="38">
        <v>0</v>
      </c>
      <c r="AM384" s="38">
        <v>0</v>
      </c>
      <c r="AN384" s="38">
        <v>0</v>
      </c>
      <c r="AO384" s="38">
        <v>0</v>
      </c>
      <c r="AP384" s="38">
        <v>0</v>
      </c>
      <c r="AQ384" s="36">
        <v>0</v>
      </c>
      <c r="AR384" s="36">
        <v>0</v>
      </c>
      <c r="AS384" s="36">
        <v>0</v>
      </c>
      <c r="AT384" s="36">
        <v>0</v>
      </c>
      <c r="AU384" s="36">
        <v>0</v>
      </c>
      <c r="AV384" s="36">
        <v>0</v>
      </c>
      <c r="AW384" s="36">
        <v>0</v>
      </c>
      <c r="AX384" s="36">
        <v>0</v>
      </c>
      <c r="AY384" s="36">
        <v>0</v>
      </c>
      <c r="AZ384" s="40">
        <v>15001</v>
      </c>
      <c r="BA384" s="40">
        <v>15001</v>
      </c>
      <c r="BB384" s="36">
        <v>0</v>
      </c>
      <c r="BC384" s="36">
        <v>0</v>
      </c>
      <c r="BD384" s="36">
        <v>1010</v>
      </c>
      <c r="BE384" s="36">
        <v>-23</v>
      </c>
    </row>
    <row r="385" spans="1:57" x14ac:dyDescent="0.2">
      <c r="A385" s="35" t="s">
        <v>536</v>
      </c>
      <c r="B385" s="35" t="s">
        <v>1446</v>
      </c>
      <c r="C385" s="35" t="s">
        <v>831</v>
      </c>
      <c r="D385" s="293"/>
      <c r="E385" s="35" t="s">
        <v>743</v>
      </c>
      <c r="F385" s="36">
        <v>0</v>
      </c>
      <c r="G385" s="36">
        <v>122</v>
      </c>
      <c r="H385" s="37">
        <v>122</v>
      </c>
      <c r="I385" s="39">
        <v>0</v>
      </c>
      <c r="J385" s="36">
        <v>0</v>
      </c>
      <c r="K385" s="36">
        <v>10940</v>
      </c>
      <c r="L385" s="37">
        <v>10940</v>
      </c>
      <c r="M385" s="38">
        <v>0</v>
      </c>
      <c r="N385" s="38">
        <v>0</v>
      </c>
      <c r="O385" s="38">
        <v>0</v>
      </c>
      <c r="P385" s="39">
        <v>0</v>
      </c>
      <c r="Q385" s="37">
        <v>0</v>
      </c>
      <c r="R385" s="38">
        <v>0</v>
      </c>
      <c r="S385" s="38">
        <v>0</v>
      </c>
      <c r="T385" s="38">
        <v>0</v>
      </c>
      <c r="U385" s="39">
        <v>0</v>
      </c>
      <c r="V385" s="36">
        <v>0</v>
      </c>
      <c r="W385" s="36">
        <v>0</v>
      </c>
      <c r="X385" s="37">
        <v>0</v>
      </c>
      <c r="Y385" s="39">
        <v>0</v>
      </c>
      <c r="Z385" s="36">
        <v>0</v>
      </c>
      <c r="AA385" s="36">
        <v>0</v>
      </c>
      <c r="AB385" s="37">
        <v>0</v>
      </c>
      <c r="AC385" s="38">
        <v>0</v>
      </c>
      <c r="AD385" s="38">
        <v>0</v>
      </c>
      <c r="AE385" s="39">
        <v>0</v>
      </c>
      <c r="AF385" s="36">
        <v>148</v>
      </c>
      <c r="AG385" s="36">
        <v>0</v>
      </c>
      <c r="AH385" s="36">
        <v>0</v>
      </c>
      <c r="AI385" s="36">
        <v>0</v>
      </c>
      <c r="AJ385" s="40">
        <v>11210</v>
      </c>
      <c r="AK385" s="40">
        <v>11210</v>
      </c>
      <c r="AL385" s="38">
        <v>0</v>
      </c>
      <c r="AM385" s="38">
        <v>0</v>
      </c>
      <c r="AN385" s="38">
        <v>0</v>
      </c>
      <c r="AO385" s="38">
        <v>0</v>
      </c>
      <c r="AP385" s="38">
        <v>0</v>
      </c>
      <c r="AQ385" s="36">
        <v>0</v>
      </c>
      <c r="AR385" s="36">
        <v>0</v>
      </c>
      <c r="AS385" s="36">
        <v>0</v>
      </c>
      <c r="AT385" s="36">
        <v>0</v>
      </c>
      <c r="AU385" s="36">
        <v>0</v>
      </c>
      <c r="AV385" s="36">
        <v>0</v>
      </c>
      <c r="AW385" s="36">
        <v>0</v>
      </c>
      <c r="AX385" s="36">
        <v>0</v>
      </c>
      <c r="AY385" s="36">
        <v>0</v>
      </c>
      <c r="AZ385" s="40">
        <v>11210</v>
      </c>
      <c r="BA385" s="40">
        <v>11210</v>
      </c>
      <c r="BB385" s="36">
        <v>0</v>
      </c>
      <c r="BC385" s="36">
        <v>0</v>
      </c>
      <c r="BD385" s="36">
        <v>0</v>
      </c>
      <c r="BE385" s="36">
        <v>-8</v>
      </c>
    </row>
    <row r="386" spans="1:57" x14ac:dyDescent="0.2">
      <c r="A386" s="35" t="s">
        <v>613</v>
      </c>
      <c r="B386" s="35" t="s">
        <v>1447</v>
      </c>
      <c r="C386" s="35" t="s">
        <v>845</v>
      </c>
      <c r="D386" s="293"/>
      <c r="E386" s="35" t="s">
        <v>743</v>
      </c>
      <c r="F386" s="36">
        <v>0</v>
      </c>
      <c r="G386" s="36">
        <v>164</v>
      </c>
      <c r="H386" s="37">
        <v>164</v>
      </c>
      <c r="I386" s="39">
        <v>0</v>
      </c>
      <c r="J386" s="36">
        <v>0</v>
      </c>
      <c r="K386" s="36">
        <v>11806</v>
      </c>
      <c r="L386" s="37">
        <v>11806</v>
      </c>
      <c r="M386" s="38">
        <v>0</v>
      </c>
      <c r="N386" s="38">
        <v>0</v>
      </c>
      <c r="O386" s="38">
        <v>0</v>
      </c>
      <c r="P386" s="39">
        <v>0</v>
      </c>
      <c r="Q386" s="37">
        <v>0</v>
      </c>
      <c r="R386" s="38">
        <v>0</v>
      </c>
      <c r="S386" s="38">
        <v>0</v>
      </c>
      <c r="T386" s="38">
        <v>0</v>
      </c>
      <c r="U386" s="39">
        <v>0</v>
      </c>
      <c r="V386" s="36">
        <v>0</v>
      </c>
      <c r="W386" s="36">
        <v>0</v>
      </c>
      <c r="X386" s="37">
        <v>0</v>
      </c>
      <c r="Y386" s="39">
        <v>0</v>
      </c>
      <c r="Z386" s="36">
        <v>0</v>
      </c>
      <c r="AA386" s="36">
        <v>0</v>
      </c>
      <c r="AB386" s="37">
        <v>0</v>
      </c>
      <c r="AC386" s="38">
        <v>0</v>
      </c>
      <c r="AD386" s="38">
        <v>0</v>
      </c>
      <c r="AE386" s="39">
        <v>0</v>
      </c>
      <c r="AF386" s="36">
        <v>303</v>
      </c>
      <c r="AG386" s="36">
        <v>0</v>
      </c>
      <c r="AH386" s="36">
        <v>0</v>
      </c>
      <c r="AI386" s="36">
        <v>0</v>
      </c>
      <c r="AJ386" s="40">
        <v>12273</v>
      </c>
      <c r="AK386" s="40">
        <v>12273</v>
      </c>
      <c r="AL386" s="38">
        <v>0</v>
      </c>
      <c r="AM386" s="38">
        <v>0</v>
      </c>
      <c r="AN386" s="38">
        <v>0</v>
      </c>
      <c r="AO386" s="38">
        <v>0</v>
      </c>
      <c r="AP386" s="38">
        <v>0</v>
      </c>
      <c r="AQ386" s="36">
        <v>0</v>
      </c>
      <c r="AR386" s="36">
        <v>0</v>
      </c>
      <c r="AS386" s="36">
        <v>0</v>
      </c>
      <c r="AT386" s="36">
        <v>0</v>
      </c>
      <c r="AU386" s="36">
        <v>0</v>
      </c>
      <c r="AV386" s="36">
        <v>0</v>
      </c>
      <c r="AW386" s="36">
        <v>0</v>
      </c>
      <c r="AX386" s="36">
        <v>0</v>
      </c>
      <c r="AY386" s="36">
        <v>0</v>
      </c>
      <c r="AZ386" s="40">
        <v>12273</v>
      </c>
      <c r="BA386" s="40">
        <v>12273</v>
      </c>
      <c r="BB386" s="36">
        <v>0</v>
      </c>
      <c r="BC386" s="36">
        <v>0</v>
      </c>
      <c r="BD386" s="36">
        <v>108</v>
      </c>
      <c r="BE386" s="36">
        <v>0</v>
      </c>
    </row>
    <row r="387" spans="1:57" x14ac:dyDescent="0.2">
      <c r="A387" s="35" t="s">
        <v>652</v>
      </c>
      <c r="B387" s="35" t="s">
        <v>1448</v>
      </c>
      <c r="C387" s="35" t="s">
        <v>850</v>
      </c>
      <c r="D387" s="293"/>
      <c r="E387" s="35" t="s">
        <v>743</v>
      </c>
      <c r="F387" s="36">
        <v>0</v>
      </c>
      <c r="G387" s="36">
        <v>458</v>
      </c>
      <c r="H387" s="37">
        <v>458</v>
      </c>
      <c r="I387" s="39">
        <v>0</v>
      </c>
      <c r="J387" s="36">
        <v>0</v>
      </c>
      <c r="K387" s="36">
        <v>25253</v>
      </c>
      <c r="L387" s="37">
        <v>25253</v>
      </c>
      <c r="M387" s="38">
        <v>0</v>
      </c>
      <c r="N387" s="38">
        <v>0</v>
      </c>
      <c r="O387" s="38">
        <v>0</v>
      </c>
      <c r="P387" s="39">
        <v>0</v>
      </c>
      <c r="Q387" s="37">
        <v>0</v>
      </c>
      <c r="R387" s="38">
        <v>0</v>
      </c>
      <c r="S387" s="38">
        <v>0</v>
      </c>
      <c r="T387" s="38">
        <v>0</v>
      </c>
      <c r="U387" s="39">
        <v>0</v>
      </c>
      <c r="V387" s="36">
        <v>0</v>
      </c>
      <c r="W387" s="36">
        <v>0</v>
      </c>
      <c r="X387" s="37">
        <v>0</v>
      </c>
      <c r="Y387" s="39">
        <v>0</v>
      </c>
      <c r="Z387" s="36">
        <v>0</v>
      </c>
      <c r="AA387" s="36">
        <v>0</v>
      </c>
      <c r="AB387" s="37">
        <v>0</v>
      </c>
      <c r="AC387" s="38">
        <v>0</v>
      </c>
      <c r="AD387" s="38">
        <v>0</v>
      </c>
      <c r="AE387" s="39">
        <v>0</v>
      </c>
      <c r="AF387" s="36">
        <v>11</v>
      </c>
      <c r="AG387" s="36">
        <v>0</v>
      </c>
      <c r="AH387" s="36">
        <v>0</v>
      </c>
      <c r="AI387" s="36">
        <v>0</v>
      </c>
      <c r="AJ387" s="40">
        <v>25722</v>
      </c>
      <c r="AK387" s="40">
        <v>25722</v>
      </c>
      <c r="AL387" s="38">
        <v>0</v>
      </c>
      <c r="AM387" s="38">
        <v>0</v>
      </c>
      <c r="AN387" s="38">
        <v>0</v>
      </c>
      <c r="AO387" s="38">
        <v>0</v>
      </c>
      <c r="AP387" s="38">
        <v>0</v>
      </c>
      <c r="AQ387" s="36">
        <v>0</v>
      </c>
      <c r="AR387" s="36">
        <v>0</v>
      </c>
      <c r="AS387" s="36">
        <v>0</v>
      </c>
      <c r="AT387" s="36">
        <v>0</v>
      </c>
      <c r="AU387" s="36">
        <v>75</v>
      </c>
      <c r="AV387" s="36">
        <v>0</v>
      </c>
      <c r="AW387" s="36">
        <v>0</v>
      </c>
      <c r="AX387" s="36">
        <v>0</v>
      </c>
      <c r="AY387" s="36">
        <v>0</v>
      </c>
      <c r="AZ387" s="40">
        <v>25797</v>
      </c>
      <c r="BA387" s="40">
        <v>25797</v>
      </c>
      <c r="BB387" s="36">
        <v>0</v>
      </c>
      <c r="BC387" s="36">
        <v>0</v>
      </c>
      <c r="BD387" s="36">
        <v>379</v>
      </c>
      <c r="BE387" s="36">
        <v>0</v>
      </c>
    </row>
    <row r="388" spans="1:57" x14ac:dyDescent="0.2">
      <c r="A388" s="35" t="s">
        <v>658</v>
      </c>
      <c r="B388" s="35" t="s">
        <v>1449</v>
      </c>
      <c r="C388" s="35" t="s">
        <v>853</v>
      </c>
      <c r="D388" s="293"/>
      <c r="E388" s="35" t="s">
        <v>743</v>
      </c>
      <c r="F388" s="36">
        <v>0</v>
      </c>
      <c r="G388" s="36">
        <v>125</v>
      </c>
      <c r="H388" s="37">
        <v>125</v>
      </c>
      <c r="I388" s="39">
        <v>0</v>
      </c>
      <c r="J388" s="36">
        <v>0</v>
      </c>
      <c r="K388" s="36">
        <v>14821</v>
      </c>
      <c r="L388" s="37">
        <v>14821</v>
      </c>
      <c r="M388" s="38">
        <v>0</v>
      </c>
      <c r="N388" s="38">
        <v>0</v>
      </c>
      <c r="O388" s="38">
        <v>0</v>
      </c>
      <c r="P388" s="39">
        <v>0</v>
      </c>
      <c r="Q388" s="37">
        <v>0</v>
      </c>
      <c r="R388" s="38">
        <v>0</v>
      </c>
      <c r="S388" s="38">
        <v>0</v>
      </c>
      <c r="T388" s="38">
        <v>0</v>
      </c>
      <c r="U388" s="39">
        <v>0</v>
      </c>
      <c r="V388" s="36">
        <v>0</v>
      </c>
      <c r="W388" s="36">
        <v>0</v>
      </c>
      <c r="X388" s="37">
        <v>0</v>
      </c>
      <c r="Y388" s="39">
        <v>0</v>
      </c>
      <c r="Z388" s="36">
        <v>0</v>
      </c>
      <c r="AA388" s="36">
        <v>0</v>
      </c>
      <c r="AB388" s="37">
        <v>0</v>
      </c>
      <c r="AC388" s="38">
        <v>0</v>
      </c>
      <c r="AD388" s="38">
        <v>0</v>
      </c>
      <c r="AE388" s="39">
        <v>0</v>
      </c>
      <c r="AF388" s="36">
        <v>0</v>
      </c>
      <c r="AG388" s="36">
        <v>0</v>
      </c>
      <c r="AH388" s="36">
        <v>0</v>
      </c>
      <c r="AI388" s="36">
        <v>0</v>
      </c>
      <c r="AJ388" s="40">
        <v>14946</v>
      </c>
      <c r="AK388" s="40">
        <v>14946</v>
      </c>
      <c r="AL388" s="38">
        <v>0</v>
      </c>
      <c r="AM388" s="38">
        <v>0</v>
      </c>
      <c r="AN388" s="38">
        <v>0</v>
      </c>
      <c r="AO388" s="38">
        <v>0</v>
      </c>
      <c r="AP388" s="38">
        <v>0</v>
      </c>
      <c r="AQ388" s="36">
        <v>0</v>
      </c>
      <c r="AR388" s="36">
        <v>0</v>
      </c>
      <c r="AS388" s="36">
        <v>0</v>
      </c>
      <c r="AT388" s="36">
        <v>0</v>
      </c>
      <c r="AU388" s="36">
        <v>0</v>
      </c>
      <c r="AV388" s="36">
        <v>0</v>
      </c>
      <c r="AW388" s="36">
        <v>0</v>
      </c>
      <c r="AX388" s="36">
        <v>0</v>
      </c>
      <c r="AY388" s="36">
        <v>0</v>
      </c>
      <c r="AZ388" s="40">
        <v>14946</v>
      </c>
      <c r="BA388" s="40">
        <v>14946</v>
      </c>
      <c r="BB388" s="36">
        <v>0</v>
      </c>
      <c r="BC388" s="36">
        <v>0</v>
      </c>
      <c r="BD388" s="36">
        <v>511</v>
      </c>
      <c r="BE388" s="36">
        <v>-19</v>
      </c>
    </row>
    <row r="389" spans="1:57" x14ac:dyDescent="0.2">
      <c r="A389" s="35" t="s">
        <v>158</v>
      </c>
      <c r="B389" s="35" t="s">
        <v>1450</v>
      </c>
      <c r="C389" s="35" t="s">
        <v>778</v>
      </c>
      <c r="D389" s="293"/>
      <c r="E389" s="35" t="s">
        <v>743</v>
      </c>
      <c r="F389" s="36">
        <v>0</v>
      </c>
      <c r="G389" s="36">
        <v>146</v>
      </c>
      <c r="H389" s="37">
        <v>146</v>
      </c>
      <c r="I389" s="39">
        <v>0</v>
      </c>
      <c r="J389" s="36">
        <v>0</v>
      </c>
      <c r="K389" s="36">
        <v>14936</v>
      </c>
      <c r="L389" s="37">
        <v>14936</v>
      </c>
      <c r="M389" s="38">
        <v>0</v>
      </c>
      <c r="N389" s="38">
        <v>0</v>
      </c>
      <c r="O389" s="38">
        <v>0</v>
      </c>
      <c r="P389" s="39">
        <v>0</v>
      </c>
      <c r="Q389" s="37">
        <v>0</v>
      </c>
      <c r="R389" s="38">
        <v>0</v>
      </c>
      <c r="S389" s="38">
        <v>0</v>
      </c>
      <c r="T389" s="38">
        <v>0</v>
      </c>
      <c r="U389" s="39">
        <v>0</v>
      </c>
      <c r="V389" s="36">
        <v>0</v>
      </c>
      <c r="W389" s="36">
        <v>0</v>
      </c>
      <c r="X389" s="37">
        <v>0</v>
      </c>
      <c r="Y389" s="39">
        <v>0</v>
      </c>
      <c r="Z389" s="36">
        <v>0</v>
      </c>
      <c r="AA389" s="36">
        <v>0</v>
      </c>
      <c r="AB389" s="37">
        <v>0</v>
      </c>
      <c r="AC389" s="38">
        <v>0</v>
      </c>
      <c r="AD389" s="38">
        <v>0</v>
      </c>
      <c r="AE389" s="39">
        <v>0</v>
      </c>
      <c r="AF389" s="36">
        <v>0</v>
      </c>
      <c r="AG389" s="36">
        <v>0</v>
      </c>
      <c r="AH389" s="36">
        <v>0</v>
      </c>
      <c r="AI389" s="36">
        <v>0</v>
      </c>
      <c r="AJ389" s="40">
        <v>15082</v>
      </c>
      <c r="AK389" s="40">
        <v>15082</v>
      </c>
      <c r="AL389" s="38">
        <v>0</v>
      </c>
      <c r="AM389" s="38">
        <v>0</v>
      </c>
      <c r="AN389" s="38">
        <v>0</v>
      </c>
      <c r="AO389" s="38">
        <v>0</v>
      </c>
      <c r="AP389" s="38">
        <v>0</v>
      </c>
      <c r="AQ389" s="36">
        <v>0</v>
      </c>
      <c r="AR389" s="36">
        <v>0</v>
      </c>
      <c r="AS389" s="36">
        <v>0</v>
      </c>
      <c r="AT389" s="36">
        <v>0</v>
      </c>
      <c r="AU389" s="36">
        <v>0</v>
      </c>
      <c r="AV389" s="36">
        <v>0</v>
      </c>
      <c r="AW389" s="36">
        <v>0</v>
      </c>
      <c r="AX389" s="36">
        <v>0</v>
      </c>
      <c r="AY389" s="36">
        <v>0</v>
      </c>
      <c r="AZ389" s="40">
        <v>15082</v>
      </c>
      <c r="BA389" s="40">
        <v>15082</v>
      </c>
      <c r="BB389" s="36">
        <v>0</v>
      </c>
      <c r="BC389" s="36">
        <v>0</v>
      </c>
      <c r="BD389" s="36">
        <v>18</v>
      </c>
      <c r="BE389" s="36">
        <v>-45</v>
      </c>
    </row>
    <row r="390" spans="1:57" x14ac:dyDescent="0.2">
      <c r="A390" s="35" t="s">
        <v>881</v>
      </c>
      <c r="B390" s="35" t="s">
        <v>1592</v>
      </c>
      <c r="C390" s="35" t="s">
        <v>880</v>
      </c>
      <c r="D390" s="293"/>
      <c r="E390" s="35" t="s">
        <v>743</v>
      </c>
      <c r="F390" s="36">
        <v>0</v>
      </c>
      <c r="G390" s="36">
        <v>320</v>
      </c>
      <c r="H390" s="37">
        <v>320</v>
      </c>
      <c r="I390" s="39">
        <v>0</v>
      </c>
      <c r="J390" s="36">
        <v>0</v>
      </c>
      <c r="K390" s="36">
        <v>12485</v>
      </c>
      <c r="L390" s="37">
        <v>12485</v>
      </c>
      <c r="M390" s="38">
        <v>0</v>
      </c>
      <c r="N390" s="38">
        <v>0</v>
      </c>
      <c r="O390" s="38">
        <v>0</v>
      </c>
      <c r="P390" s="39">
        <v>0</v>
      </c>
      <c r="Q390" s="37">
        <v>0</v>
      </c>
      <c r="R390" s="38">
        <v>0</v>
      </c>
      <c r="S390" s="38">
        <v>0</v>
      </c>
      <c r="T390" s="38">
        <v>0</v>
      </c>
      <c r="U390" s="39">
        <v>0</v>
      </c>
      <c r="V390" s="36">
        <v>0</v>
      </c>
      <c r="W390" s="36">
        <v>0</v>
      </c>
      <c r="X390" s="37">
        <v>0</v>
      </c>
      <c r="Y390" s="39">
        <v>0</v>
      </c>
      <c r="Z390" s="36">
        <v>0</v>
      </c>
      <c r="AA390" s="36">
        <v>0</v>
      </c>
      <c r="AB390" s="37">
        <v>0</v>
      </c>
      <c r="AC390" s="38">
        <v>0</v>
      </c>
      <c r="AD390" s="38">
        <v>0</v>
      </c>
      <c r="AE390" s="39">
        <v>0</v>
      </c>
      <c r="AF390" s="36">
        <v>0</v>
      </c>
      <c r="AG390" s="36">
        <v>0</v>
      </c>
      <c r="AH390" s="36">
        <v>0</v>
      </c>
      <c r="AI390" s="36">
        <v>0</v>
      </c>
      <c r="AJ390" s="40">
        <v>12805</v>
      </c>
      <c r="AK390" s="40">
        <v>12805</v>
      </c>
      <c r="AL390" s="38">
        <v>0</v>
      </c>
      <c r="AM390" s="38">
        <v>0</v>
      </c>
      <c r="AN390" s="38">
        <v>0</v>
      </c>
      <c r="AO390" s="38">
        <v>0</v>
      </c>
      <c r="AP390" s="38">
        <v>0</v>
      </c>
      <c r="AQ390" s="36">
        <v>0</v>
      </c>
      <c r="AR390" s="36">
        <v>0</v>
      </c>
      <c r="AS390" s="36">
        <v>0</v>
      </c>
      <c r="AT390" s="36">
        <v>0</v>
      </c>
      <c r="AU390" s="36">
        <v>0</v>
      </c>
      <c r="AV390" s="36">
        <v>0</v>
      </c>
      <c r="AW390" s="36">
        <v>0</v>
      </c>
      <c r="AX390" s="36">
        <v>0</v>
      </c>
      <c r="AY390" s="36">
        <v>0</v>
      </c>
      <c r="AZ390" s="40">
        <v>12805</v>
      </c>
      <c r="BA390" s="40">
        <v>12805</v>
      </c>
      <c r="BB390" s="36">
        <v>0</v>
      </c>
      <c r="BC390" s="36">
        <v>0</v>
      </c>
      <c r="BD390" s="36">
        <v>329</v>
      </c>
      <c r="BE390" s="36">
        <v>-13</v>
      </c>
    </row>
    <row r="391" spans="1:57" x14ac:dyDescent="0.2">
      <c r="A391" s="35" t="s">
        <v>184</v>
      </c>
      <c r="B391" s="35" t="s">
        <v>1451</v>
      </c>
      <c r="C391" s="35" t="s">
        <v>183</v>
      </c>
      <c r="D391" s="293"/>
      <c r="E391" s="35" t="s">
        <v>743</v>
      </c>
      <c r="F391" s="36">
        <v>0</v>
      </c>
      <c r="G391" s="36">
        <v>0</v>
      </c>
      <c r="H391" s="37">
        <v>0</v>
      </c>
      <c r="I391" s="39">
        <v>0</v>
      </c>
      <c r="J391" s="36">
        <v>0</v>
      </c>
      <c r="K391" s="36">
        <v>0</v>
      </c>
      <c r="L391" s="37">
        <v>0</v>
      </c>
      <c r="M391" s="38">
        <v>0</v>
      </c>
      <c r="N391" s="38">
        <v>0</v>
      </c>
      <c r="O391" s="38">
        <v>0</v>
      </c>
      <c r="P391" s="39">
        <v>0</v>
      </c>
      <c r="Q391" s="37">
        <v>17239</v>
      </c>
      <c r="R391" s="38">
        <v>0</v>
      </c>
      <c r="S391" s="38">
        <v>0</v>
      </c>
      <c r="T391" s="38">
        <v>0</v>
      </c>
      <c r="U391" s="39">
        <v>0</v>
      </c>
      <c r="V391" s="36">
        <v>0</v>
      </c>
      <c r="W391" s="36">
        <v>0</v>
      </c>
      <c r="X391" s="37">
        <v>0</v>
      </c>
      <c r="Y391" s="39">
        <v>0</v>
      </c>
      <c r="Z391" s="36">
        <v>0</v>
      </c>
      <c r="AA391" s="36">
        <v>0</v>
      </c>
      <c r="AB391" s="37">
        <v>0</v>
      </c>
      <c r="AC391" s="38">
        <v>0</v>
      </c>
      <c r="AD391" s="38">
        <v>0</v>
      </c>
      <c r="AE391" s="39">
        <v>0</v>
      </c>
      <c r="AF391" s="36">
        <v>0</v>
      </c>
      <c r="AG391" s="36">
        <v>0</v>
      </c>
      <c r="AH391" s="36">
        <v>0</v>
      </c>
      <c r="AI391" s="36">
        <v>0</v>
      </c>
      <c r="AJ391" s="40">
        <v>17239</v>
      </c>
      <c r="AK391" s="40">
        <v>17239</v>
      </c>
      <c r="AL391" s="38">
        <v>0</v>
      </c>
      <c r="AM391" s="38">
        <v>0</v>
      </c>
      <c r="AN391" s="38">
        <v>0</v>
      </c>
      <c r="AO391" s="38">
        <v>0</v>
      </c>
      <c r="AP391" s="38">
        <v>0</v>
      </c>
      <c r="AQ391" s="36">
        <v>0</v>
      </c>
      <c r="AR391" s="36">
        <v>0</v>
      </c>
      <c r="AS391" s="36">
        <v>-15386</v>
      </c>
      <c r="AT391" s="36">
        <v>0</v>
      </c>
      <c r="AU391" s="36">
        <v>0</v>
      </c>
      <c r="AV391" s="36">
        <v>0</v>
      </c>
      <c r="AW391" s="36">
        <v>0</v>
      </c>
      <c r="AX391" s="36">
        <v>0</v>
      </c>
      <c r="AY391" s="36">
        <v>0</v>
      </c>
      <c r="AZ391" s="40">
        <v>1853</v>
      </c>
      <c r="BA391" s="40">
        <v>1853</v>
      </c>
      <c r="BB391" s="36">
        <v>0</v>
      </c>
      <c r="BC391" s="36">
        <v>0</v>
      </c>
      <c r="BD391" s="36">
        <v>31</v>
      </c>
      <c r="BE391" s="36">
        <v>-6</v>
      </c>
    </row>
    <row r="392" spans="1:57" x14ac:dyDescent="0.2">
      <c r="A392" s="35" t="s">
        <v>242</v>
      </c>
      <c r="B392" s="35" t="s">
        <v>1452</v>
      </c>
      <c r="C392" s="35" t="s">
        <v>882</v>
      </c>
      <c r="D392" s="293"/>
      <c r="E392" s="35" t="s">
        <v>743</v>
      </c>
      <c r="F392" s="36">
        <v>0</v>
      </c>
      <c r="G392" s="36">
        <v>43</v>
      </c>
      <c r="H392" s="37">
        <v>43</v>
      </c>
      <c r="I392" s="39">
        <v>0</v>
      </c>
      <c r="J392" s="36">
        <v>0</v>
      </c>
      <c r="K392" s="36">
        <v>0</v>
      </c>
      <c r="L392" s="37">
        <v>0</v>
      </c>
      <c r="M392" s="38">
        <v>0</v>
      </c>
      <c r="N392" s="38">
        <v>0</v>
      </c>
      <c r="O392" s="38">
        <v>0</v>
      </c>
      <c r="P392" s="39">
        <v>0</v>
      </c>
      <c r="Q392" s="37">
        <v>43080</v>
      </c>
      <c r="R392" s="38">
        <v>0</v>
      </c>
      <c r="S392" s="38">
        <v>0</v>
      </c>
      <c r="T392" s="38">
        <v>0</v>
      </c>
      <c r="U392" s="39">
        <v>0</v>
      </c>
      <c r="V392" s="36">
        <v>0</v>
      </c>
      <c r="W392" s="36">
        <v>0</v>
      </c>
      <c r="X392" s="37">
        <v>0</v>
      </c>
      <c r="Y392" s="39">
        <v>0</v>
      </c>
      <c r="Z392" s="36">
        <v>0</v>
      </c>
      <c r="AA392" s="36">
        <v>0</v>
      </c>
      <c r="AB392" s="37">
        <v>0</v>
      </c>
      <c r="AC392" s="38">
        <v>0</v>
      </c>
      <c r="AD392" s="38">
        <v>0</v>
      </c>
      <c r="AE392" s="39">
        <v>0</v>
      </c>
      <c r="AF392" s="36">
        <v>0</v>
      </c>
      <c r="AG392" s="36">
        <v>0</v>
      </c>
      <c r="AH392" s="36">
        <v>0</v>
      </c>
      <c r="AI392" s="36">
        <v>0</v>
      </c>
      <c r="AJ392" s="40">
        <v>43123</v>
      </c>
      <c r="AK392" s="40">
        <v>43123</v>
      </c>
      <c r="AL392" s="38">
        <v>0</v>
      </c>
      <c r="AM392" s="38">
        <v>0</v>
      </c>
      <c r="AN392" s="38">
        <v>0</v>
      </c>
      <c r="AO392" s="38">
        <v>0</v>
      </c>
      <c r="AP392" s="38">
        <v>0</v>
      </c>
      <c r="AQ392" s="36">
        <v>0</v>
      </c>
      <c r="AR392" s="36">
        <v>0</v>
      </c>
      <c r="AS392" s="36">
        <v>-61822</v>
      </c>
      <c r="AT392" s="36">
        <v>0</v>
      </c>
      <c r="AU392" s="36">
        <v>0</v>
      </c>
      <c r="AV392" s="36">
        <v>0</v>
      </c>
      <c r="AW392" s="36">
        <v>0</v>
      </c>
      <c r="AX392" s="36">
        <v>0</v>
      </c>
      <c r="AY392" s="36">
        <v>0</v>
      </c>
      <c r="AZ392" s="40">
        <v>-18699</v>
      </c>
      <c r="BA392" s="40">
        <v>-18699</v>
      </c>
      <c r="BB392" s="36">
        <v>0</v>
      </c>
      <c r="BC392" s="36">
        <v>0</v>
      </c>
      <c r="BD392" s="36">
        <v>901</v>
      </c>
      <c r="BE392" s="36">
        <v>-996</v>
      </c>
    </row>
    <row r="393" spans="1:57" x14ac:dyDescent="0.2">
      <c r="A393" s="35" t="s">
        <v>361</v>
      </c>
      <c r="B393" s="35" t="s">
        <v>1453</v>
      </c>
      <c r="C393" s="35" t="s">
        <v>883</v>
      </c>
      <c r="D393" s="293"/>
      <c r="E393" s="35" t="s">
        <v>743</v>
      </c>
      <c r="F393" s="36">
        <v>0</v>
      </c>
      <c r="G393" s="36">
        <v>99</v>
      </c>
      <c r="H393" s="37">
        <v>99</v>
      </c>
      <c r="I393" s="39">
        <v>0</v>
      </c>
      <c r="J393" s="36">
        <v>0</v>
      </c>
      <c r="K393" s="36">
        <v>0</v>
      </c>
      <c r="L393" s="37">
        <v>0</v>
      </c>
      <c r="M393" s="38">
        <v>0</v>
      </c>
      <c r="N393" s="38">
        <v>0</v>
      </c>
      <c r="O393" s="38">
        <v>0</v>
      </c>
      <c r="P393" s="39">
        <v>0</v>
      </c>
      <c r="Q393" s="37">
        <v>7551</v>
      </c>
      <c r="R393" s="38">
        <v>0</v>
      </c>
      <c r="S393" s="38">
        <v>0</v>
      </c>
      <c r="T393" s="38">
        <v>0</v>
      </c>
      <c r="U393" s="39">
        <v>0</v>
      </c>
      <c r="V393" s="36">
        <v>0</v>
      </c>
      <c r="W393" s="36">
        <v>0</v>
      </c>
      <c r="X393" s="37">
        <v>0</v>
      </c>
      <c r="Y393" s="39">
        <v>0</v>
      </c>
      <c r="Z393" s="36">
        <v>0</v>
      </c>
      <c r="AA393" s="36">
        <v>0</v>
      </c>
      <c r="AB393" s="37">
        <v>0</v>
      </c>
      <c r="AC393" s="38">
        <v>0</v>
      </c>
      <c r="AD393" s="38">
        <v>0</v>
      </c>
      <c r="AE393" s="39">
        <v>0</v>
      </c>
      <c r="AF393" s="36">
        <v>0</v>
      </c>
      <c r="AG393" s="36">
        <v>0</v>
      </c>
      <c r="AH393" s="36">
        <v>0</v>
      </c>
      <c r="AI393" s="36">
        <v>0</v>
      </c>
      <c r="AJ393" s="40">
        <v>7650</v>
      </c>
      <c r="AK393" s="40">
        <v>7650</v>
      </c>
      <c r="AL393" s="38">
        <v>0</v>
      </c>
      <c r="AM393" s="38">
        <v>0</v>
      </c>
      <c r="AN393" s="38">
        <v>0</v>
      </c>
      <c r="AO393" s="38">
        <v>0</v>
      </c>
      <c r="AP393" s="38">
        <v>0</v>
      </c>
      <c r="AQ393" s="36">
        <v>0</v>
      </c>
      <c r="AR393" s="36">
        <v>0</v>
      </c>
      <c r="AS393" s="36">
        <v>-11646</v>
      </c>
      <c r="AT393" s="36">
        <v>0</v>
      </c>
      <c r="AU393" s="36">
        <v>0</v>
      </c>
      <c r="AV393" s="36">
        <v>0</v>
      </c>
      <c r="AW393" s="36">
        <v>0</v>
      </c>
      <c r="AX393" s="36">
        <v>0</v>
      </c>
      <c r="AY393" s="36">
        <v>0</v>
      </c>
      <c r="AZ393" s="40">
        <v>-3996</v>
      </c>
      <c r="BA393" s="40">
        <v>-3996</v>
      </c>
      <c r="BB393" s="36">
        <v>0</v>
      </c>
      <c r="BC393" s="36">
        <v>0</v>
      </c>
      <c r="BD393" s="36">
        <v>0</v>
      </c>
      <c r="BE393" s="36">
        <v>0</v>
      </c>
    </row>
    <row r="394" spans="1:57" x14ac:dyDescent="0.2">
      <c r="A394" s="35" t="s">
        <v>402</v>
      </c>
      <c r="B394" s="35" t="s">
        <v>1454</v>
      </c>
      <c r="C394" s="35" t="s">
        <v>401</v>
      </c>
      <c r="D394" s="293"/>
      <c r="E394" s="35" t="s">
        <v>743</v>
      </c>
      <c r="F394" s="36">
        <v>0</v>
      </c>
      <c r="G394" s="36">
        <v>0</v>
      </c>
      <c r="H394" s="37">
        <v>0</v>
      </c>
      <c r="I394" s="39">
        <v>0</v>
      </c>
      <c r="J394" s="36">
        <v>0</v>
      </c>
      <c r="K394" s="36">
        <v>0</v>
      </c>
      <c r="L394" s="37">
        <v>0</v>
      </c>
      <c r="M394" s="38">
        <v>0</v>
      </c>
      <c r="N394" s="38">
        <v>0</v>
      </c>
      <c r="O394" s="38">
        <v>0</v>
      </c>
      <c r="P394" s="39">
        <v>0</v>
      </c>
      <c r="Q394" s="37">
        <v>12128</v>
      </c>
      <c r="R394" s="38">
        <v>0</v>
      </c>
      <c r="S394" s="38">
        <v>0</v>
      </c>
      <c r="T394" s="38">
        <v>0</v>
      </c>
      <c r="U394" s="39">
        <v>0</v>
      </c>
      <c r="V394" s="36">
        <v>0</v>
      </c>
      <c r="W394" s="36">
        <v>0</v>
      </c>
      <c r="X394" s="37">
        <v>0</v>
      </c>
      <c r="Y394" s="39">
        <v>0</v>
      </c>
      <c r="Z394" s="36">
        <v>0</v>
      </c>
      <c r="AA394" s="36">
        <v>0</v>
      </c>
      <c r="AB394" s="37">
        <v>0</v>
      </c>
      <c r="AC394" s="38">
        <v>0</v>
      </c>
      <c r="AD394" s="38">
        <v>0</v>
      </c>
      <c r="AE394" s="39">
        <v>0</v>
      </c>
      <c r="AF394" s="36">
        <v>0</v>
      </c>
      <c r="AG394" s="36">
        <v>0</v>
      </c>
      <c r="AH394" s="36">
        <v>0</v>
      </c>
      <c r="AI394" s="36">
        <v>0</v>
      </c>
      <c r="AJ394" s="40">
        <v>12128</v>
      </c>
      <c r="AK394" s="40">
        <v>12128</v>
      </c>
      <c r="AL394" s="38">
        <v>0</v>
      </c>
      <c r="AM394" s="38">
        <v>0</v>
      </c>
      <c r="AN394" s="38">
        <v>0</v>
      </c>
      <c r="AO394" s="38">
        <v>0</v>
      </c>
      <c r="AP394" s="38">
        <v>0</v>
      </c>
      <c r="AQ394" s="36">
        <v>0</v>
      </c>
      <c r="AR394" s="36">
        <v>0</v>
      </c>
      <c r="AS394" s="36">
        <v>-11987</v>
      </c>
      <c r="AT394" s="36">
        <v>0</v>
      </c>
      <c r="AU394" s="36">
        <v>0</v>
      </c>
      <c r="AV394" s="36">
        <v>0</v>
      </c>
      <c r="AW394" s="36">
        <v>0</v>
      </c>
      <c r="AX394" s="36">
        <v>0</v>
      </c>
      <c r="AY394" s="36">
        <v>0</v>
      </c>
      <c r="AZ394" s="40">
        <v>141</v>
      </c>
      <c r="BA394" s="40">
        <v>141</v>
      </c>
      <c r="BB394" s="36">
        <v>0</v>
      </c>
      <c r="BC394" s="36">
        <v>0</v>
      </c>
      <c r="BD394" s="36">
        <v>599</v>
      </c>
      <c r="BE394" s="36">
        <v>-15</v>
      </c>
    </row>
    <row r="395" spans="1:57" x14ac:dyDescent="0.2">
      <c r="A395" s="35" t="s">
        <v>660</v>
      </c>
      <c r="B395" s="35" t="s">
        <v>1455</v>
      </c>
      <c r="C395" s="35" t="s">
        <v>659</v>
      </c>
      <c r="D395" s="293"/>
      <c r="E395" s="35" t="s">
        <v>743</v>
      </c>
      <c r="F395" s="36">
        <v>0</v>
      </c>
      <c r="G395" s="36">
        <v>0</v>
      </c>
      <c r="H395" s="37">
        <v>0</v>
      </c>
      <c r="I395" s="39">
        <v>0</v>
      </c>
      <c r="J395" s="36">
        <v>0</v>
      </c>
      <c r="K395" s="36">
        <v>0</v>
      </c>
      <c r="L395" s="37">
        <v>0</v>
      </c>
      <c r="M395" s="38">
        <v>0</v>
      </c>
      <c r="N395" s="38">
        <v>0</v>
      </c>
      <c r="O395" s="38">
        <v>0</v>
      </c>
      <c r="P395" s="39">
        <v>0</v>
      </c>
      <c r="Q395" s="37">
        <v>1659</v>
      </c>
      <c r="R395" s="38">
        <v>0</v>
      </c>
      <c r="S395" s="38">
        <v>0</v>
      </c>
      <c r="T395" s="38">
        <v>0</v>
      </c>
      <c r="U395" s="39">
        <v>0</v>
      </c>
      <c r="V395" s="36">
        <v>0</v>
      </c>
      <c r="W395" s="36">
        <v>0</v>
      </c>
      <c r="X395" s="37">
        <v>0</v>
      </c>
      <c r="Y395" s="39">
        <v>0</v>
      </c>
      <c r="Z395" s="36">
        <v>0</v>
      </c>
      <c r="AA395" s="36">
        <v>0</v>
      </c>
      <c r="AB395" s="37">
        <v>0</v>
      </c>
      <c r="AC395" s="38">
        <v>0</v>
      </c>
      <c r="AD395" s="38">
        <v>0</v>
      </c>
      <c r="AE395" s="39">
        <v>0</v>
      </c>
      <c r="AF395" s="36">
        <v>0</v>
      </c>
      <c r="AG395" s="36">
        <v>0</v>
      </c>
      <c r="AH395" s="36">
        <v>0</v>
      </c>
      <c r="AI395" s="36">
        <v>0</v>
      </c>
      <c r="AJ395" s="40">
        <v>1659</v>
      </c>
      <c r="AK395" s="40">
        <v>1659</v>
      </c>
      <c r="AL395" s="38">
        <v>0</v>
      </c>
      <c r="AM395" s="38">
        <v>0</v>
      </c>
      <c r="AN395" s="38">
        <v>0</v>
      </c>
      <c r="AO395" s="38">
        <v>0</v>
      </c>
      <c r="AP395" s="38">
        <v>0</v>
      </c>
      <c r="AQ395" s="36">
        <v>0</v>
      </c>
      <c r="AR395" s="36">
        <v>0</v>
      </c>
      <c r="AS395" s="36">
        <v>-1671</v>
      </c>
      <c r="AT395" s="36">
        <v>60</v>
      </c>
      <c r="AU395" s="36">
        <v>0</v>
      </c>
      <c r="AV395" s="36">
        <v>0</v>
      </c>
      <c r="AW395" s="36">
        <v>0</v>
      </c>
      <c r="AX395" s="36">
        <v>0</v>
      </c>
      <c r="AY395" s="36">
        <v>0</v>
      </c>
      <c r="AZ395" s="40">
        <v>48</v>
      </c>
      <c r="BA395" s="40">
        <v>48</v>
      </c>
      <c r="BB395" s="36">
        <v>0</v>
      </c>
      <c r="BC395" s="36">
        <v>0</v>
      </c>
      <c r="BD395" s="36">
        <v>132</v>
      </c>
      <c r="BE395" s="36">
        <v>0</v>
      </c>
    </row>
    <row r="396" spans="1:57" x14ac:dyDescent="0.2">
      <c r="A396" s="35" t="s">
        <v>651</v>
      </c>
      <c r="B396" s="35" t="s">
        <v>1456</v>
      </c>
      <c r="C396" s="35" t="s">
        <v>650</v>
      </c>
      <c r="D396" s="293"/>
      <c r="E396" s="35" t="s">
        <v>743</v>
      </c>
      <c r="F396" s="36">
        <v>0</v>
      </c>
      <c r="G396" s="36">
        <v>0</v>
      </c>
      <c r="H396" s="37">
        <v>0</v>
      </c>
      <c r="I396" s="39">
        <v>0</v>
      </c>
      <c r="J396" s="36">
        <v>0</v>
      </c>
      <c r="K396" s="36">
        <v>0</v>
      </c>
      <c r="L396" s="37">
        <v>0</v>
      </c>
      <c r="M396" s="38">
        <v>0</v>
      </c>
      <c r="N396" s="38">
        <v>0</v>
      </c>
      <c r="O396" s="38">
        <v>0</v>
      </c>
      <c r="P396" s="39">
        <v>0</v>
      </c>
      <c r="Q396" s="37">
        <v>13306</v>
      </c>
      <c r="R396" s="38">
        <v>0</v>
      </c>
      <c r="S396" s="38">
        <v>0</v>
      </c>
      <c r="T396" s="38">
        <v>0</v>
      </c>
      <c r="U396" s="39">
        <v>0</v>
      </c>
      <c r="V396" s="36">
        <v>0</v>
      </c>
      <c r="W396" s="36">
        <v>0</v>
      </c>
      <c r="X396" s="37">
        <v>0</v>
      </c>
      <c r="Y396" s="39">
        <v>0</v>
      </c>
      <c r="Z396" s="36">
        <v>0</v>
      </c>
      <c r="AA396" s="36">
        <v>0</v>
      </c>
      <c r="AB396" s="37">
        <v>0</v>
      </c>
      <c r="AC396" s="38">
        <v>0</v>
      </c>
      <c r="AD396" s="38">
        <v>0</v>
      </c>
      <c r="AE396" s="39">
        <v>0</v>
      </c>
      <c r="AF396" s="36">
        <v>0</v>
      </c>
      <c r="AG396" s="36">
        <v>0</v>
      </c>
      <c r="AH396" s="36">
        <v>0</v>
      </c>
      <c r="AI396" s="36">
        <v>0</v>
      </c>
      <c r="AJ396" s="40">
        <v>13306</v>
      </c>
      <c r="AK396" s="40">
        <v>13306</v>
      </c>
      <c r="AL396" s="38">
        <v>0</v>
      </c>
      <c r="AM396" s="38">
        <v>0</v>
      </c>
      <c r="AN396" s="38">
        <v>0</v>
      </c>
      <c r="AO396" s="38">
        <v>0</v>
      </c>
      <c r="AP396" s="38">
        <v>0</v>
      </c>
      <c r="AQ396" s="36">
        <v>0</v>
      </c>
      <c r="AR396" s="36">
        <v>0</v>
      </c>
      <c r="AS396" s="36">
        <v>-14840</v>
      </c>
      <c r="AT396" s="36">
        <v>0</v>
      </c>
      <c r="AU396" s="36">
        <v>0</v>
      </c>
      <c r="AV396" s="36">
        <v>0</v>
      </c>
      <c r="AW396" s="36">
        <v>0</v>
      </c>
      <c r="AX396" s="36">
        <v>0</v>
      </c>
      <c r="AY396" s="36">
        <v>0</v>
      </c>
      <c r="AZ396" s="40">
        <v>-1534</v>
      </c>
      <c r="BA396" s="40">
        <v>-1534</v>
      </c>
      <c r="BB396" s="36">
        <v>0</v>
      </c>
      <c r="BC396" s="36">
        <v>0</v>
      </c>
      <c r="BD396" s="36">
        <v>1264</v>
      </c>
      <c r="BE396" s="36">
        <v>-13</v>
      </c>
    </row>
    <row r="397" spans="1:57" x14ac:dyDescent="0.2">
      <c r="A397" s="35" t="s">
        <v>653</v>
      </c>
      <c r="B397" s="35" t="s">
        <v>1457</v>
      </c>
      <c r="C397" s="35" t="s">
        <v>949</v>
      </c>
      <c r="D397" s="293"/>
      <c r="E397" s="35" t="s">
        <v>743</v>
      </c>
      <c r="F397" s="36">
        <v>0</v>
      </c>
      <c r="G397" s="36">
        <v>5163</v>
      </c>
      <c r="H397" s="37">
        <v>5163</v>
      </c>
      <c r="I397" s="39">
        <v>0</v>
      </c>
      <c r="J397" s="36">
        <v>0</v>
      </c>
      <c r="K397" s="36">
        <v>0</v>
      </c>
      <c r="L397" s="37">
        <v>0</v>
      </c>
      <c r="M397" s="38">
        <v>24580</v>
      </c>
      <c r="N397" s="38">
        <v>0</v>
      </c>
      <c r="O397" s="38">
        <v>553</v>
      </c>
      <c r="P397" s="39">
        <v>25133</v>
      </c>
      <c r="Q397" s="37">
        <v>0</v>
      </c>
      <c r="R397" s="38">
        <v>0</v>
      </c>
      <c r="S397" s="38">
        <v>0</v>
      </c>
      <c r="T397" s="38">
        <v>0</v>
      </c>
      <c r="U397" s="39">
        <v>0</v>
      </c>
      <c r="V397" s="36">
        <v>0</v>
      </c>
      <c r="W397" s="36">
        <v>0</v>
      </c>
      <c r="X397" s="37">
        <v>0</v>
      </c>
      <c r="Y397" s="39">
        <v>0</v>
      </c>
      <c r="Z397" s="36">
        <v>0</v>
      </c>
      <c r="AA397" s="36">
        <v>0</v>
      </c>
      <c r="AB397" s="37">
        <v>0</v>
      </c>
      <c r="AC397" s="38">
        <v>0</v>
      </c>
      <c r="AD397" s="38">
        <v>0</v>
      </c>
      <c r="AE397" s="39">
        <v>0</v>
      </c>
      <c r="AF397" s="36">
        <v>329</v>
      </c>
      <c r="AG397" s="36">
        <v>0</v>
      </c>
      <c r="AH397" s="36">
        <v>0</v>
      </c>
      <c r="AI397" s="36">
        <v>0</v>
      </c>
      <c r="AJ397" s="40">
        <v>30625</v>
      </c>
      <c r="AK397" s="40">
        <v>30625</v>
      </c>
      <c r="AL397" s="38">
        <v>0</v>
      </c>
      <c r="AM397" s="38">
        <v>0</v>
      </c>
      <c r="AN397" s="38">
        <v>0</v>
      </c>
      <c r="AO397" s="38">
        <v>0</v>
      </c>
      <c r="AP397" s="38">
        <v>0</v>
      </c>
      <c r="AQ397" s="36">
        <v>0</v>
      </c>
      <c r="AR397" s="36">
        <v>-30385</v>
      </c>
      <c r="AS397" s="36">
        <v>0</v>
      </c>
      <c r="AT397" s="36">
        <v>0</v>
      </c>
      <c r="AU397" s="36">
        <v>-462</v>
      </c>
      <c r="AV397" s="36">
        <v>0</v>
      </c>
      <c r="AW397" s="36">
        <v>0</v>
      </c>
      <c r="AX397" s="36">
        <v>0</v>
      </c>
      <c r="AY397" s="36">
        <v>0</v>
      </c>
      <c r="AZ397" s="40">
        <v>-222</v>
      </c>
      <c r="BA397" s="40">
        <v>-222</v>
      </c>
      <c r="BB397" s="36">
        <v>0</v>
      </c>
      <c r="BC397" s="36">
        <v>0</v>
      </c>
      <c r="BD397" s="36">
        <v>2567</v>
      </c>
      <c r="BE397" s="36">
        <v>-231</v>
      </c>
    </row>
    <row r="398" spans="1:57" x14ac:dyDescent="0.2">
      <c r="A398" s="35" t="s">
        <v>240</v>
      </c>
      <c r="B398" s="35" t="s">
        <v>1458</v>
      </c>
      <c r="C398" s="35" t="s">
        <v>744</v>
      </c>
      <c r="D398" s="293"/>
      <c r="E398" s="35" t="s">
        <v>743</v>
      </c>
      <c r="F398" s="36">
        <v>0</v>
      </c>
      <c r="G398" s="36">
        <v>1017</v>
      </c>
      <c r="H398" s="37">
        <v>1017</v>
      </c>
      <c r="I398" s="39">
        <v>0</v>
      </c>
      <c r="J398" s="36">
        <v>0</v>
      </c>
      <c r="K398" s="36">
        <v>174286</v>
      </c>
      <c r="L398" s="37">
        <v>174286</v>
      </c>
      <c r="M398" s="38">
        <v>36879</v>
      </c>
      <c r="N398" s="38">
        <v>0</v>
      </c>
      <c r="O398" s="38">
        <v>2786</v>
      </c>
      <c r="P398" s="39">
        <v>39665</v>
      </c>
      <c r="Q398" s="37">
        <v>0</v>
      </c>
      <c r="R398" s="38">
        <v>0</v>
      </c>
      <c r="S398" s="38">
        <v>0</v>
      </c>
      <c r="T398" s="38">
        <v>0</v>
      </c>
      <c r="U398" s="39">
        <v>0</v>
      </c>
      <c r="V398" s="36">
        <v>0</v>
      </c>
      <c r="W398" s="36">
        <v>0</v>
      </c>
      <c r="X398" s="37">
        <v>0</v>
      </c>
      <c r="Y398" s="39">
        <v>0</v>
      </c>
      <c r="Z398" s="36">
        <v>0</v>
      </c>
      <c r="AA398" s="36">
        <v>0</v>
      </c>
      <c r="AB398" s="37">
        <v>0</v>
      </c>
      <c r="AC398" s="38">
        <v>0</v>
      </c>
      <c r="AD398" s="38">
        <v>0</v>
      </c>
      <c r="AE398" s="39">
        <v>0</v>
      </c>
      <c r="AF398" s="36">
        <v>0</v>
      </c>
      <c r="AG398" s="36">
        <v>0</v>
      </c>
      <c r="AH398" s="36">
        <v>0</v>
      </c>
      <c r="AI398" s="36">
        <v>0</v>
      </c>
      <c r="AJ398" s="40">
        <v>214968</v>
      </c>
      <c r="AK398" s="40">
        <v>214968</v>
      </c>
      <c r="AL398" s="38">
        <v>0</v>
      </c>
      <c r="AM398" s="38">
        <v>0</v>
      </c>
      <c r="AN398" s="38">
        <v>0</v>
      </c>
      <c r="AO398" s="38">
        <v>0</v>
      </c>
      <c r="AP398" s="38">
        <v>0</v>
      </c>
      <c r="AQ398" s="36">
        <v>0</v>
      </c>
      <c r="AR398" s="36">
        <v>-25968</v>
      </c>
      <c r="AS398" s="36">
        <v>0</v>
      </c>
      <c r="AT398" s="36">
        <v>0</v>
      </c>
      <c r="AU398" s="36">
        <v>0</v>
      </c>
      <c r="AV398" s="36">
        <v>0</v>
      </c>
      <c r="AW398" s="36">
        <v>0</v>
      </c>
      <c r="AX398" s="36">
        <v>0</v>
      </c>
      <c r="AY398" s="36">
        <v>0</v>
      </c>
      <c r="AZ398" s="40">
        <v>189000</v>
      </c>
      <c r="BA398" s="40">
        <v>189000</v>
      </c>
      <c r="BB398" s="36">
        <v>0</v>
      </c>
      <c r="BC398" s="36">
        <v>0</v>
      </c>
      <c r="BD398" s="36">
        <v>12311</v>
      </c>
      <c r="BE398" s="36">
        <v>-229</v>
      </c>
    </row>
    <row r="399" spans="1:57" x14ac:dyDescent="0.2">
      <c r="A399" s="35" t="s">
        <v>871</v>
      </c>
      <c r="B399" s="35" t="s">
        <v>1459</v>
      </c>
      <c r="C399" s="35" t="s">
        <v>872</v>
      </c>
      <c r="D399" s="293"/>
      <c r="E399" s="35" t="s">
        <v>743</v>
      </c>
      <c r="F399" s="36">
        <v>0</v>
      </c>
      <c r="G399" s="36">
        <v>1300</v>
      </c>
      <c r="H399" s="37">
        <v>1300</v>
      </c>
      <c r="I399" s="39">
        <v>0</v>
      </c>
      <c r="J399" s="36">
        <v>0</v>
      </c>
      <c r="K399" s="36">
        <v>0</v>
      </c>
      <c r="L399" s="37">
        <v>0</v>
      </c>
      <c r="M399" s="38">
        <v>43120</v>
      </c>
      <c r="N399" s="38">
        <v>0</v>
      </c>
      <c r="O399" s="38">
        <v>250</v>
      </c>
      <c r="P399" s="39">
        <v>43370</v>
      </c>
      <c r="Q399" s="37">
        <v>0</v>
      </c>
      <c r="R399" s="38">
        <v>0</v>
      </c>
      <c r="S399" s="38">
        <v>0</v>
      </c>
      <c r="T399" s="38">
        <v>0</v>
      </c>
      <c r="U399" s="39">
        <v>0</v>
      </c>
      <c r="V399" s="36">
        <v>0</v>
      </c>
      <c r="W399" s="36">
        <v>0</v>
      </c>
      <c r="X399" s="37">
        <v>0</v>
      </c>
      <c r="Y399" s="39">
        <v>0</v>
      </c>
      <c r="Z399" s="36">
        <v>134</v>
      </c>
      <c r="AA399" s="36">
        <v>0</v>
      </c>
      <c r="AB399" s="37">
        <v>134</v>
      </c>
      <c r="AC399" s="38">
        <v>0</v>
      </c>
      <c r="AD399" s="38">
        <v>0</v>
      </c>
      <c r="AE399" s="39">
        <v>0</v>
      </c>
      <c r="AF399" s="36">
        <v>0</v>
      </c>
      <c r="AG399" s="36">
        <v>0</v>
      </c>
      <c r="AH399" s="36">
        <v>0</v>
      </c>
      <c r="AI399" s="36">
        <v>0</v>
      </c>
      <c r="AJ399" s="40">
        <v>44804</v>
      </c>
      <c r="AK399" s="40">
        <v>44804</v>
      </c>
      <c r="AL399" s="38">
        <v>0</v>
      </c>
      <c r="AM399" s="38">
        <v>0</v>
      </c>
      <c r="AN399" s="38">
        <v>0</v>
      </c>
      <c r="AO399" s="38">
        <v>0</v>
      </c>
      <c r="AP399" s="38">
        <v>0</v>
      </c>
      <c r="AQ399" s="36">
        <v>0</v>
      </c>
      <c r="AR399" s="36">
        <v>-23850</v>
      </c>
      <c r="AS399" s="36">
        <v>0</v>
      </c>
      <c r="AT399" s="36">
        <v>0</v>
      </c>
      <c r="AU399" s="36">
        <v>0</v>
      </c>
      <c r="AV399" s="36">
        <v>-3116</v>
      </c>
      <c r="AW399" s="36">
        <v>0</v>
      </c>
      <c r="AX399" s="36">
        <v>0</v>
      </c>
      <c r="AY399" s="36">
        <v>0</v>
      </c>
      <c r="AZ399" s="40">
        <v>17838</v>
      </c>
      <c r="BA399" s="40">
        <v>17838</v>
      </c>
      <c r="BB399" s="36">
        <v>-3072</v>
      </c>
      <c r="BC399" s="36">
        <v>0</v>
      </c>
      <c r="BD399" s="36">
        <v>2123</v>
      </c>
      <c r="BE399" s="36">
        <v>-462</v>
      </c>
    </row>
    <row r="400" spans="1:57" x14ac:dyDescent="0.2">
      <c r="A400" s="35" t="s">
        <v>869</v>
      </c>
      <c r="B400" s="35" t="s">
        <v>1460</v>
      </c>
      <c r="C400" s="35" t="s">
        <v>870</v>
      </c>
      <c r="D400" s="293"/>
      <c r="E400" s="35" t="s">
        <v>743</v>
      </c>
      <c r="F400" s="36">
        <v>0</v>
      </c>
      <c r="G400" s="36">
        <v>79.277591642325206</v>
      </c>
      <c r="H400" s="37">
        <v>79.277591642325206</v>
      </c>
      <c r="I400" s="39">
        <v>0</v>
      </c>
      <c r="J400" s="36">
        <v>0</v>
      </c>
      <c r="K400" s="36">
        <v>0</v>
      </c>
      <c r="L400" s="37">
        <v>0</v>
      </c>
      <c r="M400" s="38">
        <v>10773.602430570569</v>
      </c>
      <c r="N400" s="38">
        <v>0</v>
      </c>
      <c r="O400" s="38">
        <v>4110.3332015676588</v>
      </c>
      <c r="P400" s="39">
        <v>14883.935632138227</v>
      </c>
      <c r="Q400" s="37">
        <v>0</v>
      </c>
      <c r="R400" s="38">
        <v>0</v>
      </c>
      <c r="S400" s="38">
        <v>0</v>
      </c>
      <c r="T400" s="38">
        <v>0</v>
      </c>
      <c r="U400" s="39">
        <v>0</v>
      </c>
      <c r="V400" s="36">
        <v>0</v>
      </c>
      <c r="W400" s="36">
        <v>0</v>
      </c>
      <c r="X400" s="37">
        <v>0</v>
      </c>
      <c r="Y400" s="39">
        <v>0</v>
      </c>
      <c r="Z400" s="36">
        <v>0</v>
      </c>
      <c r="AA400" s="36">
        <v>0</v>
      </c>
      <c r="AB400" s="37">
        <v>0</v>
      </c>
      <c r="AC400" s="38">
        <v>0</v>
      </c>
      <c r="AD400" s="38">
        <v>0</v>
      </c>
      <c r="AE400" s="39">
        <v>0</v>
      </c>
      <c r="AF400" s="36">
        <v>0</v>
      </c>
      <c r="AG400" s="36">
        <v>0</v>
      </c>
      <c r="AH400" s="36">
        <v>0</v>
      </c>
      <c r="AI400" s="36">
        <v>0</v>
      </c>
      <c r="AJ400" s="40">
        <v>14963.213223780553</v>
      </c>
      <c r="AK400" s="40">
        <v>14963.213223780553</v>
      </c>
      <c r="AL400" s="38">
        <v>0</v>
      </c>
      <c r="AM400" s="38">
        <v>0</v>
      </c>
      <c r="AN400" s="38">
        <v>0</v>
      </c>
      <c r="AO400" s="38">
        <v>0</v>
      </c>
      <c r="AP400" s="38">
        <v>0</v>
      </c>
      <c r="AQ400" s="36">
        <v>0</v>
      </c>
      <c r="AR400" s="36">
        <v>-14196.369229857126</v>
      </c>
      <c r="AS400" s="36">
        <v>0</v>
      </c>
      <c r="AT400" s="36">
        <v>0</v>
      </c>
      <c r="AU400" s="36">
        <v>0</v>
      </c>
      <c r="AV400" s="36">
        <v>0</v>
      </c>
      <c r="AW400" s="36">
        <v>0</v>
      </c>
      <c r="AX400" s="36">
        <v>0</v>
      </c>
      <c r="AY400" s="36">
        <v>0</v>
      </c>
      <c r="AZ400" s="40">
        <v>766.84399392342675</v>
      </c>
      <c r="BA400" s="40">
        <v>766.84399392342675</v>
      </c>
      <c r="BB400" s="36">
        <v>0</v>
      </c>
      <c r="BC400" s="36">
        <v>0</v>
      </c>
      <c r="BD400" s="36">
        <v>4050.5662944728215</v>
      </c>
      <c r="BE400" s="36">
        <v>-442.81844802083828</v>
      </c>
    </row>
    <row r="401" spans="1:57" x14ac:dyDescent="0.2">
      <c r="A401" s="35" t="s">
        <v>875</v>
      </c>
      <c r="B401" s="35" t="s">
        <v>1461</v>
      </c>
      <c r="C401" s="35" t="s">
        <v>876</v>
      </c>
      <c r="D401" s="293"/>
      <c r="E401" s="35" t="s">
        <v>743</v>
      </c>
      <c r="F401" s="36">
        <v>0</v>
      </c>
      <c r="G401" s="36">
        <v>424</v>
      </c>
      <c r="H401" s="37">
        <v>424</v>
      </c>
      <c r="I401" s="39">
        <v>0</v>
      </c>
      <c r="J401" s="36">
        <v>0</v>
      </c>
      <c r="K401" s="36">
        <v>0</v>
      </c>
      <c r="L401" s="37">
        <v>0</v>
      </c>
      <c r="M401" s="38">
        <v>24157</v>
      </c>
      <c r="N401" s="38">
        <v>0</v>
      </c>
      <c r="O401" s="38">
        <v>515</v>
      </c>
      <c r="P401" s="39">
        <v>24672</v>
      </c>
      <c r="Q401" s="37">
        <v>0</v>
      </c>
      <c r="R401" s="38">
        <v>0</v>
      </c>
      <c r="S401" s="38">
        <v>0</v>
      </c>
      <c r="T401" s="38">
        <v>0</v>
      </c>
      <c r="U401" s="39">
        <v>0</v>
      </c>
      <c r="V401" s="36">
        <v>0</v>
      </c>
      <c r="W401" s="36">
        <v>0</v>
      </c>
      <c r="X401" s="37">
        <v>0</v>
      </c>
      <c r="Y401" s="39">
        <v>0</v>
      </c>
      <c r="Z401" s="36">
        <v>0</v>
      </c>
      <c r="AA401" s="36">
        <v>0</v>
      </c>
      <c r="AB401" s="37">
        <v>0</v>
      </c>
      <c r="AC401" s="38">
        <v>0</v>
      </c>
      <c r="AD401" s="38">
        <v>0</v>
      </c>
      <c r="AE401" s="39">
        <v>0</v>
      </c>
      <c r="AF401" s="36">
        <v>1220</v>
      </c>
      <c r="AG401" s="36">
        <v>0</v>
      </c>
      <c r="AH401" s="36">
        <v>0</v>
      </c>
      <c r="AI401" s="36">
        <v>0</v>
      </c>
      <c r="AJ401" s="40">
        <v>26316</v>
      </c>
      <c r="AK401" s="40">
        <v>26316</v>
      </c>
      <c r="AL401" s="38">
        <v>0</v>
      </c>
      <c r="AM401" s="38">
        <v>0</v>
      </c>
      <c r="AN401" s="38">
        <v>0</v>
      </c>
      <c r="AO401" s="38">
        <v>0</v>
      </c>
      <c r="AP401" s="38">
        <v>0</v>
      </c>
      <c r="AQ401" s="36">
        <v>0</v>
      </c>
      <c r="AR401" s="36">
        <v>-21186</v>
      </c>
      <c r="AS401" s="36">
        <v>0</v>
      </c>
      <c r="AT401" s="36">
        <v>0</v>
      </c>
      <c r="AU401" s="36">
        <v>0</v>
      </c>
      <c r="AV401" s="36">
        <v>0</v>
      </c>
      <c r="AW401" s="36">
        <v>0</v>
      </c>
      <c r="AX401" s="36">
        <v>0</v>
      </c>
      <c r="AY401" s="36">
        <v>0</v>
      </c>
      <c r="AZ401" s="40">
        <v>5130</v>
      </c>
      <c r="BA401" s="40">
        <v>5130</v>
      </c>
      <c r="BB401" s="36">
        <v>0</v>
      </c>
      <c r="BC401" s="36">
        <v>0</v>
      </c>
      <c r="BD401" s="36">
        <v>1923</v>
      </c>
      <c r="BE401" s="36">
        <v>-180</v>
      </c>
    </row>
    <row r="402" spans="1:57" x14ac:dyDescent="0.2">
      <c r="A402" s="35" t="s">
        <v>873</v>
      </c>
      <c r="B402" s="35" t="s">
        <v>1462</v>
      </c>
      <c r="C402" s="35" t="s">
        <v>874</v>
      </c>
      <c r="D402" s="293"/>
      <c r="E402" s="35" t="s">
        <v>743</v>
      </c>
      <c r="F402" s="36">
        <v>0</v>
      </c>
      <c r="G402" s="36">
        <v>893</v>
      </c>
      <c r="H402" s="37">
        <v>893</v>
      </c>
      <c r="I402" s="39">
        <v>0</v>
      </c>
      <c r="J402" s="36">
        <v>0</v>
      </c>
      <c r="K402" s="36">
        <v>0</v>
      </c>
      <c r="L402" s="37">
        <v>0</v>
      </c>
      <c r="M402" s="38">
        <v>20307</v>
      </c>
      <c r="N402" s="38">
        <v>0</v>
      </c>
      <c r="O402" s="38">
        <v>4176</v>
      </c>
      <c r="P402" s="39">
        <v>24483</v>
      </c>
      <c r="Q402" s="37">
        <v>0</v>
      </c>
      <c r="R402" s="38">
        <v>0</v>
      </c>
      <c r="S402" s="38">
        <v>0</v>
      </c>
      <c r="T402" s="38">
        <v>0</v>
      </c>
      <c r="U402" s="39">
        <v>0</v>
      </c>
      <c r="V402" s="36">
        <v>0</v>
      </c>
      <c r="W402" s="36">
        <v>0</v>
      </c>
      <c r="X402" s="37">
        <v>0</v>
      </c>
      <c r="Y402" s="39">
        <v>0</v>
      </c>
      <c r="Z402" s="36">
        <v>0</v>
      </c>
      <c r="AA402" s="36">
        <v>0</v>
      </c>
      <c r="AB402" s="37">
        <v>0</v>
      </c>
      <c r="AC402" s="38">
        <v>0</v>
      </c>
      <c r="AD402" s="38">
        <v>0</v>
      </c>
      <c r="AE402" s="39">
        <v>0</v>
      </c>
      <c r="AF402" s="36">
        <v>554</v>
      </c>
      <c r="AG402" s="36">
        <v>0</v>
      </c>
      <c r="AH402" s="36">
        <v>0</v>
      </c>
      <c r="AI402" s="36">
        <v>0</v>
      </c>
      <c r="AJ402" s="40">
        <v>25930</v>
      </c>
      <c r="AK402" s="40">
        <v>25930</v>
      </c>
      <c r="AL402" s="38">
        <v>0</v>
      </c>
      <c r="AM402" s="38">
        <v>0</v>
      </c>
      <c r="AN402" s="38">
        <v>0</v>
      </c>
      <c r="AO402" s="38">
        <v>0</v>
      </c>
      <c r="AP402" s="38">
        <v>0</v>
      </c>
      <c r="AQ402" s="36">
        <v>0</v>
      </c>
      <c r="AR402" s="36">
        <v>-31511</v>
      </c>
      <c r="AS402" s="36">
        <v>0</v>
      </c>
      <c r="AT402" s="36">
        <v>0</v>
      </c>
      <c r="AU402" s="36">
        <v>-2637</v>
      </c>
      <c r="AV402" s="36">
        <v>0</v>
      </c>
      <c r="AW402" s="36">
        <v>0</v>
      </c>
      <c r="AX402" s="36">
        <v>0</v>
      </c>
      <c r="AY402" s="36">
        <v>0</v>
      </c>
      <c r="AZ402" s="40">
        <v>-8218</v>
      </c>
      <c r="BA402" s="40">
        <v>-8218</v>
      </c>
      <c r="BB402" s="36">
        <v>0</v>
      </c>
      <c r="BC402" s="36">
        <v>0</v>
      </c>
      <c r="BD402" s="36">
        <v>1140</v>
      </c>
      <c r="BE402" s="36">
        <v>-127</v>
      </c>
    </row>
    <row r="403" spans="1:57" x14ac:dyDescent="0.2">
      <c r="A403" s="35" t="s">
        <v>1576</v>
      </c>
      <c r="B403" s="35" t="s">
        <v>1589</v>
      </c>
      <c r="C403" s="35" t="s">
        <v>1588</v>
      </c>
      <c r="D403" s="293"/>
      <c r="E403" s="35" t="s">
        <v>743</v>
      </c>
      <c r="F403" s="36">
        <v>0</v>
      </c>
      <c r="G403" s="36">
        <v>3358</v>
      </c>
      <c r="H403" s="37">
        <v>3358</v>
      </c>
      <c r="I403" s="39">
        <v>0</v>
      </c>
      <c r="J403" s="36">
        <v>0</v>
      </c>
      <c r="K403" s="36">
        <v>0</v>
      </c>
      <c r="L403" s="37">
        <v>0</v>
      </c>
      <c r="M403" s="38">
        <v>3796</v>
      </c>
      <c r="N403" s="38">
        <v>0</v>
      </c>
      <c r="O403" s="38">
        <v>0</v>
      </c>
      <c r="P403" s="39">
        <v>3796</v>
      </c>
      <c r="Q403" s="37">
        <v>0</v>
      </c>
      <c r="R403" s="38">
        <v>0</v>
      </c>
      <c r="S403" s="38">
        <v>0</v>
      </c>
      <c r="T403" s="38">
        <v>0</v>
      </c>
      <c r="U403" s="39">
        <v>0</v>
      </c>
      <c r="V403" s="36">
        <v>0</v>
      </c>
      <c r="W403" s="36">
        <v>0</v>
      </c>
      <c r="X403" s="37">
        <v>0</v>
      </c>
      <c r="Y403" s="39">
        <v>0</v>
      </c>
      <c r="Z403" s="36">
        <v>0</v>
      </c>
      <c r="AA403" s="36">
        <v>0</v>
      </c>
      <c r="AB403" s="37">
        <v>0</v>
      </c>
      <c r="AC403" s="38">
        <v>0</v>
      </c>
      <c r="AD403" s="38">
        <v>0</v>
      </c>
      <c r="AE403" s="39">
        <v>0</v>
      </c>
      <c r="AF403" s="36">
        <v>0</v>
      </c>
      <c r="AG403" s="36">
        <v>0</v>
      </c>
      <c r="AH403" s="36">
        <v>0</v>
      </c>
      <c r="AI403" s="36">
        <v>0</v>
      </c>
      <c r="AJ403" s="40">
        <v>7154</v>
      </c>
      <c r="AK403" s="40">
        <v>7154</v>
      </c>
      <c r="AL403" s="38">
        <v>0</v>
      </c>
      <c r="AM403" s="38">
        <v>0</v>
      </c>
      <c r="AN403" s="38">
        <v>0</v>
      </c>
      <c r="AO403" s="38">
        <v>0</v>
      </c>
      <c r="AP403" s="38">
        <v>0</v>
      </c>
      <c r="AQ403" s="36">
        <v>0</v>
      </c>
      <c r="AR403" s="36">
        <v>-3820</v>
      </c>
      <c r="AS403" s="36">
        <v>0</v>
      </c>
      <c r="AT403" s="36">
        <v>0</v>
      </c>
      <c r="AU403" s="36">
        <v>0</v>
      </c>
      <c r="AV403" s="36">
        <v>0</v>
      </c>
      <c r="AW403" s="36">
        <v>0</v>
      </c>
      <c r="AX403" s="36">
        <v>0</v>
      </c>
      <c r="AY403" s="36">
        <v>0</v>
      </c>
      <c r="AZ403" s="40">
        <v>3334</v>
      </c>
      <c r="BA403" s="40">
        <v>3334</v>
      </c>
      <c r="BB403" s="36">
        <v>0</v>
      </c>
      <c r="BC403" s="36">
        <v>0</v>
      </c>
      <c r="BD403" s="36">
        <v>0</v>
      </c>
      <c r="BE403" s="36">
        <v>-50</v>
      </c>
    </row>
    <row r="404" spans="1:57" x14ac:dyDescent="0.2">
      <c r="A404" s="35" t="s">
        <v>1578</v>
      </c>
      <c r="B404" s="35" t="s">
        <v>1590</v>
      </c>
      <c r="C404" s="35" t="s">
        <v>1587</v>
      </c>
      <c r="D404" s="293"/>
      <c r="E404" s="35" t="s">
        <v>743</v>
      </c>
      <c r="F404" s="36">
        <v>0</v>
      </c>
      <c r="G404" s="36">
        <v>1015</v>
      </c>
      <c r="H404" s="37">
        <v>1015</v>
      </c>
      <c r="I404" s="39">
        <v>0</v>
      </c>
      <c r="J404" s="36">
        <v>0</v>
      </c>
      <c r="K404" s="36">
        <v>0</v>
      </c>
      <c r="L404" s="37">
        <v>0</v>
      </c>
      <c r="M404" s="38">
        <v>113</v>
      </c>
      <c r="N404" s="38">
        <v>0</v>
      </c>
      <c r="O404" s="38">
        <v>2588</v>
      </c>
      <c r="P404" s="39">
        <v>2701</v>
      </c>
      <c r="Q404" s="37">
        <v>116</v>
      </c>
      <c r="R404" s="38">
        <v>0</v>
      </c>
      <c r="S404" s="38">
        <v>0</v>
      </c>
      <c r="T404" s="38">
        <v>0</v>
      </c>
      <c r="U404" s="39">
        <v>0</v>
      </c>
      <c r="V404" s="36">
        <v>0</v>
      </c>
      <c r="W404" s="36">
        <v>0</v>
      </c>
      <c r="X404" s="37">
        <v>0</v>
      </c>
      <c r="Y404" s="39">
        <v>66</v>
      </c>
      <c r="Z404" s="36">
        <v>494</v>
      </c>
      <c r="AA404" s="36">
        <v>0</v>
      </c>
      <c r="AB404" s="37">
        <v>494</v>
      </c>
      <c r="AC404" s="38">
        <v>0</v>
      </c>
      <c r="AD404" s="38">
        <v>0</v>
      </c>
      <c r="AE404" s="39">
        <v>0</v>
      </c>
      <c r="AF404" s="36">
        <v>0</v>
      </c>
      <c r="AG404" s="36">
        <v>0</v>
      </c>
      <c r="AH404" s="36">
        <v>0</v>
      </c>
      <c r="AI404" s="36">
        <v>0</v>
      </c>
      <c r="AJ404" s="40">
        <v>4392</v>
      </c>
      <c r="AK404" s="40">
        <v>4392</v>
      </c>
      <c r="AL404" s="38">
        <v>0</v>
      </c>
      <c r="AM404" s="38">
        <v>0</v>
      </c>
      <c r="AN404" s="38">
        <v>0</v>
      </c>
      <c r="AO404" s="38">
        <v>0</v>
      </c>
      <c r="AP404" s="38">
        <v>0</v>
      </c>
      <c r="AQ404" s="36">
        <v>0</v>
      </c>
      <c r="AR404" s="36">
        <v>0</v>
      </c>
      <c r="AS404" s="36">
        <v>0</v>
      </c>
      <c r="AT404" s="36">
        <v>0</v>
      </c>
      <c r="AU404" s="36">
        <v>0</v>
      </c>
      <c r="AV404" s="36">
        <v>0</v>
      </c>
      <c r="AW404" s="36">
        <v>0</v>
      </c>
      <c r="AX404" s="36">
        <v>0</v>
      </c>
      <c r="AY404" s="36">
        <v>0</v>
      </c>
      <c r="AZ404" s="40">
        <v>4392</v>
      </c>
      <c r="BA404" s="40">
        <v>4392</v>
      </c>
      <c r="BB404" s="36">
        <v>0</v>
      </c>
      <c r="BC404" s="36">
        <v>0</v>
      </c>
      <c r="BD404" s="36">
        <v>0</v>
      </c>
      <c r="BE404" s="36">
        <v>-39</v>
      </c>
    </row>
    <row r="405" spans="1:57" x14ac:dyDescent="0.2">
      <c r="A405" s="35" t="s">
        <v>1585</v>
      </c>
      <c r="B405" s="35" t="s">
        <v>1591</v>
      </c>
      <c r="C405" s="35" t="s">
        <v>1586</v>
      </c>
      <c r="D405" s="293"/>
      <c r="E405" s="35" t="s">
        <v>743</v>
      </c>
      <c r="F405" s="36">
        <v>0</v>
      </c>
      <c r="G405" s="36">
        <v>0</v>
      </c>
      <c r="H405" s="37">
        <v>0</v>
      </c>
      <c r="I405" s="39">
        <v>0</v>
      </c>
      <c r="J405" s="36">
        <v>0</v>
      </c>
      <c r="K405" s="36">
        <v>0</v>
      </c>
      <c r="L405" s="37">
        <v>0</v>
      </c>
      <c r="M405" s="38">
        <v>0</v>
      </c>
      <c r="N405" s="38">
        <v>0</v>
      </c>
      <c r="O405" s="38">
        <v>0</v>
      </c>
      <c r="P405" s="39">
        <v>0</v>
      </c>
      <c r="Q405" s="37">
        <v>0</v>
      </c>
      <c r="R405" s="38">
        <v>0</v>
      </c>
      <c r="S405" s="38">
        <v>0</v>
      </c>
      <c r="T405" s="38">
        <v>0</v>
      </c>
      <c r="U405" s="39">
        <v>0</v>
      </c>
      <c r="V405" s="36">
        <v>0</v>
      </c>
      <c r="W405" s="36">
        <v>0</v>
      </c>
      <c r="X405" s="37">
        <v>0</v>
      </c>
      <c r="Y405" s="39">
        <v>0</v>
      </c>
      <c r="Z405" s="36">
        <v>0</v>
      </c>
      <c r="AA405" s="36">
        <v>0</v>
      </c>
      <c r="AB405" s="37">
        <v>0</v>
      </c>
      <c r="AC405" s="38">
        <v>0</v>
      </c>
      <c r="AD405" s="38">
        <v>0</v>
      </c>
      <c r="AE405" s="39">
        <v>0</v>
      </c>
      <c r="AF405" s="36">
        <v>0</v>
      </c>
      <c r="AG405" s="36">
        <v>0</v>
      </c>
      <c r="AH405" s="36">
        <v>0</v>
      </c>
      <c r="AI405" s="36">
        <v>0</v>
      </c>
      <c r="AJ405" s="40">
        <v>0</v>
      </c>
      <c r="AK405" s="40">
        <v>0</v>
      </c>
      <c r="AL405" s="38">
        <v>0</v>
      </c>
      <c r="AM405" s="38">
        <v>0</v>
      </c>
      <c r="AN405" s="38">
        <v>0</v>
      </c>
      <c r="AO405" s="38">
        <v>0</v>
      </c>
      <c r="AP405" s="38">
        <v>0</v>
      </c>
      <c r="AQ405" s="36">
        <v>0</v>
      </c>
      <c r="AR405" s="36">
        <v>0</v>
      </c>
      <c r="AS405" s="36">
        <v>0</v>
      </c>
      <c r="AT405" s="36">
        <v>0</v>
      </c>
      <c r="AU405" s="36">
        <v>0</v>
      </c>
      <c r="AV405" s="36">
        <v>0</v>
      </c>
      <c r="AW405" s="36">
        <v>0</v>
      </c>
      <c r="AX405" s="36">
        <v>0</v>
      </c>
      <c r="AY405" s="36">
        <v>0</v>
      </c>
      <c r="AZ405" s="40">
        <v>0</v>
      </c>
      <c r="BA405" s="40">
        <v>0</v>
      </c>
      <c r="BB405" s="36">
        <v>0</v>
      </c>
      <c r="BC405" s="36">
        <v>0</v>
      </c>
      <c r="BD405" s="36">
        <v>0</v>
      </c>
      <c r="BE405" s="36">
        <v>0</v>
      </c>
    </row>
    <row r="406" spans="1:57" x14ac:dyDescent="0.2">
      <c r="A406" s="35" t="s">
        <v>150</v>
      </c>
      <c r="B406" s="35" t="s">
        <v>1463</v>
      </c>
      <c r="C406" s="35" t="s">
        <v>745</v>
      </c>
      <c r="D406" s="293"/>
      <c r="E406" s="35" t="s">
        <v>743</v>
      </c>
      <c r="F406" s="36">
        <v>0</v>
      </c>
      <c r="G406" s="36">
        <v>88</v>
      </c>
      <c r="H406" s="37">
        <v>88</v>
      </c>
      <c r="I406" s="39">
        <v>0</v>
      </c>
      <c r="J406" s="36">
        <v>0</v>
      </c>
      <c r="K406" s="36">
        <v>0</v>
      </c>
      <c r="L406" s="37">
        <v>0</v>
      </c>
      <c r="M406" s="38">
        <v>-4</v>
      </c>
      <c r="N406" s="38">
        <v>0</v>
      </c>
      <c r="O406" s="38">
        <v>108</v>
      </c>
      <c r="P406" s="39">
        <v>104</v>
      </c>
      <c r="Q406" s="37">
        <v>44</v>
      </c>
      <c r="R406" s="38">
        <v>0</v>
      </c>
      <c r="S406" s="38">
        <v>0</v>
      </c>
      <c r="T406" s="38">
        <v>315</v>
      </c>
      <c r="U406" s="39">
        <v>315</v>
      </c>
      <c r="V406" s="36">
        <v>0</v>
      </c>
      <c r="W406" s="36">
        <v>0</v>
      </c>
      <c r="X406" s="37">
        <v>0</v>
      </c>
      <c r="Y406" s="39">
        <v>587</v>
      </c>
      <c r="Z406" s="36">
        <v>0</v>
      </c>
      <c r="AA406" s="36">
        <v>0</v>
      </c>
      <c r="AB406" s="37">
        <v>0</v>
      </c>
      <c r="AC406" s="38">
        <v>0</v>
      </c>
      <c r="AD406" s="38">
        <v>0</v>
      </c>
      <c r="AE406" s="39">
        <v>0</v>
      </c>
      <c r="AF406" s="36">
        <v>0</v>
      </c>
      <c r="AG406" s="36">
        <v>0</v>
      </c>
      <c r="AH406" s="36">
        <v>0</v>
      </c>
      <c r="AI406" s="36">
        <v>0</v>
      </c>
      <c r="AJ406" s="40">
        <v>1138</v>
      </c>
      <c r="AK406" s="40">
        <v>1138</v>
      </c>
      <c r="AL406" s="38">
        <v>0</v>
      </c>
      <c r="AM406" s="38">
        <v>0</v>
      </c>
      <c r="AN406" s="38">
        <v>0</v>
      </c>
      <c r="AO406" s="38">
        <v>0</v>
      </c>
      <c r="AP406" s="38">
        <v>0</v>
      </c>
      <c r="AQ406" s="36">
        <v>0</v>
      </c>
      <c r="AR406" s="36">
        <v>0</v>
      </c>
      <c r="AS406" s="36">
        <v>0</v>
      </c>
      <c r="AT406" s="36">
        <v>0</v>
      </c>
      <c r="AU406" s="36">
        <v>0</v>
      </c>
      <c r="AV406" s="36">
        <v>0</v>
      </c>
      <c r="AW406" s="36">
        <v>0</v>
      </c>
      <c r="AX406" s="36">
        <v>0</v>
      </c>
      <c r="AY406" s="36">
        <v>0</v>
      </c>
      <c r="AZ406" s="40">
        <v>1138</v>
      </c>
      <c r="BA406" s="40">
        <v>1138</v>
      </c>
      <c r="BB406" s="36">
        <v>0</v>
      </c>
      <c r="BC406" s="36">
        <v>0</v>
      </c>
      <c r="BD406" s="36">
        <v>0</v>
      </c>
      <c r="BE406" s="36">
        <v>-2</v>
      </c>
    </row>
    <row r="407" spans="1:57" x14ac:dyDescent="0.2">
      <c r="A407" s="35" t="s">
        <v>214</v>
      </c>
      <c r="B407" s="35" t="s">
        <v>1464</v>
      </c>
      <c r="C407" s="35" t="s">
        <v>213</v>
      </c>
      <c r="D407" s="293"/>
      <c r="E407" s="35" t="s">
        <v>743</v>
      </c>
      <c r="F407" s="36">
        <v>0</v>
      </c>
      <c r="G407" s="36">
        <v>67</v>
      </c>
      <c r="H407" s="37">
        <v>67</v>
      </c>
      <c r="I407" s="39">
        <v>0</v>
      </c>
      <c r="J407" s="36">
        <v>0</v>
      </c>
      <c r="K407" s="36">
        <v>0</v>
      </c>
      <c r="L407" s="37">
        <v>0</v>
      </c>
      <c r="M407" s="38">
        <v>-13</v>
      </c>
      <c r="N407" s="38">
        <v>0</v>
      </c>
      <c r="O407" s="38">
        <v>122</v>
      </c>
      <c r="P407" s="39">
        <v>109</v>
      </c>
      <c r="Q407" s="37">
        <v>30</v>
      </c>
      <c r="R407" s="38">
        <v>0</v>
      </c>
      <c r="S407" s="38">
        <v>0</v>
      </c>
      <c r="T407" s="38">
        <v>112</v>
      </c>
      <c r="U407" s="39">
        <v>112</v>
      </c>
      <c r="V407" s="36">
        <v>0</v>
      </c>
      <c r="W407" s="36">
        <v>0</v>
      </c>
      <c r="X407" s="37">
        <v>0</v>
      </c>
      <c r="Y407" s="39">
        <v>452</v>
      </c>
      <c r="Z407" s="36">
        <v>0</v>
      </c>
      <c r="AA407" s="36">
        <v>0</v>
      </c>
      <c r="AB407" s="37">
        <v>0</v>
      </c>
      <c r="AC407" s="38">
        <v>0</v>
      </c>
      <c r="AD407" s="38">
        <v>0</v>
      </c>
      <c r="AE407" s="39">
        <v>0</v>
      </c>
      <c r="AF407" s="36">
        <v>0</v>
      </c>
      <c r="AG407" s="36">
        <v>0</v>
      </c>
      <c r="AH407" s="36">
        <v>0</v>
      </c>
      <c r="AI407" s="36">
        <v>0</v>
      </c>
      <c r="AJ407" s="40">
        <v>770</v>
      </c>
      <c r="AK407" s="40">
        <v>770</v>
      </c>
      <c r="AL407" s="38">
        <v>0</v>
      </c>
      <c r="AM407" s="38">
        <v>0</v>
      </c>
      <c r="AN407" s="38">
        <v>0</v>
      </c>
      <c r="AO407" s="38">
        <v>0</v>
      </c>
      <c r="AP407" s="38">
        <v>0</v>
      </c>
      <c r="AQ407" s="36">
        <v>0</v>
      </c>
      <c r="AR407" s="36">
        <v>0</v>
      </c>
      <c r="AS407" s="36">
        <v>0</v>
      </c>
      <c r="AT407" s="36">
        <v>0</v>
      </c>
      <c r="AU407" s="36">
        <v>0</v>
      </c>
      <c r="AV407" s="36">
        <v>0</v>
      </c>
      <c r="AW407" s="36">
        <v>0</v>
      </c>
      <c r="AX407" s="36">
        <v>0</v>
      </c>
      <c r="AY407" s="36">
        <v>0</v>
      </c>
      <c r="AZ407" s="40">
        <v>770</v>
      </c>
      <c r="BA407" s="40">
        <v>770</v>
      </c>
      <c r="BB407" s="36">
        <v>0</v>
      </c>
      <c r="BC407" s="36">
        <v>0</v>
      </c>
      <c r="BD407" s="36">
        <v>0</v>
      </c>
      <c r="BE407" s="36">
        <v>-5</v>
      </c>
    </row>
    <row r="408" spans="1:57" x14ac:dyDescent="0.2">
      <c r="A408" s="35" t="s">
        <v>319</v>
      </c>
      <c r="B408" s="35" t="s">
        <v>1465</v>
      </c>
      <c r="C408" s="35" t="s">
        <v>318</v>
      </c>
      <c r="D408" s="293"/>
      <c r="E408" s="35" t="s">
        <v>743</v>
      </c>
      <c r="F408" s="36">
        <v>0</v>
      </c>
      <c r="G408" s="36">
        <v>94</v>
      </c>
      <c r="H408" s="37">
        <v>94</v>
      </c>
      <c r="I408" s="39">
        <v>0</v>
      </c>
      <c r="J408" s="36">
        <v>0</v>
      </c>
      <c r="K408" s="36">
        <v>0</v>
      </c>
      <c r="L408" s="37">
        <v>0</v>
      </c>
      <c r="M408" s="38">
        <v>-167</v>
      </c>
      <c r="N408" s="38">
        <v>0</v>
      </c>
      <c r="O408" s="38">
        <v>-41</v>
      </c>
      <c r="P408" s="39">
        <v>-208</v>
      </c>
      <c r="Q408" s="37">
        <v>11</v>
      </c>
      <c r="R408" s="38">
        <v>0</v>
      </c>
      <c r="S408" s="38">
        <v>0</v>
      </c>
      <c r="T408" s="38">
        <v>-55</v>
      </c>
      <c r="U408" s="39">
        <v>-55</v>
      </c>
      <c r="V408" s="36">
        <v>0</v>
      </c>
      <c r="W408" s="36">
        <v>0</v>
      </c>
      <c r="X408" s="37">
        <v>0</v>
      </c>
      <c r="Y408" s="39">
        <v>346</v>
      </c>
      <c r="Z408" s="36">
        <v>0</v>
      </c>
      <c r="AA408" s="36">
        <v>0</v>
      </c>
      <c r="AB408" s="37">
        <v>0</v>
      </c>
      <c r="AC408" s="38">
        <v>0</v>
      </c>
      <c r="AD408" s="38">
        <v>0</v>
      </c>
      <c r="AE408" s="39">
        <v>0</v>
      </c>
      <c r="AF408" s="36">
        <v>0</v>
      </c>
      <c r="AG408" s="36">
        <v>0</v>
      </c>
      <c r="AH408" s="36">
        <v>0</v>
      </c>
      <c r="AI408" s="36">
        <v>0</v>
      </c>
      <c r="AJ408" s="40">
        <v>188</v>
      </c>
      <c r="AK408" s="40">
        <v>188</v>
      </c>
      <c r="AL408" s="38">
        <v>0</v>
      </c>
      <c r="AM408" s="38">
        <v>0</v>
      </c>
      <c r="AN408" s="38">
        <v>0</v>
      </c>
      <c r="AO408" s="38">
        <v>0</v>
      </c>
      <c r="AP408" s="38">
        <v>0</v>
      </c>
      <c r="AQ408" s="36">
        <v>0</v>
      </c>
      <c r="AR408" s="36">
        <v>0</v>
      </c>
      <c r="AS408" s="36">
        <v>0</v>
      </c>
      <c r="AT408" s="36">
        <v>0</v>
      </c>
      <c r="AU408" s="36">
        <v>0</v>
      </c>
      <c r="AV408" s="36">
        <v>0</v>
      </c>
      <c r="AW408" s="36">
        <v>0</v>
      </c>
      <c r="AX408" s="36">
        <v>0</v>
      </c>
      <c r="AY408" s="36">
        <v>0</v>
      </c>
      <c r="AZ408" s="40">
        <v>188</v>
      </c>
      <c r="BA408" s="40">
        <v>188</v>
      </c>
      <c r="BB408" s="36">
        <v>0</v>
      </c>
      <c r="BC408" s="36">
        <v>0</v>
      </c>
      <c r="BD408" s="36">
        <v>0</v>
      </c>
      <c r="BE408" s="36">
        <v>-1</v>
      </c>
    </row>
    <row r="409" spans="1:57" x14ac:dyDescent="0.2">
      <c r="A409" s="35" t="s">
        <v>414</v>
      </c>
      <c r="B409" s="35" t="s">
        <v>1466</v>
      </c>
      <c r="C409" s="35" t="s">
        <v>413</v>
      </c>
      <c r="D409" s="293"/>
      <c r="E409" s="35" t="s">
        <v>743</v>
      </c>
      <c r="F409" s="36">
        <v>0</v>
      </c>
      <c r="G409" s="36">
        <v>64</v>
      </c>
      <c r="H409" s="37">
        <v>64</v>
      </c>
      <c r="I409" s="39">
        <v>0</v>
      </c>
      <c r="J409" s="36">
        <v>0</v>
      </c>
      <c r="K409" s="36">
        <v>0</v>
      </c>
      <c r="L409" s="37">
        <v>0</v>
      </c>
      <c r="M409" s="38">
        <v>-123</v>
      </c>
      <c r="N409" s="38">
        <v>0</v>
      </c>
      <c r="O409" s="38">
        <v>115</v>
      </c>
      <c r="P409" s="39">
        <v>-8</v>
      </c>
      <c r="Q409" s="37">
        <v>5</v>
      </c>
      <c r="R409" s="38">
        <v>0</v>
      </c>
      <c r="S409" s="38">
        <v>0</v>
      </c>
      <c r="T409" s="38">
        <v>141</v>
      </c>
      <c r="U409" s="39">
        <v>141</v>
      </c>
      <c r="V409" s="36">
        <v>0</v>
      </c>
      <c r="W409" s="36">
        <v>0</v>
      </c>
      <c r="X409" s="37">
        <v>0</v>
      </c>
      <c r="Y409" s="39">
        <v>124</v>
      </c>
      <c r="Z409" s="36">
        <v>0</v>
      </c>
      <c r="AA409" s="36">
        <v>0</v>
      </c>
      <c r="AB409" s="37">
        <v>0</v>
      </c>
      <c r="AC409" s="38">
        <v>0</v>
      </c>
      <c r="AD409" s="38">
        <v>0</v>
      </c>
      <c r="AE409" s="39">
        <v>0</v>
      </c>
      <c r="AF409" s="36">
        <v>0</v>
      </c>
      <c r="AG409" s="36">
        <v>0</v>
      </c>
      <c r="AH409" s="36">
        <v>0</v>
      </c>
      <c r="AI409" s="36">
        <v>0</v>
      </c>
      <c r="AJ409" s="40">
        <v>326</v>
      </c>
      <c r="AK409" s="40">
        <v>326</v>
      </c>
      <c r="AL409" s="38">
        <v>0</v>
      </c>
      <c r="AM409" s="38">
        <v>0</v>
      </c>
      <c r="AN409" s="38">
        <v>0</v>
      </c>
      <c r="AO409" s="38">
        <v>0</v>
      </c>
      <c r="AP409" s="38">
        <v>0</v>
      </c>
      <c r="AQ409" s="36">
        <v>0</v>
      </c>
      <c r="AR409" s="36">
        <v>0</v>
      </c>
      <c r="AS409" s="36">
        <v>0</v>
      </c>
      <c r="AT409" s="36">
        <v>0</v>
      </c>
      <c r="AU409" s="36">
        <v>0</v>
      </c>
      <c r="AV409" s="36">
        <v>0</v>
      </c>
      <c r="AW409" s="36">
        <v>0</v>
      </c>
      <c r="AX409" s="36">
        <v>0</v>
      </c>
      <c r="AY409" s="36">
        <v>0</v>
      </c>
      <c r="AZ409" s="40">
        <v>326</v>
      </c>
      <c r="BA409" s="40">
        <v>326</v>
      </c>
      <c r="BB409" s="36">
        <v>0</v>
      </c>
      <c r="BC409" s="36">
        <v>0</v>
      </c>
      <c r="BD409" s="36">
        <v>0</v>
      </c>
      <c r="BE409" s="36">
        <v>-4</v>
      </c>
    </row>
    <row r="410" spans="1:57" x14ac:dyDescent="0.2">
      <c r="A410" s="35" t="s">
        <v>421</v>
      </c>
      <c r="B410" s="35" t="s">
        <v>1467</v>
      </c>
      <c r="C410" s="35" t="s">
        <v>746</v>
      </c>
      <c r="D410" s="293"/>
      <c r="E410" s="35" t="s">
        <v>743</v>
      </c>
      <c r="F410" s="36">
        <v>0</v>
      </c>
      <c r="G410" s="36">
        <v>99</v>
      </c>
      <c r="H410" s="37">
        <v>99</v>
      </c>
      <c r="I410" s="39">
        <v>0</v>
      </c>
      <c r="J410" s="36">
        <v>0</v>
      </c>
      <c r="K410" s="36">
        <v>0</v>
      </c>
      <c r="L410" s="37">
        <v>0</v>
      </c>
      <c r="M410" s="38">
        <v>-56</v>
      </c>
      <c r="N410" s="38">
        <v>0</v>
      </c>
      <c r="O410" s="38">
        <v>246</v>
      </c>
      <c r="P410" s="39">
        <v>190</v>
      </c>
      <c r="Q410" s="37">
        <v>0</v>
      </c>
      <c r="R410" s="38">
        <v>0</v>
      </c>
      <c r="S410" s="38">
        <v>0</v>
      </c>
      <c r="T410" s="38">
        <v>51</v>
      </c>
      <c r="U410" s="39">
        <v>51</v>
      </c>
      <c r="V410" s="36">
        <v>0</v>
      </c>
      <c r="W410" s="36">
        <v>0</v>
      </c>
      <c r="X410" s="37">
        <v>0</v>
      </c>
      <c r="Y410" s="39">
        <v>330</v>
      </c>
      <c r="Z410" s="36">
        <v>0</v>
      </c>
      <c r="AA410" s="36">
        <v>0</v>
      </c>
      <c r="AB410" s="37">
        <v>0</v>
      </c>
      <c r="AC410" s="38">
        <v>0</v>
      </c>
      <c r="AD410" s="38">
        <v>0</v>
      </c>
      <c r="AE410" s="39">
        <v>0</v>
      </c>
      <c r="AF410" s="36">
        <v>0</v>
      </c>
      <c r="AG410" s="36">
        <v>0</v>
      </c>
      <c r="AH410" s="36">
        <v>0</v>
      </c>
      <c r="AI410" s="36">
        <v>0</v>
      </c>
      <c r="AJ410" s="40">
        <v>670</v>
      </c>
      <c r="AK410" s="40">
        <v>670</v>
      </c>
      <c r="AL410" s="38">
        <v>0</v>
      </c>
      <c r="AM410" s="38">
        <v>0</v>
      </c>
      <c r="AN410" s="38">
        <v>0</v>
      </c>
      <c r="AO410" s="38">
        <v>0</v>
      </c>
      <c r="AP410" s="38">
        <v>0</v>
      </c>
      <c r="AQ410" s="36">
        <v>0</v>
      </c>
      <c r="AR410" s="36">
        <v>0</v>
      </c>
      <c r="AS410" s="36">
        <v>0</v>
      </c>
      <c r="AT410" s="36">
        <v>0</v>
      </c>
      <c r="AU410" s="36">
        <v>0</v>
      </c>
      <c r="AV410" s="36">
        <v>0</v>
      </c>
      <c r="AW410" s="36">
        <v>0</v>
      </c>
      <c r="AX410" s="36">
        <v>0</v>
      </c>
      <c r="AY410" s="36">
        <v>0</v>
      </c>
      <c r="AZ410" s="40">
        <v>670</v>
      </c>
      <c r="BA410" s="40">
        <v>670</v>
      </c>
      <c r="BB410" s="36">
        <v>0</v>
      </c>
      <c r="BC410" s="36">
        <v>0</v>
      </c>
      <c r="BD410" s="36">
        <v>15</v>
      </c>
      <c r="BE410" s="36">
        <v>-1</v>
      </c>
    </row>
    <row r="411" spans="1:57" x14ac:dyDescent="0.2">
      <c r="A411" s="35" t="s">
        <v>436</v>
      </c>
      <c r="B411" s="35" t="s">
        <v>1468</v>
      </c>
      <c r="C411" s="35" t="s">
        <v>435</v>
      </c>
      <c r="D411" s="293"/>
      <c r="E411" s="35" t="s">
        <v>743</v>
      </c>
      <c r="F411" s="36">
        <v>0</v>
      </c>
      <c r="G411" s="36">
        <v>423</v>
      </c>
      <c r="H411" s="37">
        <v>423</v>
      </c>
      <c r="I411" s="39">
        <v>0</v>
      </c>
      <c r="J411" s="36">
        <v>0</v>
      </c>
      <c r="K411" s="36">
        <v>0</v>
      </c>
      <c r="L411" s="37">
        <v>0</v>
      </c>
      <c r="M411" s="38">
        <v>16</v>
      </c>
      <c r="N411" s="38">
        <v>0</v>
      </c>
      <c r="O411" s="38">
        <v>80</v>
      </c>
      <c r="P411" s="39">
        <v>96</v>
      </c>
      <c r="Q411" s="37">
        <v>32</v>
      </c>
      <c r="R411" s="38">
        <v>0</v>
      </c>
      <c r="S411" s="38">
        <v>0</v>
      </c>
      <c r="T411" s="38">
        <v>199</v>
      </c>
      <c r="U411" s="39">
        <v>199</v>
      </c>
      <c r="V411" s="36">
        <v>0</v>
      </c>
      <c r="W411" s="36">
        <v>0</v>
      </c>
      <c r="X411" s="37">
        <v>0</v>
      </c>
      <c r="Y411" s="39">
        <v>685</v>
      </c>
      <c r="Z411" s="36">
        <v>0</v>
      </c>
      <c r="AA411" s="36">
        <v>0</v>
      </c>
      <c r="AB411" s="37">
        <v>0</v>
      </c>
      <c r="AC411" s="38">
        <v>0</v>
      </c>
      <c r="AD411" s="38">
        <v>0</v>
      </c>
      <c r="AE411" s="39">
        <v>0</v>
      </c>
      <c r="AF411" s="36">
        <v>0</v>
      </c>
      <c r="AG411" s="36">
        <v>0</v>
      </c>
      <c r="AH411" s="36">
        <v>0</v>
      </c>
      <c r="AI411" s="36">
        <v>0</v>
      </c>
      <c r="AJ411" s="40">
        <v>1435</v>
      </c>
      <c r="AK411" s="40">
        <v>1435</v>
      </c>
      <c r="AL411" s="38">
        <v>0</v>
      </c>
      <c r="AM411" s="38">
        <v>0</v>
      </c>
      <c r="AN411" s="38">
        <v>0</v>
      </c>
      <c r="AO411" s="38">
        <v>0</v>
      </c>
      <c r="AP411" s="38">
        <v>0</v>
      </c>
      <c r="AQ411" s="36">
        <v>0</v>
      </c>
      <c r="AR411" s="36">
        <v>0</v>
      </c>
      <c r="AS411" s="36">
        <v>0</v>
      </c>
      <c r="AT411" s="36">
        <v>0</v>
      </c>
      <c r="AU411" s="36">
        <v>0</v>
      </c>
      <c r="AV411" s="36">
        <v>0</v>
      </c>
      <c r="AW411" s="36">
        <v>0</v>
      </c>
      <c r="AX411" s="36">
        <v>0</v>
      </c>
      <c r="AY411" s="36">
        <v>0</v>
      </c>
      <c r="AZ411" s="40">
        <v>1435</v>
      </c>
      <c r="BA411" s="40">
        <v>1435</v>
      </c>
      <c r="BB411" s="36">
        <v>0</v>
      </c>
      <c r="BC411" s="36">
        <v>0</v>
      </c>
      <c r="BD411" s="36">
        <v>0</v>
      </c>
      <c r="BE411" s="36">
        <v>-10</v>
      </c>
    </row>
    <row r="412" spans="1:57" x14ac:dyDescent="0.2">
      <c r="A412" s="35" t="s">
        <v>694</v>
      </c>
      <c r="B412" s="35" t="s">
        <v>1469</v>
      </c>
      <c r="C412" s="35" t="s">
        <v>693</v>
      </c>
      <c r="D412" s="293"/>
      <c r="E412" s="35" t="s">
        <v>743</v>
      </c>
      <c r="F412" s="36">
        <v>0</v>
      </c>
      <c r="G412" s="36">
        <v>1</v>
      </c>
      <c r="H412" s="37">
        <v>1</v>
      </c>
      <c r="I412" s="39">
        <v>0</v>
      </c>
      <c r="J412" s="36">
        <v>0</v>
      </c>
      <c r="K412" s="36">
        <v>0</v>
      </c>
      <c r="L412" s="37">
        <v>0</v>
      </c>
      <c r="M412" s="38">
        <v>-129</v>
      </c>
      <c r="N412" s="38">
        <v>0</v>
      </c>
      <c r="O412" s="38">
        <v>228</v>
      </c>
      <c r="P412" s="39">
        <v>99</v>
      </c>
      <c r="Q412" s="37">
        <v>53</v>
      </c>
      <c r="R412" s="38">
        <v>0</v>
      </c>
      <c r="S412" s="38">
        <v>0</v>
      </c>
      <c r="T412" s="38">
        <v>211</v>
      </c>
      <c r="U412" s="39">
        <v>211</v>
      </c>
      <c r="V412" s="36">
        <v>0</v>
      </c>
      <c r="W412" s="36">
        <v>0</v>
      </c>
      <c r="X412" s="37">
        <v>0</v>
      </c>
      <c r="Y412" s="39">
        <v>674</v>
      </c>
      <c r="Z412" s="36">
        <v>0</v>
      </c>
      <c r="AA412" s="36">
        <v>0</v>
      </c>
      <c r="AB412" s="37">
        <v>0</v>
      </c>
      <c r="AC412" s="38">
        <v>0</v>
      </c>
      <c r="AD412" s="38">
        <v>0</v>
      </c>
      <c r="AE412" s="39">
        <v>0</v>
      </c>
      <c r="AF412" s="36">
        <v>0</v>
      </c>
      <c r="AG412" s="36">
        <v>0</v>
      </c>
      <c r="AH412" s="36">
        <v>0</v>
      </c>
      <c r="AI412" s="36">
        <v>0</v>
      </c>
      <c r="AJ412" s="40">
        <v>1038</v>
      </c>
      <c r="AK412" s="40">
        <v>1038</v>
      </c>
      <c r="AL412" s="38">
        <v>0</v>
      </c>
      <c r="AM412" s="38">
        <v>0</v>
      </c>
      <c r="AN412" s="38">
        <v>0</v>
      </c>
      <c r="AO412" s="38">
        <v>0</v>
      </c>
      <c r="AP412" s="38">
        <v>0</v>
      </c>
      <c r="AQ412" s="36">
        <v>0</v>
      </c>
      <c r="AR412" s="36">
        <v>0</v>
      </c>
      <c r="AS412" s="36">
        <v>0</v>
      </c>
      <c r="AT412" s="36">
        <v>0</v>
      </c>
      <c r="AU412" s="36">
        <v>0</v>
      </c>
      <c r="AV412" s="36">
        <v>0</v>
      </c>
      <c r="AW412" s="36">
        <v>0</v>
      </c>
      <c r="AX412" s="36">
        <v>0</v>
      </c>
      <c r="AY412" s="36">
        <v>0</v>
      </c>
      <c r="AZ412" s="40">
        <v>1038</v>
      </c>
      <c r="BA412" s="40">
        <v>1038</v>
      </c>
      <c r="BB412" s="36">
        <v>0</v>
      </c>
      <c r="BC412" s="36">
        <v>0</v>
      </c>
      <c r="BD412" s="36">
        <v>0</v>
      </c>
      <c r="BE412" s="36">
        <v>-4</v>
      </c>
    </row>
    <row r="413" spans="1:57" x14ac:dyDescent="0.2">
      <c r="A413" s="35" t="s">
        <v>72</v>
      </c>
      <c r="B413" s="35" t="s">
        <v>1470</v>
      </c>
      <c r="C413" s="35" t="s">
        <v>950</v>
      </c>
      <c r="D413" s="293"/>
      <c r="E413" s="35" t="s">
        <v>743</v>
      </c>
      <c r="F413" s="36">
        <v>0</v>
      </c>
      <c r="G413" s="36">
        <v>0</v>
      </c>
      <c r="H413" s="37">
        <v>0</v>
      </c>
      <c r="I413" s="39">
        <v>1</v>
      </c>
      <c r="J413" s="36">
        <v>0</v>
      </c>
      <c r="K413" s="36">
        <v>0</v>
      </c>
      <c r="L413" s="37">
        <v>0</v>
      </c>
      <c r="M413" s="38">
        <v>0</v>
      </c>
      <c r="N413" s="38">
        <v>0</v>
      </c>
      <c r="O413" s="38">
        <v>291</v>
      </c>
      <c r="P413" s="39">
        <v>291</v>
      </c>
      <c r="Q413" s="37">
        <v>14</v>
      </c>
      <c r="R413" s="38">
        <v>0</v>
      </c>
      <c r="S413" s="38">
        <v>0</v>
      </c>
      <c r="T413" s="38">
        <v>160</v>
      </c>
      <c r="U413" s="39">
        <v>160</v>
      </c>
      <c r="V413" s="36">
        <v>0</v>
      </c>
      <c r="W413" s="36">
        <v>0</v>
      </c>
      <c r="X413" s="37">
        <v>0</v>
      </c>
      <c r="Y413" s="39">
        <v>1451</v>
      </c>
      <c r="Z413" s="36">
        <v>0</v>
      </c>
      <c r="AA413" s="36">
        <v>0</v>
      </c>
      <c r="AB413" s="37">
        <v>0</v>
      </c>
      <c r="AC413" s="38">
        <v>0</v>
      </c>
      <c r="AD413" s="38">
        <v>0</v>
      </c>
      <c r="AE413" s="39">
        <v>0</v>
      </c>
      <c r="AF413" s="36">
        <v>0</v>
      </c>
      <c r="AG413" s="36">
        <v>0</v>
      </c>
      <c r="AH413" s="36">
        <v>0</v>
      </c>
      <c r="AI413" s="36">
        <v>0</v>
      </c>
      <c r="AJ413" s="40">
        <v>1917</v>
      </c>
      <c r="AK413" s="40">
        <v>1917</v>
      </c>
      <c r="AL413" s="38">
        <v>0</v>
      </c>
      <c r="AM413" s="38">
        <v>0</v>
      </c>
      <c r="AN413" s="38">
        <v>0</v>
      </c>
      <c r="AO413" s="38">
        <v>0</v>
      </c>
      <c r="AP413" s="38">
        <v>0</v>
      </c>
      <c r="AQ413" s="36">
        <v>0</v>
      </c>
      <c r="AR413" s="36">
        <v>0</v>
      </c>
      <c r="AS413" s="36">
        <v>0</v>
      </c>
      <c r="AT413" s="36">
        <v>0</v>
      </c>
      <c r="AU413" s="36">
        <v>-2680</v>
      </c>
      <c r="AV413" s="36">
        <v>0</v>
      </c>
      <c r="AW413" s="36">
        <v>0</v>
      </c>
      <c r="AX413" s="36">
        <v>0</v>
      </c>
      <c r="AY413" s="36">
        <v>0</v>
      </c>
      <c r="AZ413" s="40">
        <v>-763</v>
      </c>
      <c r="BA413" s="40">
        <v>-763</v>
      </c>
      <c r="BB413" s="36">
        <v>0</v>
      </c>
      <c r="BC413" s="36">
        <v>0</v>
      </c>
      <c r="BD413" s="36">
        <v>9</v>
      </c>
      <c r="BE413" s="36">
        <v>0</v>
      </c>
    </row>
    <row r="414" spans="1:57" x14ac:dyDescent="0.2">
      <c r="A414" s="35" t="s">
        <v>379</v>
      </c>
      <c r="B414" s="35" t="s">
        <v>1471</v>
      </c>
      <c r="C414" s="35" t="s">
        <v>378</v>
      </c>
      <c r="D414" s="293"/>
      <c r="E414" s="35" t="s">
        <v>743</v>
      </c>
      <c r="F414" s="36">
        <v>0</v>
      </c>
      <c r="G414" s="36">
        <v>165</v>
      </c>
      <c r="H414" s="37">
        <v>165</v>
      </c>
      <c r="I414" s="39">
        <v>0</v>
      </c>
      <c r="J414" s="36">
        <v>0</v>
      </c>
      <c r="K414" s="36">
        <v>0</v>
      </c>
      <c r="L414" s="37">
        <v>0</v>
      </c>
      <c r="M414" s="38">
        <v>9</v>
      </c>
      <c r="N414" s="38">
        <v>0</v>
      </c>
      <c r="O414" s="38">
        <v>38</v>
      </c>
      <c r="P414" s="39">
        <v>47</v>
      </c>
      <c r="Q414" s="37">
        <v>0</v>
      </c>
      <c r="R414" s="38">
        <v>0</v>
      </c>
      <c r="S414" s="38">
        <v>0</v>
      </c>
      <c r="T414" s="38">
        <v>258</v>
      </c>
      <c r="U414" s="39">
        <v>258</v>
      </c>
      <c r="V414" s="36">
        <v>0</v>
      </c>
      <c r="W414" s="36">
        <v>0</v>
      </c>
      <c r="X414" s="37">
        <v>0</v>
      </c>
      <c r="Y414" s="39">
        <v>304</v>
      </c>
      <c r="Z414" s="36">
        <v>0</v>
      </c>
      <c r="AA414" s="36">
        <v>0</v>
      </c>
      <c r="AB414" s="37">
        <v>0</v>
      </c>
      <c r="AC414" s="38">
        <v>0</v>
      </c>
      <c r="AD414" s="38">
        <v>0</v>
      </c>
      <c r="AE414" s="39">
        <v>0</v>
      </c>
      <c r="AF414" s="36">
        <v>0</v>
      </c>
      <c r="AG414" s="36">
        <v>0</v>
      </c>
      <c r="AH414" s="36">
        <v>0</v>
      </c>
      <c r="AI414" s="36">
        <v>0</v>
      </c>
      <c r="AJ414" s="40">
        <v>774</v>
      </c>
      <c r="AK414" s="40">
        <v>774</v>
      </c>
      <c r="AL414" s="38">
        <v>0</v>
      </c>
      <c r="AM414" s="38">
        <v>0</v>
      </c>
      <c r="AN414" s="38">
        <v>0</v>
      </c>
      <c r="AO414" s="38">
        <v>0</v>
      </c>
      <c r="AP414" s="38">
        <v>0</v>
      </c>
      <c r="AQ414" s="36">
        <v>0</v>
      </c>
      <c r="AR414" s="36">
        <v>0</v>
      </c>
      <c r="AS414" s="36">
        <v>0</v>
      </c>
      <c r="AT414" s="36">
        <v>0</v>
      </c>
      <c r="AU414" s="36">
        <v>0</v>
      </c>
      <c r="AV414" s="36">
        <v>0</v>
      </c>
      <c r="AW414" s="36">
        <v>0</v>
      </c>
      <c r="AX414" s="36">
        <v>0</v>
      </c>
      <c r="AY414" s="36">
        <v>0</v>
      </c>
      <c r="AZ414" s="40">
        <v>774</v>
      </c>
      <c r="BA414" s="40">
        <v>774</v>
      </c>
      <c r="BB414" s="36">
        <v>0</v>
      </c>
      <c r="BC414" s="36">
        <v>0</v>
      </c>
      <c r="BD414" s="36">
        <v>0</v>
      </c>
      <c r="BE414" s="36">
        <v>-2</v>
      </c>
    </row>
    <row r="415" spans="1:57" x14ac:dyDescent="0.2">
      <c r="A415" s="35" t="s">
        <v>511</v>
      </c>
      <c r="B415" s="35" t="s">
        <v>1472</v>
      </c>
      <c r="C415" s="35" t="s">
        <v>830</v>
      </c>
      <c r="D415" s="293"/>
      <c r="E415" s="35" t="s">
        <v>743</v>
      </c>
      <c r="F415" s="36">
        <v>0</v>
      </c>
      <c r="G415" s="36">
        <v>259</v>
      </c>
      <c r="H415" s="37">
        <v>259</v>
      </c>
      <c r="I415" s="39">
        <v>0</v>
      </c>
      <c r="J415" s="36">
        <v>0</v>
      </c>
      <c r="K415" s="36">
        <v>0</v>
      </c>
      <c r="L415" s="37">
        <v>0</v>
      </c>
      <c r="M415" s="38">
        <v>0</v>
      </c>
      <c r="N415" s="38">
        <v>0</v>
      </c>
      <c r="O415" s="38">
        <v>57</v>
      </c>
      <c r="P415" s="39">
        <v>57</v>
      </c>
      <c r="Q415" s="37">
        <v>250</v>
      </c>
      <c r="R415" s="38">
        <v>0</v>
      </c>
      <c r="S415" s="38">
        <v>0</v>
      </c>
      <c r="T415" s="38">
        <v>1307</v>
      </c>
      <c r="U415" s="39">
        <v>1307</v>
      </c>
      <c r="V415" s="36">
        <v>0</v>
      </c>
      <c r="W415" s="36">
        <v>0</v>
      </c>
      <c r="X415" s="37">
        <v>0</v>
      </c>
      <c r="Y415" s="39">
        <v>712</v>
      </c>
      <c r="Z415" s="36">
        <v>0</v>
      </c>
      <c r="AA415" s="36">
        <v>0</v>
      </c>
      <c r="AB415" s="37">
        <v>0</v>
      </c>
      <c r="AC415" s="38">
        <v>0</v>
      </c>
      <c r="AD415" s="38">
        <v>0</v>
      </c>
      <c r="AE415" s="39">
        <v>0</v>
      </c>
      <c r="AF415" s="36">
        <v>0</v>
      </c>
      <c r="AG415" s="36">
        <v>0</v>
      </c>
      <c r="AH415" s="36">
        <v>0</v>
      </c>
      <c r="AI415" s="36">
        <v>0</v>
      </c>
      <c r="AJ415" s="40">
        <v>2585</v>
      </c>
      <c r="AK415" s="40">
        <v>2585</v>
      </c>
      <c r="AL415" s="38">
        <v>0</v>
      </c>
      <c r="AM415" s="38">
        <v>0</v>
      </c>
      <c r="AN415" s="38">
        <v>0</v>
      </c>
      <c r="AO415" s="38">
        <v>0</v>
      </c>
      <c r="AP415" s="38">
        <v>0</v>
      </c>
      <c r="AQ415" s="36">
        <v>0</v>
      </c>
      <c r="AR415" s="36">
        <v>0</v>
      </c>
      <c r="AS415" s="36">
        <v>0</v>
      </c>
      <c r="AT415" s="36">
        <v>0</v>
      </c>
      <c r="AU415" s="36">
        <v>0</v>
      </c>
      <c r="AV415" s="36">
        <v>0</v>
      </c>
      <c r="AW415" s="36">
        <v>0</v>
      </c>
      <c r="AX415" s="36">
        <v>0</v>
      </c>
      <c r="AY415" s="36">
        <v>0</v>
      </c>
      <c r="AZ415" s="40">
        <v>2585</v>
      </c>
      <c r="BA415" s="40">
        <v>2585</v>
      </c>
      <c r="BB415" s="36">
        <v>0</v>
      </c>
      <c r="BC415" s="36">
        <v>0</v>
      </c>
      <c r="BD415" s="36">
        <v>0</v>
      </c>
      <c r="BE415" s="36">
        <v>-10</v>
      </c>
    </row>
    <row r="416" spans="1:57" x14ac:dyDescent="0.2">
      <c r="A416" s="35" t="s">
        <v>327</v>
      </c>
      <c r="B416" s="35"/>
      <c r="C416" s="35" t="s">
        <v>326</v>
      </c>
      <c r="D416" s="293"/>
      <c r="E416" s="35" t="s">
        <v>743</v>
      </c>
      <c r="F416" s="36">
        <v>0</v>
      </c>
      <c r="G416" s="36">
        <v>383</v>
      </c>
      <c r="H416" s="37">
        <v>383</v>
      </c>
      <c r="I416" s="39">
        <v>0</v>
      </c>
      <c r="J416" s="36">
        <v>0</v>
      </c>
      <c r="K416" s="36">
        <v>0</v>
      </c>
      <c r="L416" s="37">
        <v>0</v>
      </c>
      <c r="M416" s="38">
        <v>0</v>
      </c>
      <c r="N416" s="38">
        <v>0</v>
      </c>
      <c r="O416" s="38">
        <v>261</v>
      </c>
      <c r="P416" s="39">
        <v>261</v>
      </c>
      <c r="Q416" s="37">
        <v>0</v>
      </c>
      <c r="R416" s="38">
        <v>0</v>
      </c>
      <c r="S416" s="38">
        <v>0</v>
      </c>
      <c r="T416" s="38">
        <v>0</v>
      </c>
      <c r="U416" s="39">
        <v>0</v>
      </c>
      <c r="V416" s="36">
        <v>0</v>
      </c>
      <c r="W416" s="36">
        <v>0</v>
      </c>
      <c r="X416" s="37">
        <v>0</v>
      </c>
      <c r="Y416" s="39">
        <v>510</v>
      </c>
      <c r="Z416" s="36">
        <v>0</v>
      </c>
      <c r="AA416" s="36">
        <v>0</v>
      </c>
      <c r="AB416" s="37">
        <v>0</v>
      </c>
      <c r="AC416" s="38">
        <v>0</v>
      </c>
      <c r="AD416" s="38">
        <v>0</v>
      </c>
      <c r="AE416" s="39">
        <v>0</v>
      </c>
      <c r="AF416" s="36">
        <v>11</v>
      </c>
      <c r="AG416" s="36">
        <v>0</v>
      </c>
      <c r="AH416" s="36">
        <v>0</v>
      </c>
      <c r="AI416" s="36">
        <v>0</v>
      </c>
      <c r="AJ416" s="40">
        <v>1165</v>
      </c>
      <c r="AK416" s="40">
        <v>1165</v>
      </c>
      <c r="AL416" s="38">
        <v>0</v>
      </c>
      <c r="AM416" s="38">
        <v>0</v>
      </c>
      <c r="AN416" s="38">
        <v>0</v>
      </c>
      <c r="AO416" s="38">
        <v>0</v>
      </c>
      <c r="AP416" s="38">
        <v>0</v>
      </c>
      <c r="AQ416" s="36">
        <v>0</v>
      </c>
      <c r="AR416" s="36">
        <v>0</v>
      </c>
      <c r="AS416" s="36">
        <v>0</v>
      </c>
      <c r="AT416" s="36">
        <v>0</v>
      </c>
      <c r="AU416" s="36">
        <v>-2547</v>
      </c>
      <c r="AV416" s="36">
        <v>0</v>
      </c>
      <c r="AW416" s="36">
        <v>0</v>
      </c>
      <c r="AX416" s="36">
        <v>0</v>
      </c>
      <c r="AY416" s="36">
        <v>0</v>
      </c>
      <c r="AZ416" s="40">
        <v>-1382</v>
      </c>
      <c r="BA416" s="40">
        <v>-1382</v>
      </c>
      <c r="BB416" s="36">
        <v>0</v>
      </c>
      <c r="BC416" s="36">
        <v>0</v>
      </c>
      <c r="BD416" s="36">
        <v>0</v>
      </c>
      <c r="BE416" s="36">
        <v>1</v>
      </c>
    </row>
    <row r="417" spans="1:57" x14ac:dyDescent="0.2">
      <c r="A417" s="35" t="s">
        <v>759</v>
      </c>
      <c r="B417" s="35" t="s">
        <v>1473</v>
      </c>
      <c r="C417" s="35" t="s">
        <v>758</v>
      </c>
      <c r="D417" s="293"/>
      <c r="E417" s="35" t="s">
        <v>743</v>
      </c>
      <c r="F417" s="36">
        <v>0</v>
      </c>
      <c r="G417" s="36">
        <v>201</v>
      </c>
      <c r="H417" s="37">
        <v>201</v>
      </c>
      <c r="I417" s="39">
        <v>0</v>
      </c>
      <c r="J417" s="36">
        <v>0</v>
      </c>
      <c r="K417" s="36">
        <v>23848</v>
      </c>
      <c r="L417" s="37">
        <v>23848</v>
      </c>
      <c r="M417" s="38">
        <v>0</v>
      </c>
      <c r="N417" s="38">
        <v>0</v>
      </c>
      <c r="O417" s="38">
        <v>0</v>
      </c>
      <c r="P417" s="39">
        <v>0</v>
      </c>
      <c r="Q417" s="37">
        <v>0</v>
      </c>
      <c r="R417" s="38">
        <v>0</v>
      </c>
      <c r="S417" s="38">
        <v>0</v>
      </c>
      <c r="T417" s="38">
        <v>0</v>
      </c>
      <c r="U417" s="39">
        <v>0</v>
      </c>
      <c r="V417" s="36">
        <v>0</v>
      </c>
      <c r="W417" s="36">
        <v>0</v>
      </c>
      <c r="X417" s="37">
        <v>0</v>
      </c>
      <c r="Y417" s="39">
        <v>0</v>
      </c>
      <c r="Z417" s="36">
        <v>0</v>
      </c>
      <c r="AA417" s="36">
        <v>0</v>
      </c>
      <c r="AB417" s="37">
        <v>0</v>
      </c>
      <c r="AC417" s="38">
        <v>0</v>
      </c>
      <c r="AD417" s="38">
        <v>0</v>
      </c>
      <c r="AE417" s="39">
        <v>0</v>
      </c>
      <c r="AF417" s="36">
        <v>0</v>
      </c>
      <c r="AG417" s="36">
        <v>0</v>
      </c>
      <c r="AH417" s="36">
        <v>0</v>
      </c>
      <c r="AI417" s="36">
        <v>0</v>
      </c>
      <c r="AJ417" s="40">
        <v>24049</v>
      </c>
      <c r="AK417" s="40">
        <v>24049</v>
      </c>
      <c r="AL417" s="38">
        <v>0</v>
      </c>
      <c r="AM417" s="38">
        <v>0</v>
      </c>
      <c r="AN417" s="38">
        <v>0</v>
      </c>
      <c r="AO417" s="38">
        <v>0</v>
      </c>
      <c r="AP417" s="38">
        <v>0</v>
      </c>
      <c r="AQ417" s="36">
        <v>0</v>
      </c>
      <c r="AR417" s="36">
        <v>0</v>
      </c>
      <c r="AS417" s="36">
        <v>0</v>
      </c>
      <c r="AT417" s="36">
        <v>0</v>
      </c>
      <c r="AU417" s="36">
        <v>0</v>
      </c>
      <c r="AV417" s="36">
        <v>0</v>
      </c>
      <c r="AW417" s="36">
        <v>0</v>
      </c>
      <c r="AX417" s="36">
        <v>0</v>
      </c>
      <c r="AY417" s="36">
        <v>0</v>
      </c>
      <c r="AZ417" s="40">
        <v>24049</v>
      </c>
      <c r="BA417" s="40">
        <v>24049</v>
      </c>
      <c r="BB417" s="36">
        <v>0</v>
      </c>
      <c r="BC417" s="36">
        <v>0</v>
      </c>
      <c r="BD417" s="36">
        <v>94</v>
      </c>
      <c r="BE417" s="36">
        <v>-40</v>
      </c>
    </row>
    <row r="418" spans="1:57" x14ac:dyDescent="0.2">
      <c r="A418" s="35" t="s">
        <v>764</v>
      </c>
      <c r="B418" s="35" t="s">
        <v>1474</v>
      </c>
      <c r="C418" s="35" t="s">
        <v>763</v>
      </c>
      <c r="D418" s="293"/>
      <c r="E418" s="35" t="s">
        <v>743</v>
      </c>
      <c r="F418" s="36">
        <v>0</v>
      </c>
      <c r="G418" s="36">
        <v>692</v>
      </c>
      <c r="H418" s="37">
        <v>692</v>
      </c>
      <c r="I418" s="39">
        <v>0</v>
      </c>
      <c r="J418" s="36">
        <v>0</v>
      </c>
      <c r="K418" s="36">
        <v>30650</v>
      </c>
      <c r="L418" s="37">
        <v>30650</v>
      </c>
      <c r="M418" s="38">
        <v>0</v>
      </c>
      <c r="N418" s="38">
        <v>0</v>
      </c>
      <c r="O418" s="38">
        <v>0</v>
      </c>
      <c r="P418" s="39">
        <v>0</v>
      </c>
      <c r="Q418" s="37">
        <v>0</v>
      </c>
      <c r="R418" s="38">
        <v>0</v>
      </c>
      <c r="S418" s="38">
        <v>0</v>
      </c>
      <c r="T418" s="38">
        <v>0</v>
      </c>
      <c r="U418" s="39">
        <v>0</v>
      </c>
      <c r="V418" s="36">
        <v>0</v>
      </c>
      <c r="W418" s="36">
        <v>0</v>
      </c>
      <c r="X418" s="37">
        <v>0</v>
      </c>
      <c r="Y418" s="39">
        <v>0</v>
      </c>
      <c r="Z418" s="36">
        <v>0</v>
      </c>
      <c r="AA418" s="36">
        <v>0</v>
      </c>
      <c r="AB418" s="37">
        <v>0</v>
      </c>
      <c r="AC418" s="38">
        <v>0</v>
      </c>
      <c r="AD418" s="38">
        <v>0</v>
      </c>
      <c r="AE418" s="39">
        <v>0</v>
      </c>
      <c r="AF418" s="36">
        <v>0</v>
      </c>
      <c r="AG418" s="36">
        <v>0</v>
      </c>
      <c r="AH418" s="36">
        <v>0</v>
      </c>
      <c r="AI418" s="36">
        <v>0</v>
      </c>
      <c r="AJ418" s="40">
        <v>31342</v>
      </c>
      <c r="AK418" s="40">
        <v>31342</v>
      </c>
      <c r="AL418" s="38">
        <v>0</v>
      </c>
      <c r="AM418" s="38">
        <v>0</v>
      </c>
      <c r="AN418" s="38">
        <v>0</v>
      </c>
      <c r="AO418" s="38">
        <v>0</v>
      </c>
      <c r="AP418" s="38">
        <v>0</v>
      </c>
      <c r="AQ418" s="36">
        <v>0</v>
      </c>
      <c r="AR418" s="36">
        <v>0</v>
      </c>
      <c r="AS418" s="36">
        <v>0</v>
      </c>
      <c r="AT418" s="36">
        <v>0</v>
      </c>
      <c r="AU418" s="36">
        <v>0</v>
      </c>
      <c r="AV418" s="36">
        <v>0</v>
      </c>
      <c r="AW418" s="36">
        <v>0</v>
      </c>
      <c r="AX418" s="36">
        <v>0</v>
      </c>
      <c r="AY418" s="36">
        <v>0</v>
      </c>
      <c r="AZ418" s="40">
        <v>31342</v>
      </c>
      <c r="BA418" s="40">
        <v>31342</v>
      </c>
      <c r="BB418" s="36">
        <v>0</v>
      </c>
      <c r="BC418" s="36">
        <v>0</v>
      </c>
      <c r="BD418" s="36">
        <v>7</v>
      </c>
      <c r="BE418" s="36">
        <v>-7</v>
      </c>
    </row>
    <row r="419" spans="1:57" x14ac:dyDescent="0.2">
      <c r="A419" s="35" t="s">
        <v>767</v>
      </c>
      <c r="B419" s="35" t="s">
        <v>1475</v>
      </c>
      <c r="C419" s="35" t="s">
        <v>766</v>
      </c>
      <c r="D419" s="293"/>
      <c r="E419" s="35" t="s">
        <v>743</v>
      </c>
      <c r="F419" s="36">
        <v>0</v>
      </c>
      <c r="G419" s="36">
        <v>295</v>
      </c>
      <c r="H419" s="37">
        <v>295</v>
      </c>
      <c r="I419" s="39">
        <v>0</v>
      </c>
      <c r="J419" s="36">
        <v>0</v>
      </c>
      <c r="K419" s="36">
        <v>40451</v>
      </c>
      <c r="L419" s="37">
        <v>40451</v>
      </c>
      <c r="M419" s="38">
        <v>0</v>
      </c>
      <c r="N419" s="38">
        <v>0</v>
      </c>
      <c r="O419" s="38">
        <v>0</v>
      </c>
      <c r="P419" s="39">
        <v>0</v>
      </c>
      <c r="Q419" s="37">
        <v>0</v>
      </c>
      <c r="R419" s="38">
        <v>0</v>
      </c>
      <c r="S419" s="38">
        <v>0</v>
      </c>
      <c r="T419" s="38">
        <v>0</v>
      </c>
      <c r="U419" s="39">
        <v>0</v>
      </c>
      <c r="V419" s="36">
        <v>0</v>
      </c>
      <c r="W419" s="36">
        <v>0</v>
      </c>
      <c r="X419" s="37">
        <v>0</v>
      </c>
      <c r="Y419" s="39">
        <v>0</v>
      </c>
      <c r="Z419" s="36">
        <v>0</v>
      </c>
      <c r="AA419" s="36">
        <v>0</v>
      </c>
      <c r="AB419" s="37">
        <v>0</v>
      </c>
      <c r="AC419" s="38">
        <v>0</v>
      </c>
      <c r="AD419" s="38">
        <v>0</v>
      </c>
      <c r="AE419" s="39">
        <v>0</v>
      </c>
      <c r="AF419" s="36">
        <v>0</v>
      </c>
      <c r="AG419" s="36">
        <v>0</v>
      </c>
      <c r="AH419" s="36">
        <v>0</v>
      </c>
      <c r="AI419" s="36">
        <v>0</v>
      </c>
      <c r="AJ419" s="40">
        <v>40746</v>
      </c>
      <c r="AK419" s="40">
        <v>40746</v>
      </c>
      <c r="AL419" s="38">
        <v>0</v>
      </c>
      <c r="AM419" s="38">
        <v>0</v>
      </c>
      <c r="AN419" s="38">
        <v>0</v>
      </c>
      <c r="AO419" s="38">
        <v>0</v>
      </c>
      <c r="AP419" s="38">
        <v>0</v>
      </c>
      <c r="AQ419" s="36">
        <v>0</v>
      </c>
      <c r="AR419" s="36">
        <v>0</v>
      </c>
      <c r="AS419" s="36">
        <v>0</v>
      </c>
      <c r="AT419" s="36">
        <v>0</v>
      </c>
      <c r="AU419" s="36">
        <v>0</v>
      </c>
      <c r="AV419" s="36">
        <v>0</v>
      </c>
      <c r="AW419" s="36">
        <v>0</v>
      </c>
      <c r="AX419" s="36">
        <v>0</v>
      </c>
      <c r="AY419" s="36">
        <v>0</v>
      </c>
      <c r="AZ419" s="40">
        <v>40746</v>
      </c>
      <c r="BA419" s="40">
        <v>40746</v>
      </c>
      <c r="BB419" s="36">
        <v>0</v>
      </c>
      <c r="BC419" s="36">
        <v>0</v>
      </c>
      <c r="BD419" s="36">
        <v>19</v>
      </c>
      <c r="BE419" s="36">
        <v>-4</v>
      </c>
    </row>
    <row r="420" spans="1:57" x14ac:dyDescent="0.2">
      <c r="A420" s="35" t="s">
        <v>770</v>
      </c>
      <c r="B420" s="35" t="s">
        <v>1476</v>
      </c>
      <c r="C420" s="35" t="s">
        <v>769</v>
      </c>
      <c r="D420" s="293"/>
      <c r="E420" s="35" t="s">
        <v>743</v>
      </c>
      <c r="F420" s="36">
        <v>0</v>
      </c>
      <c r="G420" s="36">
        <v>300</v>
      </c>
      <c r="H420" s="37">
        <v>300</v>
      </c>
      <c r="I420" s="39">
        <v>0</v>
      </c>
      <c r="J420" s="36">
        <v>0</v>
      </c>
      <c r="K420" s="36">
        <v>30363</v>
      </c>
      <c r="L420" s="37">
        <v>30363</v>
      </c>
      <c r="M420" s="38">
        <v>0</v>
      </c>
      <c r="N420" s="38">
        <v>0</v>
      </c>
      <c r="O420" s="38">
        <v>0</v>
      </c>
      <c r="P420" s="39">
        <v>0</v>
      </c>
      <c r="Q420" s="37">
        <v>0</v>
      </c>
      <c r="R420" s="38">
        <v>0</v>
      </c>
      <c r="S420" s="38">
        <v>0</v>
      </c>
      <c r="T420" s="38">
        <v>0</v>
      </c>
      <c r="U420" s="39">
        <v>0</v>
      </c>
      <c r="V420" s="36">
        <v>0</v>
      </c>
      <c r="W420" s="36">
        <v>0</v>
      </c>
      <c r="X420" s="37">
        <v>0</v>
      </c>
      <c r="Y420" s="39">
        <v>0</v>
      </c>
      <c r="Z420" s="36">
        <v>0</v>
      </c>
      <c r="AA420" s="36">
        <v>0</v>
      </c>
      <c r="AB420" s="37">
        <v>0</v>
      </c>
      <c r="AC420" s="38">
        <v>0</v>
      </c>
      <c r="AD420" s="38">
        <v>0</v>
      </c>
      <c r="AE420" s="39">
        <v>0</v>
      </c>
      <c r="AF420" s="36">
        <v>6</v>
      </c>
      <c r="AG420" s="36">
        <v>0</v>
      </c>
      <c r="AH420" s="36">
        <v>0</v>
      </c>
      <c r="AI420" s="36">
        <v>0</v>
      </c>
      <c r="AJ420" s="40">
        <v>30669</v>
      </c>
      <c r="AK420" s="40">
        <v>30669</v>
      </c>
      <c r="AL420" s="38">
        <v>0</v>
      </c>
      <c r="AM420" s="38">
        <v>0</v>
      </c>
      <c r="AN420" s="38">
        <v>0</v>
      </c>
      <c r="AO420" s="38">
        <v>0</v>
      </c>
      <c r="AP420" s="38">
        <v>0</v>
      </c>
      <c r="AQ420" s="36">
        <v>0</v>
      </c>
      <c r="AR420" s="36">
        <v>0</v>
      </c>
      <c r="AS420" s="36">
        <v>0</v>
      </c>
      <c r="AT420" s="36">
        <v>0</v>
      </c>
      <c r="AU420" s="36">
        <v>71</v>
      </c>
      <c r="AV420" s="36">
        <v>0</v>
      </c>
      <c r="AW420" s="36">
        <v>0</v>
      </c>
      <c r="AX420" s="36">
        <v>0</v>
      </c>
      <c r="AY420" s="36">
        <v>0</v>
      </c>
      <c r="AZ420" s="40">
        <v>30740</v>
      </c>
      <c r="BA420" s="40">
        <v>30740</v>
      </c>
      <c r="BB420" s="36">
        <v>0</v>
      </c>
      <c r="BC420" s="36">
        <v>0</v>
      </c>
      <c r="BD420" s="36">
        <v>174</v>
      </c>
      <c r="BE420" s="36">
        <v>-1</v>
      </c>
    </row>
    <row r="421" spans="1:57" x14ac:dyDescent="0.2">
      <c r="A421" s="35" t="s">
        <v>772</v>
      </c>
      <c r="B421" s="35" t="s">
        <v>1477</v>
      </c>
      <c r="C421" s="35" t="s">
        <v>771</v>
      </c>
      <c r="D421" s="293"/>
      <c r="E421" s="35" t="s">
        <v>743</v>
      </c>
      <c r="F421" s="36">
        <v>0</v>
      </c>
      <c r="G421" s="36">
        <v>253</v>
      </c>
      <c r="H421" s="37">
        <v>253</v>
      </c>
      <c r="I421" s="39">
        <v>0</v>
      </c>
      <c r="J421" s="36">
        <v>0</v>
      </c>
      <c r="K421" s="36">
        <v>23567</v>
      </c>
      <c r="L421" s="37">
        <v>23567</v>
      </c>
      <c r="M421" s="38">
        <v>0</v>
      </c>
      <c r="N421" s="38">
        <v>0</v>
      </c>
      <c r="O421" s="38">
        <v>0</v>
      </c>
      <c r="P421" s="39">
        <v>0</v>
      </c>
      <c r="Q421" s="37">
        <v>0</v>
      </c>
      <c r="R421" s="38">
        <v>0</v>
      </c>
      <c r="S421" s="38">
        <v>0</v>
      </c>
      <c r="T421" s="38">
        <v>0</v>
      </c>
      <c r="U421" s="39">
        <v>0</v>
      </c>
      <c r="V421" s="36">
        <v>0</v>
      </c>
      <c r="W421" s="36">
        <v>0</v>
      </c>
      <c r="X421" s="37">
        <v>0</v>
      </c>
      <c r="Y421" s="39">
        <v>0</v>
      </c>
      <c r="Z421" s="36">
        <v>0</v>
      </c>
      <c r="AA421" s="36">
        <v>0</v>
      </c>
      <c r="AB421" s="37">
        <v>0</v>
      </c>
      <c r="AC421" s="38">
        <v>0</v>
      </c>
      <c r="AD421" s="38">
        <v>0</v>
      </c>
      <c r="AE421" s="39">
        <v>0</v>
      </c>
      <c r="AF421" s="36">
        <v>16</v>
      </c>
      <c r="AG421" s="36">
        <v>0</v>
      </c>
      <c r="AH421" s="36">
        <v>0</v>
      </c>
      <c r="AI421" s="36">
        <v>0</v>
      </c>
      <c r="AJ421" s="40">
        <v>23836</v>
      </c>
      <c r="AK421" s="40">
        <v>23836</v>
      </c>
      <c r="AL421" s="38">
        <v>0</v>
      </c>
      <c r="AM421" s="38">
        <v>0</v>
      </c>
      <c r="AN421" s="38">
        <v>0</v>
      </c>
      <c r="AO421" s="38">
        <v>0</v>
      </c>
      <c r="AP421" s="38">
        <v>0</v>
      </c>
      <c r="AQ421" s="36">
        <v>0</v>
      </c>
      <c r="AR421" s="36">
        <v>0</v>
      </c>
      <c r="AS421" s="36">
        <v>0</v>
      </c>
      <c r="AT421" s="36">
        <v>0</v>
      </c>
      <c r="AU421" s="36">
        <v>0</v>
      </c>
      <c r="AV421" s="36">
        <v>0</v>
      </c>
      <c r="AW421" s="36">
        <v>0</v>
      </c>
      <c r="AX421" s="36">
        <v>0</v>
      </c>
      <c r="AY421" s="36">
        <v>0</v>
      </c>
      <c r="AZ421" s="40">
        <v>23836</v>
      </c>
      <c r="BA421" s="40">
        <v>23836</v>
      </c>
      <c r="BB421" s="36">
        <v>0</v>
      </c>
      <c r="BC421" s="36">
        <v>0</v>
      </c>
      <c r="BD421" s="36">
        <v>0</v>
      </c>
      <c r="BE421" s="36">
        <v>-8</v>
      </c>
    </row>
    <row r="422" spans="1:57" x14ac:dyDescent="0.2">
      <c r="A422" s="35" t="s">
        <v>775</v>
      </c>
      <c r="B422" s="35" t="s">
        <v>1478</v>
      </c>
      <c r="C422" s="35" t="s">
        <v>774</v>
      </c>
      <c r="D422" s="293"/>
      <c r="E422" s="35" t="s">
        <v>743</v>
      </c>
      <c r="F422" s="36">
        <v>0</v>
      </c>
      <c r="G422" s="36">
        <v>724</v>
      </c>
      <c r="H422" s="37">
        <v>724</v>
      </c>
      <c r="I422" s="39">
        <v>0</v>
      </c>
      <c r="J422" s="36">
        <v>0</v>
      </c>
      <c r="K422" s="36">
        <v>43386</v>
      </c>
      <c r="L422" s="37">
        <v>43386</v>
      </c>
      <c r="M422" s="38">
        <v>0</v>
      </c>
      <c r="N422" s="38">
        <v>0</v>
      </c>
      <c r="O422" s="38">
        <v>0</v>
      </c>
      <c r="P422" s="39">
        <v>0</v>
      </c>
      <c r="Q422" s="37">
        <v>0</v>
      </c>
      <c r="R422" s="38">
        <v>0</v>
      </c>
      <c r="S422" s="38">
        <v>0</v>
      </c>
      <c r="T422" s="38">
        <v>0</v>
      </c>
      <c r="U422" s="39">
        <v>0</v>
      </c>
      <c r="V422" s="36">
        <v>0</v>
      </c>
      <c r="W422" s="36">
        <v>0</v>
      </c>
      <c r="X422" s="37">
        <v>0</v>
      </c>
      <c r="Y422" s="39">
        <v>0</v>
      </c>
      <c r="Z422" s="36">
        <v>0</v>
      </c>
      <c r="AA422" s="36">
        <v>0</v>
      </c>
      <c r="AB422" s="37">
        <v>0</v>
      </c>
      <c r="AC422" s="38">
        <v>0</v>
      </c>
      <c r="AD422" s="38">
        <v>0</v>
      </c>
      <c r="AE422" s="39">
        <v>0</v>
      </c>
      <c r="AF422" s="36">
        <v>9</v>
      </c>
      <c r="AG422" s="36">
        <v>0</v>
      </c>
      <c r="AH422" s="36">
        <v>0</v>
      </c>
      <c r="AI422" s="36">
        <v>0</v>
      </c>
      <c r="AJ422" s="40">
        <v>44119</v>
      </c>
      <c r="AK422" s="40">
        <v>44119</v>
      </c>
      <c r="AL422" s="38">
        <v>0</v>
      </c>
      <c r="AM422" s="38">
        <v>0</v>
      </c>
      <c r="AN422" s="38">
        <v>0</v>
      </c>
      <c r="AO422" s="38">
        <v>0</v>
      </c>
      <c r="AP422" s="38">
        <v>0</v>
      </c>
      <c r="AQ422" s="36">
        <v>0</v>
      </c>
      <c r="AR422" s="36">
        <v>0</v>
      </c>
      <c r="AS422" s="36">
        <v>0</v>
      </c>
      <c r="AT422" s="36">
        <v>0</v>
      </c>
      <c r="AU422" s="36">
        <v>247</v>
      </c>
      <c r="AV422" s="36">
        <v>0</v>
      </c>
      <c r="AW422" s="36">
        <v>0</v>
      </c>
      <c r="AX422" s="36">
        <v>0</v>
      </c>
      <c r="AY422" s="36">
        <v>0</v>
      </c>
      <c r="AZ422" s="40">
        <v>44366</v>
      </c>
      <c r="BA422" s="40">
        <v>44366</v>
      </c>
      <c r="BB422" s="36">
        <v>0</v>
      </c>
      <c r="BC422" s="36">
        <v>0</v>
      </c>
      <c r="BD422" s="36">
        <v>66</v>
      </c>
      <c r="BE422" s="36">
        <v>-19</v>
      </c>
    </row>
    <row r="423" spans="1:57" x14ac:dyDescent="0.2">
      <c r="A423" s="35" t="s">
        <v>780</v>
      </c>
      <c r="B423" s="35" t="s">
        <v>1479</v>
      </c>
      <c r="C423" s="35" t="s">
        <v>779</v>
      </c>
      <c r="D423" s="293"/>
      <c r="E423" s="35" t="s">
        <v>743</v>
      </c>
      <c r="F423" s="36">
        <v>0</v>
      </c>
      <c r="G423" s="36">
        <v>266</v>
      </c>
      <c r="H423" s="37">
        <v>266</v>
      </c>
      <c r="I423" s="39">
        <v>0</v>
      </c>
      <c r="J423" s="36">
        <v>0</v>
      </c>
      <c r="K423" s="36">
        <v>26096</v>
      </c>
      <c r="L423" s="37">
        <v>26096</v>
      </c>
      <c r="M423" s="38">
        <v>0</v>
      </c>
      <c r="N423" s="38">
        <v>0</v>
      </c>
      <c r="O423" s="38">
        <v>0</v>
      </c>
      <c r="P423" s="39">
        <v>0</v>
      </c>
      <c r="Q423" s="37">
        <v>0</v>
      </c>
      <c r="R423" s="38">
        <v>0</v>
      </c>
      <c r="S423" s="38">
        <v>0</v>
      </c>
      <c r="T423" s="38">
        <v>0</v>
      </c>
      <c r="U423" s="39">
        <v>0</v>
      </c>
      <c r="V423" s="36">
        <v>0</v>
      </c>
      <c r="W423" s="36">
        <v>0</v>
      </c>
      <c r="X423" s="37">
        <v>0</v>
      </c>
      <c r="Y423" s="39">
        <v>0</v>
      </c>
      <c r="Z423" s="36">
        <v>0</v>
      </c>
      <c r="AA423" s="36">
        <v>0</v>
      </c>
      <c r="AB423" s="37">
        <v>0</v>
      </c>
      <c r="AC423" s="38">
        <v>0</v>
      </c>
      <c r="AD423" s="38">
        <v>0</v>
      </c>
      <c r="AE423" s="39">
        <v>0</v>
      </c>
      <c r="AF423" s="36">
        <v>0</v>
      </c>
      <c r="AG423" s="36">
        <v>0</v>
      </c>
      <c r="AH423" s="36">
        <v>0</v>
      </c>
      <c r="AI423" s="36">
        <v>0</v>
      </c>
      <c r="AJ423" s="40">
        <v>26362</v>
      </c>
      <c r="AK423" s="40">
        <v>26362</v>
      </c>
      <c r="AL423" s="38">
        <v>0</v>
      </c>
      <c r="AM423" s="38">
        <v>0</v>
      </c>
      <c r="AN423" s="38">
        <v>0</v>
      </c>
      <c r="AO423" s="38">
        <v>0</v>
      </c>
      <c r="AP423" s="38">
        <v>0</v>
      </c>
      <c r="AQ423" s="36">
        <v>0</v>
      </c>
      <c r="AR423" s="36">
        <v>0</v>
      </c>
      <c r="AS423" s="36">
        <v>0</v>
      </c>
      <c r="AT423" s="36">
        <v>0</v>
      </c>
      <c r="AU423" s="36">
        <v>0</v>
      </c>
      <c r="AV423" s="36">
        <v>0</v>
      </c>
      <c r="AW423" s="36">
        <v>0</v>
      </c>
      <c r="AX423" s="36">
        <v>0</v>
      </c>
      <c r="AY423" s="36">
        <v>0</v>
      </c>
      <c r="AZ423" s="40">
        <v>26362</v>
      </c>
      <c r="BA423" s="40">
        <v>26362</v>
      </c>
      <c r="BB423" s="36">
        <v>0</v>
      </c>
      <c r="BC423" s="36">
        <v>0</v>
      </c>
      <c r="BD423" s="36">
        <v>1</v>
      </c>
      <c r="BE423" s="36">
        <v>-6</v>
      </c>
    </row>
    <row r="424" spans="1:57" x14ac:dyDescent="0.2">
      <c r="A424" s="35" t="s">
        <v>783</v>
      </c>
      <c r="B424" s="35" t="s">
        <v>1480</v>
      </c>
      <c r="C424" s="35" t="s">
        <v>782</v>
      </c>
      <c r="D424" s="293"/>
      <c r="E424" s="35" t="s">
        <v>743</v>
      </c>
      <c r="F424" s="36">
        <v>0</v>
      </c>
      <c r="G424" s="36">
        <v>235.11609733175575</v>
      </c>
      <c r="H424" s="37">
        <v>235.11609733175575</v>
      </c>
      <c r="I424" s="39">
        <v>0</v>
      </c>
      <c r="J424" s="36">
        <v>0</v>
      </c>
      <c r="K424" s="36">
        <v>27680.968929766648</v>
      </c>
      <c r="L424" s="37">
        <v>27680.968929766648</v>
      </c>
      <c r="M424" s="38">
        <v>0</v>
      </c>
      <c r="N424" s="38">
        <v>0</v>
      </c>
      <c r="O424" s="38">
        <v>0</v>
      </c>
      <c r="P424" s="39">
        <v>0</v>
      </c>
      <c r="Q424" s="37">
        <v>0</v>
      </c>
      <c r="R424" s="38">
        <v>0</v>
      </c>
      <c r="S424" s="38">
        <v>0</v>
      </c>
      <c r="T424" s="38">
        <v>0</v>
      </c>
      <c r="U424" s="39">
        <v>0</v>
      </c>
      <c r="V424" s="36">
        <v>0</v>
      </c>
      <c r="W424" s="36">
        <v>0</v>
      </c>
      <c r="X424" s="37">
        <v>0</v>
      </c>
      <c r="Y424" s="39">
        <v>0</v>
      </c>
      <c r="Z424" s="36">
        <v>0</v>
      </c>
      <c r="AA424" s="36">
        <v>0</v>
      </c>
      <c r="AB424" s="37">
        <v>0</v>
      </c>
      <c r="AC424" s="38">
        <v>0</v>
      </c>
      <c r="AD424" s="38">
        <v>0</v>
      </c>
      <c r="AE424" s="39">
        <v>0</v>
      </c>
      <c r="AF424" s="36">
        <v>0</v>
      </c>
      <c r="AG424" s="36">
        <v>0</v>
      </c>
      <c r="AH424" s="36">
        <v>0</v>
      </c>
      <c r="AI424" s="36">
        <v>0</v>
      </c>
      <c r="AJ424" s="40">
        <v>27916.085027098405</v>
      </c>
      <c r="AK424" s="40">
        <v>27916.085027098405</v>
      </c>
      <c r="AL424" s="38">
        <v>0</v>
      </c>
      <c r="AM424" s="38">
        <v>0</v>
      </c>
      <c r="AN424" s="38">
        <v>0</v>
      </c>
      <c r="AO424" s="38">
        <v>0</v>
      </c>
      <c r="AP424" s="38">
        <v>0</v>
      </c>
      <c r="AQ424" s="36">
        <v>0</v>
      </c>
      <c r="AR424" s="36">
        <v>0</v>
      </c>
      <c r="AS424" s="36">
        <v>0</v>
      </c>
      <c r="AT424" s="36">
        <v>0</v>
      </c>
      <c r="AU424" s="36">
        <v>0</v>
      </c>
      <c r="AV424" s="36">
        <v>0</v>
      </c>
      <c r="AW424" s="36">
        <v>0</v>
      </c>
      <c r="AX424" s="36">
        <v>0</v>
      </c>
      <c r="AY424" s="36">
        <v>0</v>
      </c>
      <c r="AZ424" s="40">
        <v>27916.085027098405</v>
      </c>
      <c r="BA424" s="40">
        <v>27916.085027098405</v>
      </c>
      <c r="BB424" s="36">
        <v>0</v>
      </c>
      <c r="BC424" s="36">
        <v>0</v>
      </c>
      <c r="BD424" s="36">
        <v>0</v>
      </c>
      <c r="BE424" s="36">
        <v>-6.1742672618633341</v>
      </c>
    </row>
    <row r="425" spans="1:57" x14ac:dyDescent="0.2">
      <c r="A425" s="35" t="s">
        <v>788</v>
      </c>
      <c r="B425" s="35" t="s">
        <v>1481</v>
      </c>
      <c r="C425" s="35" t="s">
        <v>787</v>
      </c>
      <c r="D425" s="293"/>
      <c r="E425" s="35" t="s">
        <v>743</v>
      </c>
      <c r="F425" s="36">
        <v>0</v>
      </c>
      <c r="G425" s="36">
        <v>-551</v>
      </c>
      <c r="H425" s="37">
        <v>-551</v>
      </c>
      <c r="I425" s="39">
        <v>0</v>
      </c>
      <c r="J425" s="36">
        <v>0</v>
      </c>
      <c r="K425" s="36">
        <v>66578</v>
      </c>
      <c r="L425" s="37">
        <v>66578</v>
      </c>
      <c r="M425" s="38">
        <v>0</v>
      </c>
      <c r="N425" s="38">
        <v>0</v>
      </c>
      <c r="O425" s="38">
        <v>0</v>
      </c>
      <c r="P425" s="39">
        <v>0</v>
      </c>
      <c r="Q425" s="37">
        <v>0</v>
      </c>
      <c r="R425" s="38">
        <v>0</v>
      </c>
      <c r="S425" s="38">
        <v>0</v>
      </c>
      <c r="T425" s="38">
        <v>0</v>
      </c>
      <c r="U425" s="39">
        <v>0</v>
      </c>
      <c r="V425" s="36">
        <v>0</v>
      </c>
      <c r="W425" s="36">
        <v>0</v>
      </c>
      <c r="X425" s="37">
        <v>0</v>
      </c>
      <c r="Y425" s="39">
        <v>0</v>
      </c>
      <c r="Z425" s="36">
        <v>0</v>
      </c>
      <c r="AA425" s="36">
        <v>0</v>
      </c>
      <c r="AB425" s="37">
        <v>0</v>
      </c>
      <c r="AC425" s="38">
        <v>0</v>
      </c>
      <c r="AD425" s="38">
        <v>0</v>
      </c>
      <c r="AE425" s="39">
        <v>0</v>
      </c>
      <c r="AF425" s="36">
        <v>1254</v>
      </c>
      <c r="AG425" s="36">
        <v>0</v>
      </c>
      <c r="AH425" s="36">
        <v>0</v>
      </c>
      <c r="AI425" s="36">
        <v>0</v>
      </c>
      <c r="AJ425" s="40">
        <v>67281</v>
      </c>
      <c r="AK425" s="40">
        <v>67281</v>
      </c>
      <c r="AL425" s="38">
        <v>0</v>
      </c>
      <c r="AM425" s="38">
        <v>0</v>
      </c>
      <c r="AN425" s="38">
        <v>0</v>
      </c>
      <c r="AO425" s="38">
        <v>0</v>
      </c>
      <c r="AP425" s="38">
        <v>0</v>
      </c>
      <c r="AQ425" s="36">
        <v>0</v>
      </c>
      <c r="AR425" s="36">
        <v>0</v>
      </c>
      <c r="AS425" s="36">
        <v>0</v>
      </c>
      <c r="AT425" s="36">
        <v>0</v>
      </c>
      <c r="AU425" s="36">
        <v>0</v>
      </c>
      <c r="AV425" s="36">
        <v>0</v>
      </c>
      <c r="AW425" s="36">
        <v>0</v>
      </c>
      <c r="AX425" s="36">
        <v>0</v>
      </c>
      <c r="AY425" s="36">
        <v>0</v>
      </c>
      <c r="AZ425" s="40">
        <v>67281</v>
      </c>
      <c r="BA425" s="40">
        <v>67281</v>
      </c>
      <c r="BB425" s="36">
        <v>0</v>
      </c>
      <c r="BC425" s="36">
        <v>0</v>
      </c>
      <c r="BD425" s="36">
        <v>0</v>
      </c>
      <c r="BE425" s="36">
        <v>1</v>
      </c>
    </row>
    <row r="426" spans="1:57" x14ac:dyDescent="0.2">
      <c r="A426" s="35" t="s">
        <v>790</v>
      </c>
      <c r="B426" s="35" t="s">
        <v>1482</v>
      </c>
      <c r="C426" s="35" t="s">
        <v>789</v>
      </c>
      <c r="D426" s="293"/>
      <c r="E426" s="35" t="s">
        <v>743</v>
      </c>
      <c r="F426" s="36">
        <v>0</v>
      </c>
      <c r="G426" s="36">
        <v>239</v>
      </c>
      <c r="H426" s="37">
        <v>239</v>
      </c>
      <c r="I426" s="39">
        <v>0</v>
      </c>
      <c r="J426" s="36">
        <v>270</v>
      </c>
      <c r="K426" s="36">
        <v>26287</v>
      </c>
      <c r="L426" s="37">
        <v>26557</v>
      </c>
      <c r="M426" s="38">
        <v>0</v>
      </c>
      <c r="N426" s="38">
        <v>0</v>
      </c>
      <c r="O426" s="38">
        <v>0</v>
      </c>
      <c r="P426" s="39">
        <v>0</v>
      </c>
      <c r="Q426" s="37">
        <v>0</v>
      </c>
      <c r="R426" s="38">
        <v>0</v>
      </c>
      <c r="S426" s="38">
        <v>0</v>
      </c>
      <c r="T426" s="38">
        <v>0</v>
      </c>
      <c r="U426" s="39">
        <v>0</v>
      </c>
      <c r="V426" s="36">
        <v>0</v>
      </c>
      <c r="W426" s="36">
        <v>0</v>
      </c>
      <c r="X426" s="37">
        <v>0</v>
      </c>
      <c r="Y426" s="39">
        <v>0</v>
      </c>
      <c r="Z426" s="36">
        <v>0</v>
      </c>
      <c r="AA426" s="36">
        <v>0</v>
      </c>
      <c r="AB426" s="37">
        <v>0</v>
      </c>
      <c r="AC426" s="38">
        <v>0</v>
      </c>
      <c r="AD426" s="38">
        <v>0</v>
      </c>
      <c r="AE426" s="39">
        <v>0</v>
      </c>
      <c r="AF426" s="36">
        <v>24</v>
      </c>
      <c r="AG426" s="36">
        <v>0</v>
      </c>
      <c r="AH426" s="36">
        <v>0</v>
      </c>
      <c r="AI426" s="36">
        <v>0</v>
      </c>
      <c r="AJ426" s="40">
        <v>26820</v>
      </c>
      <c r="AK426" s="40">
        <v>26820</v>
      </c>
      <c r="AL426" s="38">
        <v>0</v>
      </c>
      <c r="AM426" s="38">
        <v>0</v>
      </c>
      <c r="AN426" s="38">
        <v>0</v>
      </c>
      <c r="AO426" s="38">
        <v>0</v>
      </c>
      <c r="AP426" s="38">
        <v>0</v>
      </c>
      <c r="AQ426" s="36">
        <v>0</v>
      </c>
      <c r="AR426" s="36">
        <v>0</v>
      </c>
      <c r="AS426" s="36">
        <v>0</v>
      </c>
      <c r="AT426" s="36">
        <v>0</v>
      </c>
      <c r="AU426" s="36">
        <v>0</v>
      </c>
      <c r="AV426" s="36">
        <v>0</v>
      </c>
      <c r="AW426" s="36">
        <v>0</v>
      </c>
      <c r="AX426" s="36">
        <v>0</v>
      </c>
      <c r="AY426" s="36">
        <v>0</v>
      </c>
      <c r="AZ426" s="40">
        <v>26820</v>
      </c>
      <c r="BA426" s="40">
        <v>26820</v>
      </c>
      <c r="BB426" s="36">
        <v>0</v>
      </c>
      <c r="BC426" s="36">
        <v>0</v>
      </c>
      <c r="BD426" s="36">
        <v>100</v>
      </c>
      <c r="BE426" s="36">
        <v>-19</v>
      </c>
    </row>
    <row r="427" spans="1:57" x14ac:dyDescent="0.2">
      <c r="A427" s="35" t="s">
        <v>799</v>
      </c>
      <c r="B427" s="35" t="s">
        <v>1483</v>
      </c>
      <c r="C427" s="35" t="s">
        <v>798</v>
      </c>
      <c r="D427" s="293"/>
      <c r="E427" s="35" t="s">
        <v>743</v>
      </c>
      <c r="F427" s="36">
        <v>0</v>
      </c>
      <c r="G427" s="36">
        <v>310</v>
      </c>
      <c r="H427" s="37">
        <v>310</v>
      </c>
      <c r="I427" s="39">
        <v>0</v>
      </c>
      <c r="J427" s="36">
        <v>0</v>
      </c>
      <c r="K427" s="36">
        <v>51041</v>
      </c>
      <c r="L427" s="37">
        <v>51041</v>
      </c>
      <c r="M427" s="38">
        <v>0</v>
      </c>
      <c r="N427" s="38">
        <v>0</v>
      </c>
      <c r="O427" s="38">
        <v>0</v>
      </c>
      <c r="P427" s="39">
        <v>0</v>
      </c>
      <c r="Q427" s="37">
        <v>0</v>
      </c>
      <c r="R427" s="38">
        <v>0</v>
      </c>
      <c r="S427" s="38">
        <v>0</v>
      </c>
      <c r="T427" s="38">
        <v>0</v>
      </c>
      <c r="U427" s="39">
        <v>0</v>
      </c>
      <c r="V427" s="36">
        <v>0</v>
      </c>
      <c r="W427" s="36">
        <v>0</v>
      </c>
      <c r="X427" s="37">
        <v>0</v>
      </c>
      <c r="Y427" s="39">
        <v>0</v>
      </c>
      <c r="Z427" s="36">
        <v>0</v>
      </c>
      <c r="AA427" s="36">
        <v>0</v>
      </c>
      <c r="AB427" s="37">
        <v>0</v>
      </c>
      <c r="AC427" s="38">
        <v>0</v>
      </c>
      <c r="AD427" s="38">
        <v>0</v>
      </c>
      <c r="AE427" s="39">
        <v>0</v>
      </c>
      <c r="AF427" s="36">
        <v>0</v>
      </c>
      <c r="AG427" s="36">
        <v>0</v>
      </c>
      <c r="AH427" s="36">
        <v>0</v>
      </c>
      <c r="AI427" s="36">
        <v>0</v>
      </c>
      <c r="AJ427" s="40">
        <v>51351</v>
      </c>
      <c r="AK427" s="40">
        <v>51351</v>
      </c>
      <c r="AL427" s="38">
        <v>0</v>
      </c>
      <c r="AM427" s="38">
        <v>0</v>
      </c>
      <c r="AN427" s="38">
        <v>0</v>
      </c>
      <c r="AO427" s="38">
        <v>0</v>
      </c>
      <c r="AP427" s="38">
        <v>0</v>
      </c>
      <c r="AQ427" s="36">
        <v>0</v>
      </c>
      <c r="AR427" s="36">
        <v>0</v>
      </c>
      <c r="AS427" s="36">
        <v>0</v>
      </c>
      <c r="AT427" s="36">
        <v>0</v>
      </c>
      <c r="AU427" s="36">
        <v>0</v>
      </c>
      <c r="AV427" s="36">
        <v>0</v>
      </c>
      <c r="AW427" s="36">
        <v>0</v>
      </c>
      <c r="AX427" s="36">
        <v>0</v>
      </c>
      <c r="AY427" s="36">
        <v>0</v>
      </c>
      <c r="AZ427" s="40">
        <v>51351</v>
      </c>
      <c r="BA427" s="40">
        <v>51351</v>
      </c>
      <c r="BB427" s="36">
        <v>0</v>
      </c>
      <c r="BC427" s="36">
        <v>0</v>
      </c>
      <c r="BD427" s="36">
        <v>195</v>
      </c>
      <c r="BE427" s="36">
        <v>-94</v>
      </c>
    </row>
    <row r="428" spans="1:57" x14ac:dyDescent="0.2">
      <c r="A428" s="35" t="s">
        <v>802</v>
      </c>
      <c r="B428" s="35" t="s">
        <v>1484</v>
      </c>
      <c r="C428" s="35" t="s">
        <v>801</v>
      </c>
      <c r="D428" s="293"/>
      <c r="E428" s="35" t="s">
        <v>743</v>
      </c>
      <c r="F428" s="36">
        <v>0</v>
      </c>
      <c r="G428" s="36">
        <v>230</v>
      </c>
      <c r="H428" s="37">
        <v>230</v>
      </c>
      <c r="I428" s="39">
        <v>0</v>
      </c>
      <c r="J428" s="36">
        <v>0</v>
      </c>
      <c r="K428" s="36">
        <v>42636</v>
      </c>
      <c r="L428" s="37">
        <v>42636</v>
      </c>
      <c r="M428" s="38">
        <v>0</v>
      </c>
      <c r="N428" s="38">
        <v>0</v>
      </c>
      <c r="O428" s="38">
        <v>0</v>
      </c>
      <c r="P428" s="39">
        <v>0</v>
      </c>
      <c r="Q428" s="37">
        <v>0</v>
      </c>
      <c r="R428" s="38">
        <v>0</v>
      </c>
      <c r="S428" s="38">
        <v>0</v>
      </c>
      <c r="T428" s="38">
        <v>0</v>
      </c>
      <c r="U428" s="39">
        <v>0</v>
      </c>
      <c r="V428" s="36">
        <v>0</v>
      </c>
      <c r="W428" s="36">
        <v>0</v>
      </c>
      <c r="X428" s="37">
        <v>0</v>
      </c>
      <c r="Y428" s="39">
        <v>0</v>
      </c>
      <c r="Z428" s="36">
        <v>0</v>
      </c>
      <c r="AA428" s="36">
        <v>0</v>
      </c>
      <c r="AB428" s="37">
        <v>0</v>
      </c>
      <c r="AC428" s="38">
        <v>0</v>
      </c>
      <c r="AD428" s="38">
        <v>0</v>
      </c>
      <c r="AE428" s="39">
        <v>0</v>
      </c>
      <c r="AF428" s="36">
        <v>0</v>
      </c>
      <c r="AG428" s="36">
        <v>0</v>
      </c>
      <c r="AH428" s="36">
        <v>0</v>
      </c>
      <c r="AI428" s="36">
        <v>0</v>
      </c>
      <c r="AJ428" s="40">
        <v>42866</v>
      </c>
      <c r="AK428" s="40">
        <v>42866</v>
      </c>
      <c r="AL428" s="38">
        <v>0</v>
      </c>
      <c r="AM428" s="38">
        <v>0</v>
      </c>
      <c r="AN428" s="38">
        <v>0</v>
      </c>
      <c r="AO428" s="38">
        <v>0</v>
      </c>
      <c r="AP428" s="38">
        <v>0</v>
      </c>
      <c r="AQ428" s="36">
        <v>0</v>
      </c>
      <c r="AR428" s="36">
        <v>0</v>
      </c>
      <c r="AS428" s="36">
        <v>0</v>
      </c>
      <c r="AT428" s="36">
        <v>0</v>
      </c>
      <c r="AU428" s="36">
        <v>0</v>
      </c>
      <c r="AV428" s="36">
        <v>0</v>
      </c>
      <c r="AW428" s="36">
        <v>0</v>
      </c>
      <c r="AX428" s="36">
        <v>0</v>
      </c>
      <c r="AY428" s="36">
        <v>0</v>
      </c>
      <c r="AZ428" s="40">
        <v>42866</v>
      </c>
      <c r="BA428" s="40">
        <v>42866</v>
      </c>
      <c r="BB428" s="36">
        <v>0</v>
      </c>
      <c r="BC428" s="36">
        <v>0</v>
      </c>
      <c r="BD428" s="36">
        <v>240</v>
      </c>
      <c r="BE428" s="36">
        <v>-2</v>
      </c>
    </row>
    <row r="429" spans="1:57" x14ac:dyDescent="0.2">
      <c r="A429" s="35" t="s">
        <v>805</v>
      </c>
      <c r="B429" s="35" t="s">
        <v>1485</v>
      </c>
      <c r="C429" s="35" t="s">
        <v>804</v>
      </c>
      <c r="D429" s="293"/>
      <c r="E429" s="35" t="s">
        <v>743</v>
      </c>
      <c r="F429" s="36">
        <v>0</v>
      </c>
      <c r="G429" s="36">
        <v>-165</v>
      </c>
      <c r="H429" s="37">
        <v>-165</v>
      </c>
      <c r="I429" s="39">
        <v>0</v>
      </c>
      <c r="J429" s="36">
        <v>0</v>
      </c>
      <c r="K429" s="36">
        <v>67785</v>
      </c>
      <c r="L429" s="37">
        <v>67785</v>
      </c>
      <c r="M429" s="38">
        <v>0</v>
      </c>
      <c r="N429" s="38">
        <v>0</v>
      </c>
      <c r="O429" s="38">
        <v>0</v>
      </c>
      <c r="P429" s="39">
        <v>0</v>
      </c>
      <c r="Q429" s="37">
        <v>0</v>
      </c>
      <c r="R429" s="38">
        <v>0</v>
      </c>
      <c r="S429" s="38">
        <v>0</v>
      </c>
      <c r="T429" s="38">
        <v>0</v>
      </c>
      <c r="U429" s="39">
        <v>0</v>
      </c>
      <c r="V429" s="36">
        <v>0</v>
      </c>
      <c r="W429" s="36">
        <v>0</v>
      </c>
      <c r="X429" s="37">
        <v>0</v>
      </c>
      <c r="Y429" s="39">
        <v>0</v>
      </c>
      <c r="Z429" s="36">
        <v>0</v>
      </c>
      <c r="AA429" s="36">
        <v>0</v>
      </c>
      <c r="AB429" s="37">
        <v>0</v>
      </c>
      <c r="AC429" s="38">
        <v>0</v>
      </c>
      <c r="AD429" s="38">
        <v>0</v>
      </c>
      <c r="AE429" s="39">
        <v>0</v>
      </c>
      <c r="AF429" s="36">
        <v>1052</v>
      </c>
      <c r="AG429" s="36">
        <v>0</v>
      </c>
      <c r="AH429" s="36">
        <v>0</v>
      </c>
      <c r="AI429" s="36">
        <v>0</v>
      </c>
      <c r="AJ429" s="40">
        <v>68672</v>
      </c>
      <c r="AK429" s="40">
        <v>68672</v>
      </c>
      <c r="AL429" s="38">
        <v>0</v>
      </c>
      <c r="AM429" s="38">
        <v>0</v>
      </c>
      <c r="AN429" s="38">
        <v>0</v>
      </c>
      <c r="AO429" s="38">
        <v>0</v>
      </c>
      <c r="AP429" s="38">
        <v>0</v>
      </c>
      <c r="AQ429" s="36">
        <v>0</v>
      </c>
      <c r="AR429" s="36">
        <v>0</v>
      </c>
      <c r="AS429" s="36">
        <v>0</v>
      </c>
      <c r="AT429" s="36">
        <v>0</v>
      </c>
      <c r="AU429" s="36">
        <v>0</v>
      </c>
      <c r="AV429" s="36">
        <v>0</v>
      </c>
      <c r="AW429" s="36">
        <v>0</v>
      </c>
      <c r="AX429" s="36">
        <v>0</v>
      </c>
      <c r="AY429" s="36">
        <v>0</v>
      </c>
      <c r="AZ429" s="40">
        <v>68672</v>
      </c>
      <c r="BA429" s="40">
        <v>68672</v>
      </c>
      <c r="BB429" s="36">
        <v>0</v>
      </c>
      <c r="BC429" s="36">
        <v>0</v>
      </c>
      <c r="BD429" s="36">
        <v>1</v>
      </c>
      <c r="BE429" s="36">
        <v>-46</v>
      </c>
    </row>
    <row r="430" spans="1:57" x14ac:dyDescent="0.2">
      <c r="A430" s="35" t="s">
        <v>808</v>
      </c>
      <c r="B430" s="35" t="s">
        <v>1486</v>
      </c>
      <c r="C430" s="35" t="s">
        <v>807</v>
      </c>
      <c r="D430" s="293"/>
      <c r="E430" s="35" t="s">
        <v>743</v>
      </c>
      <c r="F430" s="36">
        <v>0</v>
      </c>
      <c r="G430" s="36">
        <v>271</v>
      </c>
      <c r="H430" s="37">
        <v>271</v>
      </c>
      <c r="I430" s="39">
        <v>0</v>
      </c>
      <c r="J430" s="36">
        <v>0</v>
      </c>
      <c r="K430" s="36">
        <v>64577</v>
      </c>
      <c r="L430" s="37">
        <v>64577</v>
      </c>
      <c r="M430" s="38">
        <v>0</v>
      </c>
      <c r="N430" s="38">
        <v>0</v>
      </c>
      <c r="O430" s="38">
        <v>0</v>
      </c>
      <c r="P430" s="39">
        <v>0</v>
      </c>
      <c r="Q430" s="37">
        <v>0</v>
      </c>
      <c r="R430" s="38">
        <v>0</v>
      </c>
      <c r="S430" s="38">
        <v>0</v>
      </c>
      <c r="T430" s="38">
        <v>0</v>
      </c>
      <c r="U430" s="39">
        <v>0</v>
      </c>
      <c r="V430" s="36">
        <v>0</v>
      </c>
      <c r="W430" s="36">
        <v>0</v>
      </c>
      <c r="X430" s="37">
        <v>0</v>
      </c>
      <c r="Y430" s="39">
        <v>0</v>
      </c>
      <c r="Z430" s="36">
        <v>0</v>
      </c>
      <c r="AA430" s="36">
        <v>0</v>
      </c>
      <c r="AB430" s="37">
        <v>0</v>
      </c>
      <c r="AC430" s="38">
        <v>0</v>
      </c>
      <c r="AD430" s="38">
        <v>0</v>
      </c>
      <c r="AE430" s="39">
        <v>0</v>
      </c>
      <c r="AF430" s="36">
        <v>735</v>
      </c>
      <c r="AG430" s="36">
        <v>0</v>
      </c>
      <c r="AH430" s="36">
        <v>0</v>
      </c>
      <c r="AI430" s="36">
        <v>0</v>
      </c>
      <c r="AJ430" s="40">
        <v>65583</v>
      </c>
      <c r="AK430" s="40">
        <v>65583</v>
      </c>
      <c r="AL430" s="38">
        <v>0</v>
      </c>
      <c r="AM430" s="38">
        <v>0</v>
      </c>
      <c r="AN430" s="38">
        <v>0</v>
      </c>
      <c r="AO430" s="38">
        <v>0</v>
      </c>
      <c r="AP430" s="38">
        <v>0</v>
      </c>
      <c r="AQ430" s="36">
        <v>0</v>
      </c>
      <c r="AR430" s="36">
        <v>0</v>
      </c>
      <c r="AS430" s="36">
        <v>0</v>
      </c>
      <c r="AT430" s="36">
        <v>0</v>
      </c>
      <c r="AU430" s="36">
        <v>0</v>
      </c>
      <c r="AV430" s="36">
        <v>0</v>
      </c>
      <c r="AW430" s="36">
        <v>0</v>
      </c>
      <c r="AX430" s="36">
        <v>0</v>
      </c>
      <c r="AY430" s="36">
        <v>0</v>
      </c>
      <c r="AZ430" s="40">
        <v>65583</v>
      </c>
      <c r="BA430" s="40">
        <v>65583</v>
      </c>
      <c r="BB430" s="36">
        <v>0</v>
      </c>
      <c r="BC430" s="36">
        <v>0</v>
      </c>
      <c r="BD430" s="36">
        <v>338</v>
      </c>
      <c r="BE430" s="36">
        <v>-107</v>
      </c>
    </row>
    <row r="431" spans="1:57" x14ac:dyDescent="0.2">
      <c r="A431" s="35" t="s">
        <v>811</v>
      </c>
      <c r="B431" s="35" t="s">
        <v>1487</v>
      </c>
      <c r="C431" s="35" t="s">
        <v>810</v>
      </c>
      <c r="D431" s="293"/>
      <c r="E431" s="35" t="s">
        <v>743</v>
      </c>
      <c r="F431" s="36">
        <v>0</v>
      </c>
      <c r="G431" s="36">
        <v>878</v>
      </c>
      <c r="H431" s="37">
        <v>878</v>
      </c>
      <c r="I431" s="39">
        <v>0</v>
      </c>
      <c r="J431" s="36">
        <v>0</v>
      </c>
      <c r="K431" s="36">
        <v>38087</v>
      </c>
      <c r="L431" s="37">
        <v>38087</v>
      </c>
      <c r="M431" s="38">
        <v>0</v>
      </c>
      <c r="N431" s="38">
        <v>0</v>
      </c>
      <c r="O431" s="38">
        <v>0</v>
      </c>
      <c r="P431" s="39">
        <v>0</v>
      </c>
      <c r="Q431" s="37">
        <v>0</v>
      </c>
      <c r="R431" s="38">
        <v>0</v>
      </c>
      <c r="S431" s="38">
        <v>0</v>
      </c>
      <c r="T431" s="38">
        <v>0</v>
      </c>
      <c r="U431" s="39">
        <v>0</v>
      </c>
      <c r="V431" s="36">
        <v>0</v>
      </c>
      <c r="W431" s="36">
        <v>0</v>
      </c>
      <c r="X431" s="37">
        <v>0</v>
      </c>
      <c r="Y431" s="39">
        <v>0</v>
      </c>
      <c r="Z431" s="36">
        <v>0</v>
      </c>
      <c r="AA431" s="36">
        <v>0</v>
      </c>
      <c r="AB431" s="37">
        <v>0</v>
      </c>
      <c r="AC431" s="38">
        <v>0</v>
      </c>
      <c r="AD431" s="38">
        <v>0</v>
      </c>
      <c r="AE431" s="39">
        <v>0</v>
      </c>
      <c r="AF431" s="36">
        <v>0</v>
      </c>
      <c r="AG431" s="36">
        <v>0</v>
      </c>
      <c r="AH431" s="36">
        <v>0</v>
      </c>
      <c r="AI431" s="36">
        <v>0</v>
      </c>
      <c r="AJ431" s="40">
        <v>38965</v>
      </c>
      <c r="AK431" s="40">
        <v>38965</v>
      </c>
      <c r="AL431" s="38">
        <v>0</v>
      </c>
      <c r="AM431" s="38">
        <v>0</v>
      </c>
      <c r="AN431" s="38">
        <v>0</v>
      </c>
      <c r="AO431" s="38">
        <v>0</v>
      </c>
      <c r="AP431" s="38">
        <v>0</v>
      </c>
      <c r="AQ431" s="36">
        <v>0</v>
      </c>
      <c r="AR431" s="36">
        <v>0</v>
      </c>
      <c r="AS431" s="36">
        <v>0</v>
      </c>
      <c r="AT431" s="36">
        <v>0</v>
      </c>
      <c r="AU431" s="36">
        <v>0</v>
      </c>
      <c r="AV431" s="36">
        <v>0</v>
      </c>
      <c r="AW431" s="36">
        <v>0</v>
      </c>
      <c r="AX431" s="36">
        <v>0</v>
      </c>
      <c r="AY431" s="36">
        <v>0</v>
      </c>
      <c r="AZ431" s="40">
        <v>38965</v>
      </c>
      <c r="BA431" s="40">
        <v>38965</v>
      </c>
      <c r="BB431" s="36">
        <v>0</v>
      </c>
      <c r="BC431" s="36">
        <v>0</v>
      </c>
      <c r="BD431" s="36">
        <v>19</v>
      </c>
      <c r="BE431" s="36">
        <v>-5</v>
      </c>
    </row>
    <row r="432" spans="1:57" x14ac:dyDescent="0.2">
      <c r="A432" s="35" t="s">
        <v>813</v>
      </c>
      <c r="B432" s="35" t="s">
        <v>1488</v>
      </c>
      <c r="C432" s="35" t="s">
        <v>812</v>
      </c>
      <c r="D432" s="293"/>
      <c r="E432" s="35" t="s">
        <v>743</v>
      </c>
      <c r="F432" s="36">
        <v>0</v>
      </c>
      <c r="G432" s="36">
        <v>317</v>
      </c>
      <c r="H432" s="37">
        <v>317</v>
      </c>
      <c r="I432" s="39">
        <v>0</v>
      </c>
      <c r="J432" s="36">
        <v>0</v>
      </c>
      <c r="K432" s="36">
        <v>26828</v>
      </c>
      <c r="L432" s="37">
        <v>26828</v>
      </c>
      <c r="M432" s="38">
        <v>0</v>
      </c>
      <c r="N432" s="38">
        <v>0</v>
      </c>
      <c r="O432" s="38">
        <v>0</v>
      </c>
      <c r="P432" s="39">
        <v>0</v>
      </c>
      <c r="Q432" s="37">
        <v>0</v>
      </c>
      <c r="R432" s="38">
        <v>0</v>
      </c>
      <c r="S432" s="38">
        <v>0</v>
      </c>
      <c r="T432" s="38">
        <v>0</v>
      </c>
      <c r="U432" s="39">
        <v>0</v>
      </c>
      <c r="V432" s="36">
        <v>0</v>
      </c>
      <c r="W432" s="36">
        <v>0</v>
      </c>
      <c r="X432" s="37">
        <v>0</v>
      </c>
      <c r="Y432" s="39">
        <v>0</v>
      </c>
      <c r="Z432" s="36">
        <v>0</v>
      </c>
      <c r="AA432" s="36">
        <v>0</v>
      </c>
      <c r="AB432" s="37">
        <v>0</v>
      </c>
      <c r="AC432" s="38">
        <v>0</v>
      </c>
      <c r="AD432" s="38">
        <v>0</v>
      </c>
      <c r="AE432" s="39">
        <v>0</v>
      </c>
      <c r="AF432" s="36">
        <v>237</v>
      </c>
      <c r="AG432" s="36">
        <v>0</v>
      </c>
      <c r="AH432" s="36">
        <v>0</v>
      </c>
      <c r="AI432" s="36">
        <v>0</v>
      </c>
      <c r="AJ432" s="40">
        <v>27382</v>
      </c>
      <c r="AK432" s="40">
        <v>27382</v>
      </c>
      <c r="AL432" s="38">
        <v>0</v>
      </c>
      <c r="AM432" s="38">
        <v>0</v>
      </c>
      <c r="AN432" s="38">
        <v>0</v>
      </c>
      <c r="AO432" s="38">
        <v>0</v>
      </c>
      <c r="AP432" s="38">
        <v>0</v>
      </c>
      <c r="AQ432" s="36">
        <v>0</v>
      </c>
      <c r="AR432" s="36">
        <v>0</v>
      </c>
      <c r="AS432" s="36">
        <v>0</v>
      </c>
      <c r="AT432" s="36">
        <v>0</v>
      </c>
      <c r="AU432" s="36">
        <v>215</v>
      </c>
      <c r="AV432" s="36">
        <v>0</v>
      </c>
      <c r="AW432" s="36">
        <v>0</v>
      </c>
      <c r="AX432" s="36">
        <v>0</v>
      </c>
      <c r="AY432" s="36">
        <v>0</v>
      </c>
      <c r="AZ432" s="40">
        <v>27597</v>
      </c>
      <c r="BA432" s="40">
        <v>27597</v>
      </c>
      <c r="BB432" s="36">
        <v>0</v>
      </c>
      <c r="BC432" s="36">
        <v>0</v>
      </c>
      <c r="BD432" s="36">
        <v>118</v>
      </c>
      <c r="BE432" s="36">
        <v>-6</v>
      </c>
    </row>
    <row r="433" spans="1:57" x14ac:dyDescent="0.2">
      <c r="A433" s="35" t="s">
        <v>818</v>
      </c>
      <c r="B433" s="35" t="s">
        <v>1489</v>
      </c>
      <c r="C433" s="35" t="s">
        <v>817</v>
      </c>
      <c r="D433" s="293"/>
      <c r="E433" s="35" t="s">
        <v>743</v>
      </c>
      <c r="F433" s="36">
        <v>0</v>
      </c>
      <c r="G433" s="36">
        <v>239</v>
      </c>
      <c r="H433" s="37">
        <v>239</v>
      </c>
      <c r="I433" s="39">
        <v>0</v>
      </c>
      <c r="J433" s="36">
        <v>0</v>
      </c>
      <c r="K433" s="36">
        <v>39770</v>
      </c>
      <c r="L433" s="37">
        <v>39770</v>
      </c>
      <c r="M433" s="38">
        <v>0</v>
      </c>
      <c r="N433" s="38">
        <v>0</v>
      </c>
      <c r="O433" s="38">
        <v>0</v>
      </c>
      <c r="P433" s="39">
        <v>0</v>
      </c>
      <c r="Q433" s="37">
        <v>0</v>
      </c>
      <c r="R433" s="38">
        <v>0</v>
      </c>
      <c r="S433" s="38">
        <v>0</v>
      </c>
      <c r="T433" s="38">
        <v>0</v>
      </c>
      <c r="U433" s="39">
        <v>0</v>
      </c>
      <c r="V433" s="36">
        <v>0</v>
      </c>
      <c r="W433" s="36">
        <v>0</v>
      </c>
      <c r="X433" s="37">
        <v>0</v>
      </c>
      <c r="Y433" s="39">
        <v>0</v>
      </c>
      <c r="Z433" s="36">
        <v>0</v>
      </c>
      <c r="AA433" s="36">
        <v>0</v>
      </c>
      <c r="AB433" s="37">
        <v>0</v>
      </c>
      <c r="AC433" s="38">
        <v>0</v>
      </c>
      <c r="AD433" s="38">
        <v>0</v>
      </c>
      <c r="AE433" s="39">
        <v>0</v>
      </c>
      <c r="AF433" s="36">
        <v>0</v>
      </c>
      <c r="AG433" s="36">
        <v>0</v>
      </c>
      <c r="AH433" s="36">
        <v>0</v>
      </c>
      <c r="AI433" s="36">
        <v>0</v>
      </c>
      <c r="AJ433" s="40">
        <v>40009</v>
      </c>
      <c r="AK433" s="40">
        <v>40009</v>
      </c>
      <c r="AL433" s="38">
        <v>0</v>
      </c>
      <c r="AM433" s="38">
        <v>0</v>
      </c>
      <c r="AN433" s="38">
        <v>0</v>
      </c>
      <c r="AO433" s="38">
        <v>0</v>
      </c>
      <c r="AP433" s="38">
        <v>0</v>
      </c>
      <c r="AQ433" s="36">
        <v>0</v>
      </c>
      <c r="AR433" s="36">
        <v>0</v>
      </c>
      <c r="AS433" s="36">
        <v>0</v>
      </c>
      <c r="AT433" s="36">
        <v>0</v>
      </c>
      <c r="AU433" s="36">
        <v>0</v>
      </c>
      <c r="AV433" s="36">
        <v>0</v>
      </c>
      <c r="AW433" s="36">
        <v>0</v>
      </c>
      <c r="AX433" s="36">
        <v>0</v>
      </c>
      <c r="AY433" s="36">
        <v>0</v>
      </c>
      <c r="AZ433" s="40">
        <v>40009</v>
      </c>
      <c r="BA433" s="40">
        <v>40009</v>
      </c>
      <c r="BB433" s="36">
        <v>0</v>
      </c>
      <c r="BC433" s="36">
        <v>0</v>
      </c>
      <c r="BD433" s="36">
        <v>61</v>
      </c>
      <c r="BE433" s="36">
        <v>-7</v>
      </c>
    </row>
    <row r="434" spans="1:57" x14ac:dyDescent="0.2">
      <c r="A434" s="35" t="s">
        <v>821</v>
      </c>
      <c r="B434" s="35" t="s">
        <v>1490</v>
      </c>
      <c r="C434" s="35" t="s">
        <v>820</v>
      </c>
      <c r="D434" s="293"/>
      <c r="E434" s="35" t="s">
        <v>743</v>
      </c>
      <c r="F434" s="36">
        <v>0</v>
      </c>
      <c r="G434" s="36">
        <v>204</v>
      </c>
      <c r="H434" s="37">
        <v>204</v>
      </c>
      <c r="I434" s="39">
        <v>0</v>
      </c>
      <c r="J434" s="36">
        <v>0</v>
      </c>
      <c r="K434" s="36">
        <v>36632</v>
      </c>
      <c r="L434" s="37">
        <v>36632</v>
      </c>
      <c r="M434" s="38">
        <v>0</v>
      </c>
      <c r="N434" s="38">
        <v>0</v>
      </c>
      <c r="O434" s="38">
        <v>0</v>
      </c>
      <c r="P434" s="39">
        <v>0</v>
      </c>
      <c r="Q434" s="37">
        <v>0</v>
      </c>
      <c r="R434" s="38">
        <v>0</v>
      </c>
      <c r="S434" s="38">
        <v>0</v>
      </c>
      <c r="T434" s="38">
        <v>0</v>
      </c>
      <c r="U434" s="39">
        <v>0</v>
      </c>
      <c r="V434" s="36">
        <v>0</v>
      </c>
      <c r="W434" s="36">
        <v>0</v>
      </c>
      <c r="X434" s="37">
        <v>0</v>
      </c>
      <c r="Y434" s="39">
        <v>0</v>
      </c>
      <c r="Z434" s="36">
        <v>0</v>
      </c>
      <c r="AA434" s="36">
        <v>0</v>
      </c>
      <c r="AB434" s="37">
        <v>0</v>
      </c>
      <c r="AC434" s="38">
        <v>0</v>
      </c>
      <c r="AD434" s="38">
        <v>0</v>
      </c>
      <c r="AE434" s="39">
        <v>0</v>
      </c>
      <c r="AF434" s="36">
        <v>0</v>
      </c>
      <c r="AG434" s="36">
        <v>0</v>
      </c>
      <c r="AH434" s="36">
        <v>0</v>
      </c>
      <c r="AI434" s="36">
        <v>0</v>
      </c>
      <c r="AJ434" s="40">
        <v>36836</v>
      </c>
      <c r="AK434" s="40">
        <v>36836</v>
      </c>
      <c r="AL434" s="38">
        <v>0</v>
      </c>
      <c r="AM434" s="38">
        <v>0</v>
      </c>
      <c r="AN434" s="38">
        <v>0</v>
      </c>
      <c r="AO434" s="38">
        <v>0</v>
      </c>
      <c r="AP434" s="38">
        <v>0</v>
      </c>
      <c r="AQ434" s="36">
        <v>0</v>
      </c>
      <c r="AR434" s="36">
        <v>0</v>
      </c>
      <c r="AS434" s="36">
        <v>0</v>
      </c>
      <c r="AT434" s="36">
        <v>0</v>
      </c>
      <c r="AU434" s="36">
        <v>0</v>
      </c>
      <c r="AV434" s="36">
        <v>0</v>
      </c>
      <c r="AW434" s="36">
        <v>0</v>
      </c>
      <c r="AX434" s="36">
        <v>0</v>
      </c>
      <c r="AY434" s="36">
        <v>0</v>
      </c>
      <c r="AZ434" s="40">
        <v>36836</v>
      </c>
      <c r="BA434" s="40">
        <v>36836</v>
      </c>
      <c r="BB434" s="36">
        <v>0</v>
      </c>
      <c r="BC434" s="36">
        <v>0</v>
      </c>
      <c r="BD434" s="36">
        <v>1</v>
      </c>
      <c r="BE434" s="36">
        <v>-3</v>
      </c>
    </row>
    <row r="435" spans="1:57" x14ac:dyDescent="0.2">
      <c r="A435" s="35" t="s">
        <v>823</v>
      </c>
      <c r="B435" s="35" t="s">
        <v>1491</v>
      </c>
      <c r="C435" s="35" t="s">
        <v>822</v>
      </c>
      <c r="D435" s="293"/>
      <c r="E435" s="35" t="s">
        <v>743</v>
      </c>
      <c r="F435" s="36">
        <v>0</v>
      </c>
      <c r="G435" s="36">
        <v>767</v>
      </c>
      <c r="H435" s="37">
        <v>767</v>
      </c>
      <c r="I435" s="39">
        <v>0</v>
      </c>
      <c r="J435" s="36">
        <v>0</v>
      </c>
      <c r="K435" s="36">
        <v>28229</v>
      </c>
      <c r="L435" s="37">
        <v>28229</v>
      </c>
      <c r="M435" s="38">
        <v>0</v>
      </c>
      <c r="N435" s="38">
        <v>0</v>
      </c>
      <c r="O435" s="38">
        <v>0</v>
      </c>
      <c r="P435" s="39">
        <v>0</v>
      </c>
      <c r="Q435" s="37">
        <v>0</v>
      </c>
      <c r="R435" s="38">
        <v>0</v>
      </c>
      <c r="S435" s="38">
        <v>0</v>
      </c>
      <c r="T435" s="38">
        <v>0</v>
      </c>
      <c r="U435" s="39">
        <v>0</v>
      </c>
      <c r="V435" s="36">
        <v>0</v>
      </c>
      <c r="W435" s="36">
        <v>0</v>
      </c>
      <c r="X435" s="37">
        <v>0</v>
      </c>
      <c r="Y435" s="39">
        <v>0</v>
      </c>
      <c r="Z435" s="36">
        <v>0</v>
      </c>
      <c r="AA435" s="36">
        <v>0</v>
      </c>
      <c r="AB435" s="37">
        <v>0</v>
      </c>
      <c r="AC435" s="38">
        <v>0</v>
      </c>
      <c r="AD435" s="38">
        <v>0</v>
      </c>
      <c r="AE435" s="39">
        <v>0</v>
      </c>
      <c r="AF435" s="36">
        <v>0</v>
      </c>
      <c r="AG435" s="36">
        <v>0</v>
      </c>
      <c r="AH435" s="36">
        <v>0</v>
      </c>
      <c r="AI435" s="36">
        <v>0</v>
      </c>
      <c r="AJ435" s="40">
        <v>28996</v>
      </c>
      <c r="AK435" s="40">
        <v>28996</v>
      </c>
      <c r="AL435" s="38">
        <v>0</v>
      </c>
      <c r="AM435" s="38">
        <v>0</v>
      </c>
      <c r="AN435" s="38">
        <v>0</v>
      </c>
      <c r="AO435" s="38">
        <v>0</v>
      </c>
      <c r="AP435" s="38">
        <v>0</v>
      </c>
      <c r="AQ435" s="36">
        <v>0</v>
      </c>
      <c r="AR435" s="36">
        <v>0</v>
      </c>
      <c r="AS435" s="36">
        <v>0</v>
      </c>
      <c r="AT435" s="36">
        <v>0</v>
      </c>
      <c r="AU435" s="36">
        <v>122</v>
      </c>
      <c r="AV435" s="36">
        <v>0</v>
      </c>
      <c r="AW435" s="36">
        <v>0</v>
      </c>
      <c r="AX435" s="36">
        <v>0</v>
      </c>
      <c r="AY435" s="36">
        <v>0</v>
      </c>
      <c r="AZ435" s="40">
        <v>29118</v>
      </c>
      <c r="BA435" s="40">
        <v>29118</v>
      </c>
      <c r="BB435" s="36">
        <v>0</v>
      </c>
      <c r="BC435" s="36">
        <v>0</v>
      </c>
      <c r="BD435" s="36">
        <v>7</v>
      </c>
      <c r="BE435" s="36">
        <v>-2</v>
      </c>
    </row>
    <row r="436" spans="1:57" x14ac:dyDescent="0.2">
      <c r="A436" s="35" t="s">
        <v>828</v>
      </c>
      <c r="B436" s="35" t="s">
        <v>1492</v>
      </c>
      <c r="C436" s="35" t="s">
        <v>827</v>
      </c>
      <c r="D436" s="293"/>
      <c r="E436" s="35" t="s">
        <v>743</v>
      </c>
      <c r="F436" s="36">
        <v>0</v>
      </c>
      <c r="G436" s="36">
        <v>279</v>
      </c>
      <c r="H436" s="37">
        <v>279</v>
      </c>
      <c r="I436" s="39">
        <v>0</v>
      </c>
      <c r="J436" s="36">
        <v>0</v>
      </c>
      <c r="K436" s="36">
        <v>44797</v>
      </c>
      <c r="L436" s="37">
        <v>44797</v>
      </c>
      <c r="M436" s="38">
        <v>0</v>
      </c>
      <c r="N436" s="38">
        <v>0</v>
      </c>
      <c r="O436" s="38">
        <v>0</v>
      </c>
      <c r="P436" s="39">
        <v>0</v>
      </c>
      <c r="Q436" s="37">
        <v>0</v>
      </c>
      <c r="R436" s="38">
        <v>0</v>
      </c>
      <c r="S436" s="38">
        <v>0</v>
      </c>
      <c r="T436" s="38">
        <v>0</v>
      </c>
      <c r="U436" s="39">
        <v>0</v>
      </c>
      <c r="V436" s="36">
        <v>0</v>
      </c>
      <c r="W436" s="36">
        <v>0</v>
      </c>
      <c r="X436" s="37">
        <v>0</v>
      </c>
      <c r="Y436" s="39">
        <v>0</v>
      </c>
      <c r="Z436" s="36">
        <v>0</v>
      </c>
      <c r="AA436" s="36">
        <v>0</v>
      </c>
      <c r="AB436" s="37">
        <v>0</v>
      </c>
      <c r="AC436" s="38">
        <v>0</v>
      </c>
      <c r="AD436" s="38">
        <v>0</v>
      </c>
      <c r="AE436" s="39">
        <v>0</v>
      </c>
      <c r="AF436" s="36">
        <v>0</v>
      </c>
      <c r="AG436" s="36">
        <v>0</v>
      </c>
      <c r="AH436" s="36">
        <v>0</v>
      </c>
      <c r="AI436" s="36">
        <v>0</v>
      </c>
      <c r="AJ436" s="40">
        <v>45076</v>
      </c>
      <c r="AK436" s="40">
        <v>45076</v>
      </c>
      <c r="AL436" s="38">
        <v>0</v>
      </c>
      <c r="AM436" s="38">
        <v>0</v>
      </c>
      <c r="AN436" s="38">
        <v>0</v>
      </c>
      <c r="AO436" s="38">
        <v>0</v>
      </c>
      <c r="AP436" s="38">
        <v>0</v>
      </c>
      <c r="AQ436" s="36">
        <v>0</v>
      </c>
      <c r="AR436" s="36">
        <v>0</v>
      </c>
      <c r="AS436" s="36">
        <v>0</v>
      </c>
      <c r="AT436" s="36">
        <v>0</v>
      </c>
      <c r="AU436" s="36">
        <v>0</v>
      </c>
      <c r="AV436" s="36">
        <v>0</v>
      </c>
      <c r="AW436" s="36">
        <v>0</v>
      </c>
      <c r="AX436" s="36">
        <v>0</v>
      </c>
      <c r="AY436" s="36">
        <v>0</v>
      </c>
      <c r="AZ436" s="40">
        <v>45076</v>
      </c>
      <c r="BA436" s="40">
        <v>45076</v>
      </c>
      <c r="BB436" s="36">
        <v>0</v>
      </c>
      <c r="BC436" s="36">
        <v>0</v>
      </c>
      <c r="BD436" s="36">
        <v>253</v>
      </c>
      <c r="BE436" s="36">
        <v>-8</v>
      </c>
    </row>
    <row r="437" spans="1:57" x14ac:dyDescent="0.2">
      <c r="A437" s="35" t="s">
        <v>836</v>
      </c>
      <c r="B437" s="35" t="s">
        <v>1493</v>
      </c>
      <c r="C437" s="35" t="s">
        <v>835</v>
      </c>
      <c r="D437" s="293"/>
      <c r="E437" s="35" t="s">
        <v>743</v>
      </c>
      <c r="F437" s="36">
        <v>0</v>
      </c>
      <c r="G437" s="36">
        <v>124</v>
      </c>
      <c r="H437" s="37">
        <v>124</v>
      </c>
      <c r="I437" s="39">
        <v>0</v>
      </c>
      <c r="J437" s="36">
        <v>0</v>
      </c>
      <c r="K437" s="36">
        <v>42635</v>
      </c>
      <c r="L437" s="37">
        <v>42635</v>
      </c>
      <c r="M437" s="38">
        <v>0</v>
      </c>
      <c r="N437" s="38">
        <v>0</v>
      </c>
      <c r="O437" s="38">
        <v>0</v>
      </c>
      <c r="P437" s="39">
        <v>0</v>
      </c>
      <c r="Q437" s="37">
        <v>0</v>
      </c>
      <c r="R437" s="38">
        <v>0</v>
      </c>
      <c r="S437" s="38">
        <v>0</v>
      </c>
      <c r="T437" s="38">
        <v>0</v>
      </c>
      <c r="U437" s="39">
        <v>0</v>
      </c>
      <c r="V437" s="36">
        <v>0</v>
      </c>
      <c r="W437" s="36">
        <v>0</v>
      </c>
      <c r="X437" s="37">
        <v>0</v>
      </c>
      <c r="Y437" s="39">
        <v>0</v>
      </c>
      <c r="Z437" s="36">
        <v>0</v>
      </c>
      <c r="AA437" s="36">
        <v>0</v>
      </c>
      <c r="AB437" s="37">
        <v>0</v>
      </c>
      <c r="AC437" s="38">
        <v>0</v>
      </c>
      <c r="AD437" s="38">
        <v>0</v>
      </c>
      <c r="AE437" s="39">
        <v>0</v>
      </c>
      <c r="AF437" s="36">
        <v>8</v>
      </c>
      <c r="AG437" s="36">
        <v>0</v>
      </c>
      <c r="AH437" s="36">
        <v>0</v>
      </c>
      <c r="AI437" s="36">
        <v>0</v>
      </c>
      <c r="AJ437" s="40">
        <v>42767</v>
      </c>
      <c r="AK437" s="40">
        <v>42767</v>
      </c>
      <c r="AL437" s="38">
        <v>0</v>
      </c>
      <c r="AM437" s="38">
        <v>0</v>
      </c>
      <c r="AN437" s="38">
        <v>0</v>
      </c>
      <c r="AO437" s="38">
        <v>0</v>
      </c>
      <c r="AP437" s="38">
        <v>0</v>
      </c>
      <c r="AQ437" s="36">
        <v>0</v>
      </c>
      <c r="AR437" s="36">
        <v>0</v>
      </c>
      <c r="AS437" s="36">
        <v>0</v>
      </c>
      <c r="AT437" s="36">
        <v>0</v>
      </c>
      <c r="AU437" s="36">
        <v>0</v>
      </c>
      <c r="AV437" s="36">
        <v>0</v>
      </c>
      <c r="AW437" s="36">
        <v>0</v>
      </c>
      <c r="AX437" s="36">
        <v>0</v>
      </c>
      <c r="AY437" s="36">
        <v>0</v>
      </c>
      <c r="AZ437" s="40">
        <v>42767</v>
      </c>
      <c r="BA437" s="40">
        <v>42767</v>
      </c>
      <c r="BB437" s="36">
        <v>0</v>
      </c>
      <c r="BC437" s="36">
        <v>0</v>
      </c>
      <c r="BD437" s="36">
        <v>2</v>
      </c>
      <c r="BE437" s="36">
        <v>0</v>
      </c>
    </row>
    <row r="438" spans="1:57" x14ac:dyDescent="0.2">
      <c r="A438" s="35" t="s">
        <v>838</v>
      </c>
      <c r="B438" s="35" t="s">
        <v>1494</v>
      </c>
      <c r="C438" s="35" t="s">
        <v>837</v>
      </c>
      <c r="D438" s="293"/>
      <c r="E438" s="35" t="s">
        <v>743</v>
      </c>
      <c r="F438" s="36">
        <v>0</v>
      </c>
      <c r="G438" s="36">
        <v>218</v>
      </c>
      <c r="H438" s="37">
        <v>218</v>
      </c>
      <c r="I438" s="39">
        <v>0</v>
      </c>
      <c r="J438" s="36">
        <v>0</v>
      </c>
      <c r="K438" s="36">
        <v>27688</v>
      </c>
      <c r="L438" s="37">
        <v>27688</v>
      </c>
      <c r="M438" s="38">
        <v>0</v>
      </c>
      <c r="N438" s="38">
        <v>0</v>
      </c>
      <c r="O438" s="38">
        <v>0</v>
      </c>
      <c r="P438" s="39">
        <v>0</v>
      </c>
      <c r="Q438" s="37">
        <v>0</v>
      </c>
      <c r="R438" s="38">
        <v>0</v>
      </c>
      <c r="S438" s="38">
        <v>0</v>
      </c>
      <c r="T438" s="38">
        <v>0</v>
      </c>
      <c r="U438" s="39">
        <v>0</v>
      </c>
      <c r="V438" s="36">
        <v>0</v>
      </c>
      <c r="W438" s="36">
        <v>0</v>
      </c>
      <c r="X438" s="37">
        <v>0</v>
      </c>
      <c r="Y438" s="39">
        <v>0</v>
      </c>
      <c r="Z438" s="36">
        <v>0</v>
      </c>
      <c r="AA438" s="36">
        <v>0</v>
      </c>
      <c r="AB438" s="37">
        <v>0</v>
      </c>
      <c r="AC438" s="38">
        <v>0</v>
      </c>
      <c r="AD438" s="38">
        <v>0</v>
      </c>
      <c r="AE438" s="39">
        <v>0</v>
      </c>
      <c r="AF438" s="36">
        <v>0</v>
      </c>
      <c r="AG438" s="36">
        <v>0</v>
      </c>
      <c r="AH438" s="36">
        <v>0</v>
      </c>
      <c r="AI438" s="36">
        <v>0</v>
      </c>
      <c r="AJ438" s="40">
        <v>27906</v>
      </c>
      <c r="AK438" s="40">
        <v>27906</v>
      </c>
      <c r="AL438" s="38">
        <v>0</v>
      </c>
      <c r="AM438" s="38">
        <v>0</v>
      </c>
      <c r="AN438" s="38">
        <v>0</v>
      </c>
      <c r="AO438" s="38">
        <v>0</v>
      </c>
      <c r="AP438" s="38">
        <v>0</v>
      </c>
      <c r="AQ438" s="36">
        <v>0</v>
      </c>
      <c r="AR438" s="36">
        <v>0</v>
      </c>
      <c r="AS438" s="36">
        <v>0</v>
      </c>
      <c r="AT438" s="36">
        <v>0</v>
      </c>
      <c r="AU438" s="36">
        <v>0</v>
      </c>
      <c r="AV438" s="36">
        <v>0</v>
      </c>
      <c r="AW438" s="36">
        <v>0</v>
      </c>
      <c r="AX438" s="36">
        <v>0</v>
      </c>
      <c r="AY438" s="36">
        <v>0</v>
      </c>
      <c r="AZ438" s="40">
        <v>27906</v>
      </c>
      <c r="BA438" s="40">
        <v>27906</v>
      </c>
      <c r="BB438" s="36">
        <v>0</v>
      </c>
      <c r="BC438" s="36">
        <v>0</v>
      </c>
      <c r="BD438" s="36">
        <v>40</v>
      </c>
      <c r="BE438" s="36">
        <v>-3</v>
      </c>
    </row>
    <row r="439" spans="1:57" x14ac:dyDescent="0.2">
      <c r="A439" s="35" t="s">
        <v>840</v>
      </c>
      <c r="B439" s="35" t="s">
        <v>1495</v>
      </c>
      <c r="C439" s="35" t="s">
        <v>839</v>
      </c>
      <c r="D439" s="293"/>
      <c r="E439" s="35" t="s">
        <v>743</v>
      </c>
      <c r="F439" s="36">
        <v>0</v>
      </c>
      <c r="G439" s="36">
        <v>709</v>
      </c>
      <c r="H439" s="37">
        <v>709</v>
      </c>
      <c r="I439" s="39">
        <v>0</v>
      </c>
      <c r="J439" s="36">
        <v>0</v>
      </c>
      <c r="K439" s="36">
        <v>43649</v>
      </c>
      <c r="L439" s="37">
        <v>43649</v>
      </c>
      <c r="M439" s="38">
        <v>0</v>
      </c>
      <c r="N439" s="38">
        <v>0</v>
      </c>
      <c r="O439" s="38">
        <v>0</v>
      </c>
      <c r="P439" s="39">
        <v>0</v>
      </c>
      <c r="Q439" s="37">
        <v>0</v>
      </c>
      <c r="R439" s="38">
        <v>0</v>
      </c>
      <c r="S439" s="38">
        <v>0</v>
      </c>
      <c r="T439" s="38">
        <v>0</v>
      </c>
      <c r="U439" s="39">
        <v>0</v>
      </c>
      <c r="V439" s="36">
        <v>0</v>
      </c>
      <c r="W439" s="36">
        <v>0</v>
      </c>
      <c r="X439" s="37">
        <v>0</v>
      </c>
      <c r="Y439" s="39">
        <v>0</v>
      </c>
      <c r="Z439" s="36">
        <v>0</v>
      </c>
      <c r="AA439" s="36">
        <v>0</v>
      </c>
      <c r="AB439" s="37">
        <v>0</v>
      </c>
      <c r="AC439" s="38">
        <v>0</v>
      </c>
      <c r="AD439" s="38">
        <v>0</v>
      </c>
      <c r="AE439" s="39">
        <v>0</v>
      </c>
      <c r="AF439" s="36">
        <v>0</v>
      </c>
      <c r="AG439" s="36">
        <v>0</v>
      </c>
      <c r="AH439" s="36">
        <v>0</v>
      </c>
      <c r="AI439" s="36">
        <v>0</v>
      </c>
      <c r="AJ439" s="40">
        <v>44358</v>
      </c>
      <c r="AK439" s="40">
        <v>44358</v>
      </c>
      <c r="AL439" s="38">
        <v>0</v>
      </c>
      <c r="AM439" s="38">
        <v>0</v>
      </c>
      <c r="AN439" s="38">
        <v>0</v>
      </c>
      <c r="AO439" s="38">
        <v>0</v>
      </c>
      <c r="AP439" s="38">
        <v>0</v>
      </c>
      <c r="AQ439" s="36">
        <v>0</v>
      </c>
      <c r="AR439" s="36">
        <v>0</v>
      </c>
      <c r="AS439" s="36">
        <v>0</v>
      </c>
      <c r="AT439" s="36">
        <v>0</v>
      </c>
      <c r="AU439" s="36">
        <v>0</v>
      </c>
      <c r="AV439" s="36">
        <v>0</v>
      </c>
      <c r="AW439" s="36">
        <v>0</v>
      </c>
      <c r="AX439" s="36">
        <v>0</v>
      </c>
      <c r="AY439" s="36">
        <v>0</v>
      </c>
      <c r="AZ439" s="40">
        <v>44358</v>
      </c>
      <c r="BA439" s="40">
        <v>44358</v>
      </c>
      <c r="BB439" s="36">
        <v>0</v>
      </c>
      <c r="BC439" s="36">
        <v>0</v>
      </c>
      <c r="BD439" s="36">
        <v>0</v>
      </c>
      <c r="BE439" s="36">
        <v>-16</v>
      </c>
    </row>
    <row r="440" spans="1:57" x14ac:dyDescent="0.2">
      <c r="A440" s="35" t="s">
        <v>847</v>
      </c>
      <c r="B440" s="35" t="s">
        <v>1496</v>
      </c>
      <c r="C440" s="35" t="s">
        <v>846</v>
      </c>
      <c r="D440" s="293"/>
      <c r="E440" s="35" t="s">
        <v>743</v>
      </c>
      <c r="F440" s="36">
        <v>0</v>
      </c>
      <c r="G440" s="36">
        <v>1175</v>
      </c>
      <c r="H440" s="37">
        <v>1175</v>
      </c>
      <c r="I440" s="39">
        <v>0</v>
      </c>
      <c r="J440" s="36">
        <v>0</v>
      </c>
      <c r="K440" s="36">
        <v>22911</v>
      </c>
      <c r="L440" s="37">
        <v>22911</v>
      </c>
      <c r="M440" s="38">
        <v>0</v>
      </c>
      <c r="N440" s="38">
        <v>0</v>
      </c>
      <c r="O440" s="38">
        <v>0</v>
      </c>
      <c r="P440" s="39">
        <v>0</v>
      </c>
      <c r="Q440" s="37">
        <v>0</v>
      </c>
      <c r="R440" s="38">
        <v>0</v>
      </c>
      <c r="S440" s="38">
        <v>0</v>
      </c>
      <c r="T440" s="38">
        <v>0</v>
      </c>
      <c r="U440" s="39">
        <v>0</v>
      </c>
      <c r="V440" s="36">
        <v>0</v>
      </c>
      <c r="W440" s="36">
        <v>0</v>
      </c>
      <c r="X440" s="37">
        <v>0</v>
      </c>
      <c r="Y440" s="39">
        <v>0</v>
      </c>
      <c r="Z440" s="36">
        <v>0</v>
      </c>
      <c r="AA440" s="36">
        <v>0</v>
      </c>
      <c r="AB440" s="37">
        <v>0</v>
      </c>
      <c r="AC440" s="38">
        <v>0</v>
      </c>
      <c r="AD440" s="38">
        <v>0</v>
      </c>
      <c r="AE440" s="39">
        <v>0</v>
      </c>
      <c r="AF440" s="36">
        <v>0</v>
      </c>
      <c r="AG440" s="36">
        <v>0</v>
      </c>
      <c r="AH440" s="36">
        <v>0</v>
      </c>
      <c r="AI440" s="36">
        <v>0</v>
      </c>
      <c r="AJ440" s="40">
        <v>24086</v>
      </c>
      <c r="AK440" s="40">
        <v>24086</v>
      </c>
      <c r="AL440" s="38">
        <v>0</v>
      </c>
      <c r="AM440" s="38">
        <v>0</v>
      </c>
      <c r="AN440" s="38">
        <v>0</v>
      </c>
      <c r="AO440" s="38">
        <v>0</v>
      </c>
      <c r="AP440" s="38">
        <v>0</v>
      </c>
      <c r="AQ440" s="36">
        <v>0</v>
      </c>
      <c r="AR440" s="36">
        <v>0</v>
      </c>
      <c r="AS440" s="36">
        <v>0</v>
      </c>
      <c r="AT440" s="36">
        <v>0</v>
      </c>
      <c r="AU440" s="36">
        <v>0</v>
      </c>
      <c r="AV440" s="36">
        <v>0</v>
      </c>
      <c r="AW440" s="36">
        <v>0</v>
      </c>
      <c r="AX440" s="36">
        <v>0</v>
      </c>
      <c r="AY440" s="36">
        <v>0</v>
      </c>
      <c r="AZ440" s="40">
        <v>24086</v>
      </c>
      <c r="BA440" s="40">
        <v>24086</v>
      </c>
      <c r="BB440" s="36">
        <v>0</v>
      </c>
      <c r="BC440" s="36">
        <v>0</v>
      </c>
      <c r="BD440" s="36">
        <v>1</v>
      </c>
      <c r="BE440" s="36">
        <v>-11</v>
      </c>
    </row>
    <row r="441" spans="1:57" x14ac:dyDescent="0.2">
      <c r="A441" s="35" t="s">
        <v>857</v>
      </c>
      <c r="B441" s="35" t="s">
        <v>1497</v>
      </c>
      <c r="C441" s="35" t="s">
        <v>856</v>
      </c>
      <c r="D441" s="293"/>
      <c r="E441" s="35" t="s">
        <v>743</v>
      </c>
      <c r="F441" s="36">
        <v>0</v>
      </c>
      <c r="G441" s="36">
        <v>627</v>
      </c>
      <c r="H441" s="37">
        <v>627</v>
      </c>
      <c r="I441" s="39">
        <v>0</v>
      </c>
      <c r="J441" s="36">
        <v>0</v>
      </c>
      <c r="K441" s="36">
        <v>25899</v>
      </c>
      <c r="L441" s="37">
        <v>25899</v>
      </c>
      <c r="M441" s="38">
        <v>0</v>
      </c>
      <c r="N441" s="38">
        <v>0</v>
      </c>
      <c r="O441" s="38">
        <v>0</v>
      </c>
      <c r="P441" s="39">
        <v>0</v>
      </c>
      <c r="Q441" s="37">
        <v>0</v>
      </c>
      <c r="R441" s="38">
        <v>0</v>
      </c>
      <c r="S441" s="38">
        <v>0</v>
      </c>
      <c r="T441" s="38">
        <v>0</v>
      </c>
      <c r="U441" s="39">
        <v>0</v>
      </c>
      <c r="V441" s="36">
        <v>0</v>
      </c>
      <c r="W441" s="36">
        <v>0</v>
      </c>
      <c r="X441" s="37">
        <v>0</v>
      </c>
      <c r="Y441" s="39">
        <v>0</v>
      </c>
      <c r="Z441" s="36">
        <v>0</v>
      </c>
      <c r="AA441" s="36">
        <v>0</v>
      </c>
      <c r="AB441" s="37">
        <v>0</v>
      </c>
      <c r="AC441" s="38">
        <v>0</v>
      </c>
      <c r="AD441" s="38">
        <v>0</v>
      </c>
      <c r="AE441" s="39">
        <v>0</v>
      </c>
      <c r="AF441" s="36">
        <v>279</v>
      </c>
      <c r="AG441" s="36">
        <v>0</v>
      </c>
      <c r="AH441" s="36">
        <v>0</v>
      </c>
      <c r="AI441" s="36">
        <v>0</v>
      </c>
      <c r="AJ441" s="40">
        <v>26805</v>
      </c>
      <c r="AK441" s="40">
        <v>26805</v>
      </c>
      <c r="AL441" s="38">
        <v>0</v>
      </c>
      <c r="AM441" s="38">
        <v>0</v>
      </c>
      <c r="AN441" s="38">
        <v>0</v>
      </c>
      <c r="AO441" s="38">
        <v>0</v>
      </c>
      <c r="AP441" s="38">
        <v>0</v>
      </c>
      <c r="AQ441" s="36">
        <v>0</v>
      </c>
      <c r="AR441" s="36">
        <v>0</v>
      </c>
      <c r="AS441" s="36">
        <v>0</v>
      </c>
      <c r="AT441" s="36">
        <v>0</v>
      </c>
      <c r="AU441" s="36">
        <v>0</v>
      </c>
      <c r="AV441" s="36">
        <v>0</v>
      </c>
      <c r="AW441" s="36">
        <v>0</v>
      </c>
      <c r="AX441" s="36">
        <v>0</v>
      </c>
      <c r="AY441" s="36">
        <v>0</v>
      </c>
      <c r="AZ441" s="40">
        <v>26805</v>
      </c>
      <c r="BA441" s="40">
        <v>26805</v>
      </c>
      <c r="BB441" s="36">
        <v>0</v>
      </c>
      <c r="BC441" s="36">
        <v>0</v>
      </c>
      <c r="BD441" s="36">
        <v>396</v>
      </c>
      <c r="BE441" s="36">
        <v>-4</v>
      </c>
    </row>
    <row r="442" spans="1:57" x14ac:dyDescent="0.2">
      <c r="A442" s="35" t="s">
        <v>793</v>
      </c>
      <c r="B442" s="35" t="s">
        <v>1498</v>
      </c>
      <c r="C442" s="35" t="s">
        <v>792</v>
      </c>
      <c r="D442" s="293"/>
      <c r="E442" s="35" t="s">
        <v>743</v>
      </c>
      <c r="F442" s="36">
        <v>0</v>
      </c>
      <c r="G442" s="36">
        <v>0</v>
      </c>
      <c r="H442" s="37">
        <v>0</v>
      </c>
      <c r="I442" s="39">
        <v>0</v>
      </c>
      <c r="J442" s="36">
        <v>0</v>
      </c>
      <c r="K442" s="36">
        <v>0</v>
      </c>
      <c r="L442" s="37">
        <v>0</v>
      </c>
      <c r="M442" s="38">
        <v>0</v>
      </c>
      <c r="N442" s="38">
        <v>0</v>
      </c>
      <c r="O442" s="38">
        <v>0</v>
      </c>
      <c r="P442" s="39">
        <v>0</v>
      </c>
      <c r="Q442" s="37">
        <v>0</v>
      </c>
      <c r="R442" s="38">
        <v>0</v>
      </c>
      <c r="S442" s="38">
        <v>0</v>
      </c>
      <c r="T442" s="38">
        <v>0</v>
      </c>
      <c r="U442" s="39">
        <v>0</v>
      </c>
      <c r="V442" s="36">
        <v>0</v>
      </c>
      <c r="W442" s="36">
        <v>0</v>
      </c>
      <c r="X442" s="37">
        <v>0</v>
      </c>
      <c r="Y442" s="39">
        <v>0</v>
      </c>
      <c r="Z442" s="36">
        <v>0</v>
      </c>
      <c r="AA442" s="36">
        <v>0</v>
      </c>
      <c r="AB442" s="37">
        <v>0</v>
      </c>
      <c r="AC442" s="38">
        <v>0</v>
      </c>
      <c r="AD442" s="38">
        <v>0</v>
      </c>
      <c r="AE442" s="39">
        <v>0</v>
      </c>
      <c r="AF442" s="36">
        <v>0</v>
      </c>
      <c r="AG442" s="36">
        <v>0</v>
      </c>
      <c r="AH442" s="36">
        <v>0</v>
      </c>
      <c r="AI442" s="36">
        <v>0</v>
      </c>
      <c r="AJ442" s="40">
        <v>0</v>
      </c>
      <c r="AK442" s="40">
        <v>0</v>
      </c>
      <c r="AL442" s="38">
        <v>0</v>
      </c>
      <c r="AM442" s="38">
        <v>0</v>
      </c>
      <c r="AN442" s="38">
        <v>0</v>
      </c>
      <c r="AO442" s="38">
        <v>0</v>
      </c>
      <c r="AP442" s="38">
        <v>0</v>
      </c>
      <c r="AQ442" s="36">
        <v>0</v>
      </c>
      <c r="AR442" s="36">
        <v>0</v>
      </c>
      <c r="AS442" s="36">
        <v>0</v>
      </c>
      <c r="AT442" s="36">
        <v>0</v>
      </c>
      <c r="AU442" s="36">
        <v>0</v>
      </c>
      <c r="AV442" s="36">
        <v>0</v>
      </c>
      <c r="AW442" s="36">
        <v>0</v>
      </c>
      <c r="AX442" s="36">
        <v>0</v>
      </c>
      <c r="AY442" s="36">
        <v>0</v>
      </c>
      <c r="AZ442" s="40">
        <v>0</v>
      </c>
      <c r="BA442" s="40">
        <v>0</v>
      </c>
      <c r="BB442" s="36">
        <v>0</v>
      </c>
      <c r="BC442" s="36">
        <v>0</v>
      </c>
      <c r="BD442" s="36">
        <v>0</v>
      </c>
      <c r="BE442" s="36">
        <v>0</v>
      </c>
    </row>
    <row r="443" spans="1:57" x14ac:dyDescent="0.2">
      <c r="A443" s="35" t="s">
        <v>816</v>
      </c>
      <c r="B443" s="35" t="s">
        <v>1499</v>
      </c>
      <c r="C443" s="35" t="s">
        <v>815</v>
      </c>
      <c r="D443" s="293"/>
      <c r="E443" s="35" t="s">
        <v>743</v>
      </c>
      <c r="F443" s="36">
        <v>0</v>
      </c>
      <c r="G443" s="36">
        <v>275</v>
      </c>
      <c r="H443" s="37">
        <v>275</v>
      </c>
      <c r="I443" s="39">
        <v>0</v>
      </c>
      <c r="J443" s="36">
        <v>0</v>
      </c>
      <c r="K443" s="36">
        <v>73847</v>
      </c>
      <c r="L443" s="37">
        <v>73847</v>
      </c>
      <c r="M443" s="38">
        <v>0</v>
      </c>
      <c r="N443" s="38">
        <v>0</v>
      </c>
      <c r="O443" s="38">
        <v>0</v>
      </c>
      <c r="P443" s="39">
        <v>0</v>
      </c>
      <c r="Q443" s="37">
        <v>0</v>
      </c>
      <c r="R443" s="38">
        <v>0</v>
      </c>
      <c r="S443" s="38">
        <v>0</v>
      </c>
      <c r="T443" s="38">
        <v>0</v>
      </c>
      <c r="U443" s="39">
        <v>0</v>
      </c>
      <c r="V443" s="36">
        <v>0</v>
      </c>
      <c r="W443" s="36">
        <v>0</v>
      </c>
      <c r="X443" s="37">
        <v>0</v>
      </c>
      <c r="Y443" s="39">
        <v>0</v>
      </c>
      <c r="Z443" s="36">
        <v>0</v>
      </c>
      <c r="AA443" s="36">
        <v>0</v>
      </c>
      <c r="AB443" s="37">
        <v>0</v>
      </c>
      <c r="AC443" s="38">
        <v>0</v>
      </c>
      <c r="AD443" s="38">
        <v>0</v>
      </c>
      <c r="AE443" s="39">
        <v>0</v>
      </c>
      <c r="AF443" s="36">
        <v>0</v>
      </c>
      <c r="AG443" s="36">
        <v>0</v>
      </c>
      <c r="AH443" s="36">
        <v>0</v>
      </c>
      <c r="AI443" s="36">
        <v>0</v>
      </c>
      <c r="AJ443" s="40">
        <v>74122</v>
      </c>
      <c r="AK443" s="40">
        <v>74122</v>
      </c>
      <c r="AL443" s="38">
        <v>0</v>
      </c>
      <c r="AM443" s="38">
        <v>0</v>
      </c>
      <c r="AN443" s="38">
        <v>0</v>
      </c>
      <c r="AO443" s="38">
        <v>0</v>
      </c>
      <c r="AP443" s="38">
        <v>0</v>
      </c>
      <c r="AQ443" s="36">
        <v>0</v>
      </c>
      <c r="AR443" s="36">
        <v>0</v>
      </c>
      <c r="AS443" s="36">
        <v>0</v>
      </c>
      <c r="AT443" s="36">
        <v>0</v>
      </c>
      <c r="AU443" s="36">
        <v>0</v>
      </c>
      <c r="AV443" s="36">
        <v>0</v>
      </c>
      <c r="AW443" s="36">
        <v>0</v>
      </c>
      <c r="AX443" s="36">
        <v>0</v>
      </c>
      <c r="AY443" s="36">
        <v>0</v>
      </c>
      <c r="AZ443" s="40">
        <v>74122</v>
      </c>
      <c r="BA443" s="40">
        <v>74122</v>
      </c>
      <c r="BB443" s="36">
        <v>0</v>
      </c>
      <c r="BC443" s="36">
        <v>0</v>
      </c>
      <c r="BD443" s="36">
        <v>62</v>
      </c>
      <c r="BE443" s="36">
        <v>-13</v>
      </c>
    </row>
    <row r="444" spans="1:57" x14ac:dyDescent="0.2">
      <c r="A444" s="35" t="s">
        <v>833</v>
      </c>
      <c r="B444" s="35" t="s">
        <v>1500</v>
      </c>
      <c r="C444" s="35" t="s">
        <v>832</v>
      </c>
      <c r="D444" s="293"/>
      <c r="E444" s="35" t="s">
        <v>743</v>
      </c>
      <c r="F444" s="36">
        <v>0</v>
      </c>
      <c r="G444" s="36">
        <v>361</v>
      </c>
      <c r="H444" s="37">
        <v>361</v>
      </c>
      <c r="I444" s="39">
        <v>0</v>
      </c>
      <c r="J444" s="36">
        <v>0</v>
      </c>
      <c r="K444" s="36">
        <v>67368</v>
      </c>
      <c r="L444" s="37">
        <v>67368</v>
      </c>
      <c r="M444" s="38">
        <v>0</v>
      </c>
      <c r="N444" s="38">
        <v>0</v>
      </c>
      <c r="O444" s="38">
        <v>0</v>
      </c>
      <c r="P444" s="39">
        <v>0</v>
      </c>
      <c r="Q444" s="37">
        <v>0</v>
      </c>
      <c r="R444" s="38">
        <v>0</v>
      </c>
      <c r="S444" s="38">
        <v>0</v>
      </c>
      <c r="T444" s="38">
        <v>0</v>
      </c>
      <c r="U444" s="39">
        <v>0</v>
      </c>
      <c r="V444" s="36">
        <v>0</v>
      </c>
      <c r="W444" s="36">
        <v>0</v>
      </c>
      <c r="X444" s="37">
        <v>0</v>
      </c>
      <c r="Y444" s="39">
        <v>0</v>
      </c>
      <c r="Z444" s="36">
        <v>0</v>
      </c>
      <c r="AA444" s="36">
        <v>0</v>
      </c>
      <c r="AB444" s="37">
        <v>0</v>
      </c>
      <c r="AC444" s="38">
        <v>0</v>
      </c>
      <c r="AD444" s="38">
        <v>0</v>
      </c>
      <c r="AE444" s="39">
        <v>0</v>
      </c>
      <c r="AF444" s="36">
        <v>47</v>
      </c>
      <c r="AG444" s="36">
        <v>0</v>
      </c>
      <c r="AH444" s="36">
        <v>0</v>
      </c>
      <c r="AI444" s="36">
        <v>0</v>
      </c>
      <c r="AJ444" s="40">
        <v>67776</v>
      </c>
      <c r="AK444" s="40">
        <v>67776</v>
      </c>
      <c r="AL444" s="38">
        <v>0</v>
      </c>
      <c r="AM444" s="38">
        <v>0</v>
      </c>
      <c r="AN444" s="38">
        <v>0</v>
      </c>
      <c r="AO444" s="38">
        <v>0</v>
      </c>
      <c r="AP444" s="38">
        <v>0</v>
      </c>
      <c r="AQ444" s="36">
        <v>0</v>
      </c>
      <c r="AR444" s="36">
        <v>0</v>
      </c>
      <c r="AS444" s="36">
        <v>0</v>
      </c>
      <c r="AT444" s="36">
        <v>0</v>
      </c>
      <c r="AU444" s="36">
        <v>165</v>
      </c>
      <c r="AV444" s="36">
        <v>0</v>
      </c>
      <c r="AW444" s="36">
        <v>0</v>
      </c>
      <c r="AX444" s="36">
        <v>0</v>
      </c>
      <c r="AY444" s="36">
        <v>0</v>
      </c>
      <c r="AZ444" s="40">
        <v>67941</v>
      </c>
      <c r="BA444" s="40">
        <v>67941</v>
      </c>
      <c r="BB444" s="36">
        <v>0</v>
      </c>
      <c r="BC444" s="36">
        <v>0</v>
      </c>
      <c r="BD444" s="36">
        <v>159</v>
      </c>
      <c r="BE444" s="36">
        <v>-14</v>
      </c>
    </row>
    <row r="445" spans="1:57" x14ac:dyDescent="0.2">
      <c r="A445" s="35" t="s">
        <v>825</v>
      </c>
      <c r="B445" s="35" t="s">
        <v>1501</v>
      </c>
      <c r="C445" s="35" t="s">
        <v>824</v>
      </c>
      <c r="D445" s="293"/>
      <c r="E445" s="35" t="s">
        <v>743</v>
      </c>
      <c r="F445" s="36">
        <v>0</v>
      </c>
      <c r="G445" s="36">
        <v>246</v>
      </c>
      <c r="H445" s="37">
        <v>246</v>
      </c>
      <c r="I445" s="39">
        <v>0</v>
      </c>
      <c r="J445" s="36">
        <v>0</v>
      </c>
      <c r="K445" s="36">
        <v>62954</v>
      </c>
      <c r="L445" s="37">
        <v>62954</v>
      </c>
      <c r="M445" s="38">
        <v>0</v>
      </c>
      <c r="N445" s="38">
        <v>0</v>
      </c>
      <c r="O445" s="38">
        <v>0</v>
      </c>
      <c r="P445" s="39">
        <v>0</v>
      </c>
      <c r="Q445" s="37">
        <v>0</v>
      </c>
      <c r="R445" s="38">
        <v>0</v>
      </c>
      <c r="S445" s="38">
        <v>0</v>
      </c>
      <c r="T445" s="38">
        <v>0</v>
      </c>
      <c r="U445" s="39">
        <v>0</v>
      </c>
      <c r="V445" s="36">
        <v>0</v>
      </c>
      <c r="W445" s="36">
        <v>0</v>
      </c>
      <c r="X445" s="37">
        <v>0</v>
      </c>
      <c r="Y445" s="39">
        <v>0</v>
      </c>
      <c r="Z445" s="36">
        <v>0</v>
      </c>
      <c r="AA445" s="36">
        <v>0</v>
      </c>
      <c r="AB445" s="37">
        <v>0</v>
      </c>
      <c r="AC445" s="38">
        <v>0</v>
      </c>
      <c r="AD445" s="38">
        <v>0</v>
      </c>
      <c r="AE445" s="39">
        <v>0</v>
      </c>
      <c r="AF445" s="36">
        <v>398</v>
      </c>
      <c r="AG445" s="36">
        <v>0</v>
      </c>
      <c r="AH445" s="36">
        <v>0</v>
      </c>
      <c r="AI445" s="36">
        <v>0</v>
      </c>
      <c r="AJ445" s="40">
        <v>63598</v>
      </c>
      <c r="AK445" s="40">
        <v>63598</v>
      </c>
      <c r="AL445" s="38">
        <v>0</v>
      </c>
      <c r="AM445" s="38">
        <v>0</v>
      </c>
      <c r="AN445" s="38">
        <v>0</v>
      </c>
      <c r="AO445" s="38">
        <v>0</v>
      </c>
      <c r="AP445" s="38">
        <v>0</v>
      </c>
      <c r="AQ445" s="36">
        <v>0</v>
      </c>
      <c r="AR445" s="36">
        <v>0</v>
      </c>
      <c r="AS445" s="36">
        <v>0</v>
      </c>
      <c r="AT445" s="36">
        <v>0</v>
      </c>
      <c r="AU445" s="36">
        <v>0</v>
      </c>
      <c r="AV445" s="36">
        <v>0</v>
      </c>
      <c r="AW445" s="36">
        <v>0</v>
      </c>
      <c r="AX445" s="36">
        <v>0</v>
      </c>
      <c r="AY445" s="36">
        <v>0</v>
      </c>
      <c r="AZ445" s="40">
        <v>63598</v>
      </c>
      <c r="BA445" s="40">
        <v>63598</v>
      </c>
      <c r="BB445" s="36">
        <v>0</v>
      </c>
      <c r="BC445" s="36">
        <v>0</v>
      </c>
      <c r="BD445" s="36">
        <v>782</v>
      </c>
      <c r="BE445" s="36">
        <v>-7</v>
      </c>
    </row>
    <row r="446" spans="1:57" x14ac:dyDescent="0.2">
      <c r="A446" s="35" t="s">
        <v>852</v>
      </c>
      <c r="B446" s="35" t="s">
        <v>1502</v>
      </c>
      <c r="C446" s="35" t="s">
        <v>851</v>
      </c>
      <c r="D446" s="293"/>
      <c r="E446" s="35" t="s">
        <v>743</v>
      </c>
      <c r="F446" s="36">
        <v>0</v>
      </c>
      <c r="G446" s="36">
        <v>456</v>
      </c>
      <c r="H446" s="37">
        <v>456</v>
      </c>
      <c r="I446" s="39">
        <v>0</v>
      </c>
      <c r="J446" s="36">
        <v>0</v>
      </c>
      <c r="K446" s="36">
        <v>144740</v>
      </c>
      <c r="L446" s="37">
        <v>144740</v>
      </c>
      <c r="M446" s="38">
        <v>0</v>
      </c>
      <c r="N446" s="38">
        <v>0</v>
      </c>
      <c r="O446" s="38">
        <v>0</v>
      </c>
      <c r="P446" s="39">
        <v>0</v>
      </c>
      <c r="Q446" s="37">
        <v>0</v>
      </c>
      <c r="R446" s="38">
        <v>0</v>
      </c>
      <c r="S446" s="38">
        <v>0</v>
      </c>
      <c r="T446" s="38">
        <v>0</v>
      </c>
      <c r="U446" s="39">
        <v>0</v>
      </c>
      <c r="V446" s="36">
        <v>0</v>
      </c>
      <c r="W446" s="36">
        <v>0</v>
      </c>
      <c r="X446" s="37">
        <v>0</v>
      </c>
      <c r="Y446" s="39">
        <v>0</v>
      </c>
      <c r="Z446" s="36">
        <v>0</v>
      </c>
      <c r="AA446" s="36">
        <v>0</v>
      </c>
      <c r="AB446" s="37">
        <v>0</v>
      </c>
      <c r="AC446" s="38">
        <v>0</v>
      </c>
      <c r="AD446" s="38">
        <v>0</v>
      </c>
      <c r="AE446" s="39">
        <v>0</v>
      </c>
      <c r="AF446" s="36">
        <v>0</v>
      </c>
      <c r="AG446" s="36">
        <v>0</v>
      </c>
      <c r="AH446" s="36">
        <v>0</v>
      </c>
      <c r="AI446" s="36">
        <v>0</v>
      </c>
      <c r="AJ446" s="40">
        <v>145196</v>
      </c>
      <c r="AK446" s="40">
        <v>145196</v>
      </c>
      <c r="AL446" s="38">
        <v>0</v>
      </c>
      <c r="AM446" s="38">
        <v>0</v>
      </c>
      <c r="AN446" s="38">
        <v>0</v>
      </c>
      <c r="AO446" s="38">
        <v>0</v>
      </c>
      <c r="AP446" s="38">
        <v>0</v>
      </c>
      <c r="AQ446" s="36">
        <v>0</v>
      </c>
      <c r="AR446" s="36">
        <v>0</v>
      </c>
      <c r="AS446" s="36">
        <v>0</v>
      </c>
      <c r="AT446" s="36">
        <v>0</v>
      </c>
      <c r="AU446" s="36">
        <v>0</v>
      </c>
      <c r="AV446" s="36">
        <v>0</v>
      </c>
      <c r="AW446" s="36">
        <v>0</v>
      </c>
      <c r="AX446" s="36">
        <v>0</v>
      </c>
      <c r="AY446" s="36">
        <v>0</v>
      </c>
      <c r="AZ446" s="40">
        <v>145196</v>
      </c>
      <c r="BA446" s="40">
        <v>145196</v>
      </c>
      <c r="BB446" s="36">
        <v>0</v>
      </c>
      <c r="BC446" s="36">
        <v>0</v>
      </c>
      <c r="BD446" s="36">
        <v>187</v>
      </c>
      <c r="BE446" s="36">
        <v>-646</v>
      </c>
    </row>
    <row r="447" spans="1:57" x14ac:dyDescent="0.2">
      <c r="A447" s="35" t="s">
        <v>855</v>
      </c>
      <c r="B447" s="35" t="s">
        <v>1503</v>
      </c>
      <c r="C447" s="35" t="s">
        <v>854</v>
      </c>
      <c r="D447" s="293"/>
      <c r="E447" s="35" t="s">
        <v>743</v>
      </c>
      <c r="F447" s="36">
        <v>0</v>
      </c>
      <c r="G447" s="36">
        <v>440</v>
      </c>
      <c r="H447" s="37">
        <v>440</v>
      </c>
      <c r="I447" s="39">
        <v>0</v>
      </c>
      <c r="J447" s="36">
        <v>0</v>
      </c>
      <c r="K447" s="36">
        <v>113912</v>
      </c>
      <c r="L447" s="37">
        <v>113912</v>
      </c>
      <c r="M447" s="38">
        <v>0</v>
      </c>
      <c r="N447" s="38">
        <v>0</v>
      </c>
      <c r="O447" s="38">
        <v>0</v>
      </c>
      <c r="P447" s="39">
        <v>0</v>
      </c>
      <c r="Q447" s="37">
        <v>0</v>
      </c>
      <c r="R447" s="38">
        <v>0</v>
      </c>
      <c r="S447" s="38">
        <v>0</v>
      </c>
      <c r="T447" s="38">
        <v>0</v>
      </c>
      <c r="U447" s="39">
        <v>0</v>
      </c>
      <c r="V447" s="36">
        <v>0</v>
      </c>
      <c r="W447" s="36">
        <v>0</v>
      </c>
      <c r="X447" s="37">
        <v>0</v>
      </c>
      <c r="Y447" s="39">
        <v>0</v>
      </c>
      <c r="Z447" s="36">
        <v>0</v>
      </c>
      <c r="AA447" s="36">
        <v>0</v>
      </c>
      <c r="AB447" s="37">
        <v>0</v>
      </c>
      <c r="AC447" s="38">
        <v>0</v>
      </c>
      <c r="AD447" s="38">
        <v>0</v>
      </c>
      <c r="AE447" s="39">
        <v>0</v>
      </c>
      <c r="AF447" s="36">
        <v>2070</v>
      </c>
      <c r="AG447" s="36">
        <v>0</v>
      </c>
      <c r="AH447" s="36">
        <v>0</v>
      </c>
      <c r="AI447" s="36">
        <v>0</v>
      </c>
      <c r="AJ447" s="40">
        <v>116422</v>
      </c>
      <c r="AK447" s="40">
        <v>116422</v>
      </c>
      <c r="AL447" s="38">
        <v>0</v>
      </c>
      <c r="AM447" s="38">
        <v>0</v>
      </c>
      <c r="AN447" s="38">
        <v>0</v>
      </c>
      <c r="AO447" s="38">
        <v>0</v>
      </c>
      <c r="AP447" s="38">
        <v>0</v>
      </c>
      <c r="AQ447" s="36">
        <v>0</v>
      </c>
      <c r="AR447" s="36">
        <v>0</v>
      </c>
      <c r="AS447" s="36">
        <v>0</v>
      </c>
      <c r="AT447" s="36">
        <v>0</v>
      </c>
      <c r="AU447" s="36">
        <v>0</v>
      </c>
      <c r="AV447" s="36">
        <v>0</v>
      </c>
      <c r="AW447" s="36">
        <v>0</v>
      </c>
      <c r="AX447" s="36">
        <v>0</v>
      </c>
      <c r="AY447" s="36">
        <v>0</v>
      </c>
      <c r="AZ447" s="40">
        <v>116422</v>
      </c>
      <c r="BA447" s="40">
        <v>116422</v>
      </c>
      <c r="BB447" s="36">
        <v>0</v>
      </c>
      <c r="BC447" s="36">
        <v>0</v>
      </c>
      <c r="BD447" s="36">
        <v>3945</v>
      </c>
      <c r="BE447" s="36">
        <v>917</v>
      </c>
    </row>
    <row r="448" spans="1:57" x14ac:dyDescent="0.2">
      <c r="A448" s="35" t="s">
        <v>755</v>
      </c>
      <c r="B448" s="35" t="s">
        <v>1504</v>
      </c>
      <c r="C448" s="35" t="s">
        <v>754</v>
      </c>
      <c r="D448" s="293"/>
      <c r="E448" s="35" t="s">
        <v>743</v>
      </c>
      <c r="F448" s="36">
        <v>0</v>
      </c>
      <c r="G448" s="36">
        <v>274</v>
      </c>
      <c r="H448" s="37">
        <v>274</v>
      </c>
      <c r="I448" s="39">
        <v>0</v>
      </c>
      <c r="J448" s="36">
        <v>0</v>
      </c>
      <c r="K448" s="36">
        <v>65119</v>
      </c>
      <c r="L448" s="37">
        <v>65119</v>
      </c>
      <c r="M448" s="38">
        <v>0</v>
      </c>
      <c r="N448" s="38">
        <v>0</v>
      </c>
      <c r="O448" s="38">
        <v>0</v>
      </c>
      <c r="P448" s="39">
        <v>0</v>
      </c>
      <c r="Q448" s="37">
        <v>0</v>
      </c>
      <c r="R448" s="38">
        <v>0</v>
      </c>
      <c r="S448" s="38">
        <v>0</v>
      </c>
      <c r="T448" s="38">
        <v>0</v>
      </c>
      <c r="U448" s="39">
        <v>0</v>
      </c>
      <c r="V448" s="36">
        <v>0</v>
      </c>
      <c r="W448" s="36">
        <v>0</v>
      </c>
      <c r="X448" s="37">
        <v>0</v>
      </c>
      <c r="Y448" s="39">
        <v>0</v>
      </c>
      <c r="Z448" s="36">
        <v>0</v>
      </c>
      <c r="AA448" s="36">
        <v>0</v>
      </c>
      <c r="AB448" s="37">
        <v>0</v>
      </c>
      <c r="AC448" s="38">
        <v>0</v>
      </c>
      <c r="AD448" s="38">
        <v>0</v>
      </c>
      <c r="AE448" s="39">
        <v>0</v>
      </c>
      <c r="AF448" s="36">
        <v>0</v>
      </c>
      <c r="AG448" s="36">
        <v>0</v>
      </c>
      <c r="AH448" s="36">
        <v>0</v>
      </c>
      <c r="AI448" s="36">
        <v>0</v>
      </c>
      <c r="AJ448" s="40">
        <v>65393</v>
      </c>
      <c r="AK448" s="40">
        <v>65393</v>
      </c>
      <c r="AL448" s="38">
        <v>0</v>
      </c>
      <c r="AM448" s="38">
        <v>0</v>
      </c>
      <c r="AN448" s="38">
        <v>0</v>
      </c>
      <c r="AO448" s="38">
        <v>0</v>
      </c>
      <c r="AP448" s="38">
        <v>0</v>
      </c>
      <c r="AQ448" s="36">
        <v>0</v>
      </c>
      <c r="AR448" s="36">
        <v>0</v>
      </c>
      <c r="AS448" s="36">
        <v>0</v>
      </c>
      <c r="AT448" s="36">
        <v>0</v>
      </c>
      <c r="AU448" s="36">
        <v>0</v>
      </c>
      <c r="AV448" s="36">
        <v>0</v>
      </c>
      <c r="AW448" s="36">
        <v>0</v>
      </c>
      <c r="AX448" s="36">
        <v>0</v>
      </c>
      <c r="AY448" s="36">
        <v>0</v>
      </c>
      <c r="AZ448" s="40">
        <v>65393</v>
      </c>
      <c r="BA448" s="40">
        <v>65393</v>
      </c>
      <c r="BB448" s="36">
        <v>0</v>
      </c>
      <c r="BC448" s="36">
        <v>0</v>
      </c>
      <c r="BD448" s="36">
        <v>426</v>
      </c>
      <c r="BE448" s="36">
        <v>-141</v>
      </c>
    </row>
    <row r="449" spans="1:57" x14ac:dyDescent="0.2">
      <c r="A449" s="35" t="s">
        <v>777</v>
      </c>
      <c r="B449" s="35" t="s">
        <v>1505</v>
      </c>
      <c r="C449" s="35" t="s">
        <v>776</v>
      </c>
      <c r="D449" s="293"/>
      <c r="E449" s="35" t="s">
        <v>743</v>
      </c>
      <c r="F449" s="36">
        <v>0</v>
      </c>
      <c r="G449" s="36">
        <v>304</v>
      </c>
      <c r="H449" s="37">
        <v>304</v>
      </c>
      <c r="I449" s="39">
        <v>0</v>
      </c>
      <c r="J449" s="36">
        <v>0</v>
      </c>
      <c r="K449" s="36">
        <v>69000</v>
      </c>
      <c r="L449" s="37">
        <v>69000</v>
      </c>
      <c r="M449" s="38">
        <v>0</v>
      </c>
      <c r="N449" s="38">
        <v>0</v>
      </c>
      <c r="O449" s="38">
        <v>0</v>
      </c>
      <c r="P449" s="39">
        <v>0</v>
      </c>
      <c r="Q449" s="37">
        <v>0</v>
      </c>
      <c r="R449" s="38">
        <v>0</v>
      </c>
      <c r="S449" s="38">
        <v>0</v>
      </c>
      <c r="T449" s="38">
        <v>0</v>
      </c>
      <c r="U449" s="39">
        <v>0</v>
      </c>
      <c r="V449" s="36">
        <v>0</v>
      </c>
      <c r="W449" s="36">
        <v>0</v>
      </c>
      <c r="X449" s="37">
        <v>0</v>
      </c>
      <c r="Y449" s="39">
        <v>0</v>
      </c>
      <c r="Z449" s="36">
        <v>0</v>
      </c>
      <c r="AA449" s="36">
        <v>0</v>
      </c>
      <c r="AB449" s="37">
        <v>0</v>
      </c>
      <c r="AC449" s="38">
        <v>0</v>
      </c>
      <c r="AD449" s="38">
        <v>0</v>
      </c>
      <c r="AE449" s="39">
        <v>0</v>
      </c>
      <c r="AF449" s="36">
        <v>0</v>
      </c>
      <c r="AG449" s="36">
        <v>0</v>
      </c>
      <c r="AH449" s="36">
        <v>0</v>
      </c>
      <c r="AI449" s="36">
        <v>0</v>
      </c>
      <c r="AJ449" s="40">
        <v>69304</v>
      </c>
      <c r="AK449" s="40">
        <v>69304</v>
      </c>
      <c r="AL449" s="38">
        <v>0</v>
      </c>
      <c r="AM449" s="38">
        <v>0</v>
      </c>
      <c r="AN449" s="38">
        <v>0</v>
      </c>
      <c r="AO449" s="38">
        <v>0</v>
      </c>
      <c r="AP449" s="38">
        <v>0</v>
      </c>
      <c r="AQ449" s="36">
        <v>0</v>
      </c>
      <c r="AR449" s="36">
        <v>0</v>
      </c>
      <c r="AS449" s="36">
        <v>0</v>
      </c>
      <c r="AT449" s="36">
        <v>0</v>
      </c>
      <c r="AU449" s="36">
        <v>0</v>
      </c>
      <c r="AV449" s="36">
        <v>0</v>
      </c>
      <c r="AW449" s="36">
        <v>0</v>
      </c>
      <c r="AX449" s="36">
        <v>0</v>
      </c>
      <c r="AY449" s="36">
        <v>0</v>
      </c>
      <c r="AZ449" s="40">
        <v>69304</v>
      </c>
      <c r="BA449" s="40">
        <v>69304</v>
      </c>
      <c r="BB449" s="36">
        <v>0</v>
      </c>
      <c r="BC449" s="36">
        <v>0</v>
      </c>
      <c r="BD449" s="36">
        <v>318</v>
      </c>
      <c r="BE449" s="36">
        <v>-128</v>
      </c>
    </row>
    <row r="450" spans="1:57" x14ac:dyDescent="0.2">
      <c r="A450" s="35" t="s">
        <v>796</v>
      </c>
      <c r="B450" s="35" t="s">
        <v>1506</v>
      </c>
      <c r="C450" s="35" t="s">
        <v>795</v>
      </c>
      <c r="D450" s="293"/>
      <c r="E450" s="35" t="s">
        <v>743</v>
      </c>
      <c r="F450" s="36">
        <v>0</v>
      </c>
      <c r="G450" s="36">
        <v>384</v>
      </c>
      <c r="H450" s="37">
        <v>384</v>
      </c>
      <c r="I450" s="39">
        <v>0</v>
      </c>
      <c r="J450" s="36">
        <v>0</v>
      </c>
      <c r="K450" s="36">
        <v>73192</v>
      </c>
      <c r="L450" s="37">
        <v>73192</v>
      </c>
      <c r="M450" s="38">
        <v>0</v>
      </c>
      <c r="N450" s="38">
        <v>0</v>
      </c>
      <c r="O450" s="38">
        <v>0</v>
      </c>
      <c r="P450" s="39">
        <v>0</v>
      </c>
      <c r="Q450" s="37">
        <v>0</v>
      </c>
      <c r="R450" s="38">
        <v>0</v>
      </c>
      <c r="S450" s="38">
        <v>0</v>
      </c>
      <c r="T450" s="38">
        <v>0</v>
      </c>
      <c r="U450" s="39">
        <v>0</v>
      </c>
      <c r="V450" s="36">
        <v>0</v>
      </c>
      <c r="W450" s="36">
        <v>0</v>
      </c>
      <c r="X450" s="37">
        <v>0</v>
      </c>
      <c r="Y450" s="39">
        <v>0</v>
      </c>
      <c r="Z450" s="36">
        <v>0</v>
      </c>
      <c r="AA450" s="36">
        <v>0</v>
      </c>
      <c r="AB450" s="37">
        <v>0</v>
      </c>
      <c r="AC450" s="38">
        <v>0</v>
      </c>
      <c r="AD450" s="38">
        <v>0</v>
      </c>
      <c r="AE450" s="39">
        <v>0</v>
      </c>
      <c r="AF450" s="36">
        <v>0</v>
      </c>
      <c r="AG450" s="36">
        <v>0</v>
      </c>
      <c r="AH450" s="36">
        <v>0</v>
      </c>
      <c r="AI450" s="36">
        <v>0</v>
      </c>
      <c r="AJ450" s="40">
        <v>73576</v>
      </c>
      <c r="AK450" s="40">
        <v>73576</v>
      </c>
      <c r="AL450" s="38">
        <v>0</v>
      </c>
      <c r="AM450" s="38">
        <v>0</v>
      </c>
      <c r="AN450" s="38">
        <v>0</v>
      </c>
      <c r="AO450" s="38">
        <v>0</v>
      </c>
      <c r="AP450" s="38">
        <v>0</v>
      </c>
      <c r="AQ450" s="36">
        <v>0</v>
      </c>
      <c r="AR450" s="36">
        <v>0</v>
      </c>
      <c r="AS450" s="36">
        <v>0</v>
      </c>
      <c r="AT450" s="36">
        <v>0</v>
      </c>
      <c r="AU450" s="36">
        <v>934</v>
      </c>
      <c r="AV450" s="36">
        <v>-6</v>
      </c>
      <c r="AW450" s="36">
        <v>0</v>
      </c>
      <c r="AX450" s="36">
        <v>0</v>
      </c>
      <c r="AY450" s="36">
        <v>0</v>
      </c>
      <c r="AZ450" s="40">
        <v>74504</v>
      </c>
      <c r="BA450" s="40">
        <v>74504</v>
      </c>
      <c r="BB450" s="36">
        <v>0</v>
      </c>
      <c r="BC450" s="36">
        <v>0</v>
      </c>
      <c r="BD450" s="36">
        <v>476</v>
      </c>
      <c r="BE450" s="36">
        <v>-125</v>
      </c>
    </row>
    <row r="451" spans="1:57" x14ac:dyDescent="0.2">
      <c r="A451" s="35" t="s">
        <v>842</v>
      </c>
      <c r="B451" s="35" t="s">
        <v>1507</v>
      </c>
      <c r="C451" s="35" t="s">
        <v>841</v>
      </c>
      <c r="D451" s="293"/>
      <c r="E451" s="35" t="s">
        <v>743</v>
      </c>
      <c r="F451" s="36">
        <v>0</v>
      </c>
      <c r="G451" s="36">
        <v>276</v>
      </c>
      <c r="H451" s="37">
        <v>276</v>
      </c>
      <c r="I451" s="39">
        <v>0</v>
      </c>
      <c r="J451" s="36">
        <v>0</v>
      </c>
      <c r="K451" s="36">
        <v>56725</v>
      </c>
      <c r="L451" s="37">
        <v>56725</v>
      </c>
      <c r="M451" s="38">
        <v>0</v>
      </c>
      <c r="N451" s="38">
        <v>0</v>
      </c>
      <c r="O451" s="38">
        <v>0</v>
      </c>
      <c r="P451" s="39">
        <v>0</v>
      </c>
      <c r="Q451" s="37">
        <v>0</v>
      </c>
      <c r="R451" s="38">
        <v>0</v>
      </c>
      <c r="S451" s="38">
        <v>0</v>
      </c>
      <c r="T451" s="38">
        <v>0</v>
      </c>
      <c r="U451" s="39">
        <v>0</v>
      </c>
      <c r="V451" s="36">
        <v>0</v>
      </c>
      <c r="W451" s="36">
        <v>0</v>
      </c>
      <c r="X451" s="37">
        <v>0</v>
      </c>
      <c r="Y451" s="39">
        <v>0</v>
      </c>
      <c r="Z451" s="36">
        <v>0</v>
      </c>
      <c r="AA451" s="36">
        <v>0</v>
      </c>
      <c r="AB451" s="37">
        <v>0</v>
      </c>
      <c r="AC451" s="38">
        <v>0</v>
      </c>
      <c r="AD451" s="38">
        <v>0</v>
      </c>
      <c r="AE451" s="39">
        <v>0</v>
      </c>
      <c r="AF451" s="36">
        <v>0</v>
      </c>
      <c r="AG451" s="36">
        <v>0</v>
      </c>
      <c r="AH451" s="36">
        <v>0</v>
      </c>
      <c r="AI451" s="36">
        <v>0</v>
      </c>
      <c r="AJ451" s="40">
        <v>57001</v>
      </c>
      <c r="AK451" s="40">
        <v>57001</v>
      </c>
      <c r="AL451" s="38">
        <v>0</v>
      </c>
      <c r="AM451" s="38">
        <v>0</v>
      </c>
      <c r="AN451" s="38">
        <v>0</v>
      </c>
      <c r="AO451" s="38">
        <v>0</v>
      </c>
      <c r="AP451" s="38">
        <v>0</v>
      </c>
      <c r="AQ451" s="36">
        <v>0</v>
      </c>
      <c r="AR451" s="36">
        <v>0</v>
      </c>
      <c r="AS451" s="36">
        <v>0</v>
      </c>
      <c r="AT451" s="36">
        <v>0</v>
      </c>
      <c r="AU451" s="36">
        <v>0</v>
      </c>
      <c r="AV451" s="36">
        <v>0</v>
      </c>
      <c r="AW451" s="36">
        <v>0</v>
      </c>
      <c r="AX451" s="36">
        <v>0</v>
      </c>
      <c r="AY451" s="36">
        <v>0</v>
      </c>
      <c r="AZ451" s="40">
        <v>57001</v>
      </c>
      <c r="BA451" s="40">
        <v>57001</v>
      </c>
      <c r="BB451" s="36">
        <v>0</v>
      </c>
      <c r="BC451" s="36">
        <v>0</v>
      </c>
      <c r="BD451" s="36">
        <v>50</v>
      </c>
      <c r="BE451" s="36">
        <v>-130</v>
      </c>
    </row>
    <row r="452" spans="1:57" x14ac:dyDescent="0.2">
      <c r="A452" s="35" t="s">
        <v>844</v>
      </c>
      <c r="B452" s="35" t="s">
        <v>1508</v>
      </c>
      <c r="C452" s="35" t="s">
        <v>843</v>
      </c>
      <c r="D452" s="293"/>
      <c r="E452" s="35" t="s">
        <v>743</v>
      </c>
      <c r="F452" s="36">
        <v>0</v>
      </c>
      <c r="G452" s="36">
        <v>180</v>
      </c>
      <c r="H452" s="37">
        <v>180</v>
      </c>
      <c r="I452" s="39">
        <v>0</v>
      </c>
      <c r="J452" s="36">
        <v>0</v>
      </c>
      <c r="K452" s="36">
        <v>98697</v>
      </c>
      <c r="L452" s="37">
        <v>98697</v>
      </c>
      <c r="M452" s="38">
        <v>0</v>
      </c>
      <c r="N452" s="38">
        <v>0</v>
      </c>
      <c r="O452" s="38">
        <v>0</v>
      </c>
      <c r="P452" s="39">
        <v>0</v>
      </c>
      <c r="Q452" s="37">
        <v>0</v>
      </c>
      <c r="R452" s="38">
        <v>0</v>
      </c>
      <c r="S452" s="38">
        <v>0</v>
      </c>
      <c r="T452" s="38">
        <v>0</v>
      </c>
      <c r="U452" s="39">
        <v>0</v>
      </c>
      <c r="V452" s="36">
        <v>0</v>
      </c>
      <c r="W452" s="36">
        <v>0</v>
      </c>
      <c r="X452" s="37">
        <v>0</v>
      </c>
      <c r="Y452" s="39">
        <v>0</v>
      </c>
      <c r="Z452" s="36">
        <v>0</v>
      </c>
      <c r="AA452" s="36">
        <v>0</v>
      </c>
      <c r="AB452" s="37">
        <v>0</v>
      </c>
      <c r="AC452" s="38">
        <v>0</v>
      </c>
      <c r="AD452" s="38">
        <v>0</v>
      </c>
      <c r="AE452" s="39">
        <v>0</v>
      </c>
      <c r="AF452" s="36">
        <v>0</v>
      </c>
      <c r="AG452" s="36">
        <v>0</v>
      </c>
      <c r="AH452" s="36">
        <v>0</v>
      </c>
      <c r="AI452" s="36">
        <v>0</v>
      </c>
      <c r="AJ452" s="40">
        <v>98877</v>
      </c>
      <c r="AK452" s="40">
        <v>98877</v>
      </c>
      <c r="AL452" s="38">
        <v>0</v>
      </c>
      <c r="AM452" s="38">
        <v>0</v>
      </c>
      <c r="AN452" s="38">
        <v>0</v>
      </c>
      <c r="AO452" s="38">
        <v>0</v>
      </c>
      <c r="AP452" s="38">
        <v>0</v>
      </c>
      <c r="AQ452" s="36">
        <v>0</v>
      </c>
      <c r="AR452" s="36">
        <v>0</v>
      </c>
      <c r="AS452" s="36">
        <v>0</v>
      </c>
      <c r="AT452" s="36">
        <v>0</v>
      </c>
      <c r="AU452" s="36">
        <v>145</v>
      </c>
      <c r="AV452" s="36">
        <v>0</v>
      </c>
      <c r="AW452" s="36">
        <v>0</v>
      </c>
      <c r="AX452" s="36">
        <v>0</v>
      </c>
      <c r="AY452" s="36">
        <v>0</v>
      </c>
      <c r="AZ452" s="40">
        <v>99022</v>
      </c>
      <c r="BA452" s="40">
        <v>99022</v>
      </c>
      <c r="BB452" s="36">
        <v>0</v>
      </c>
      <c r="BC452" s="36">
        <v>0</v>
      </c>
      <c r="BD452" s="36">
        <v>175</v>
      </c>
      <c r="BE452" s="36">
        <v>-48</v>
      </c>
    </row>
    <row r="453" spans="1:57" x14ac:dyDescent="0.2">
      <c r="A453" s="35" t="s">
        <v>849</v>
      </c>
      <c r="B453" s="35" t="s">
        <v>1509</v>
      </c>
      <c r="C453" s="35" t="s">
        <v>848</v>
      </c>
      <c r="D453" s="293"/>
      <c r="E453" s="35" t="s">
        <v>743</v>
      </c>
      <c r="F453" s="36">
        <v>0</v>
      </c>
      <c r="G453" s="36">
        <v>2419</v>
      </c>
      <c r="H453" s="37">
        <v>2419</v>
      </c>
      <c r="I453" s="39">
        <v>0</v>
      </c>
      <c r="J453" s="36">
        <v>0</v>
      </c>
      <c r="K453" s="36">
        <v>51953</v>
      </c>
      <c r="L453" s="37">
        <v>51953</v>
      </c>
      <c r="M453" s="38">
        <v>0</v>
      </c>
      <c r="N453" s="38">
        <v>0</v>
      </c>
      <c r="O453" s="38">
        <v>0</v>
      </c>
      <c r="P453" s="39">
        <v>0</v>
      </c>
      <c r="Q453" s="37">
        <v>0</v>
      </c>
      <c r="R453" s="38">
        <v>0</v>
      </c>
      <c r="S453" s="38">
        <v>0</v>
      </c>
      <c r="T453" s="38">
        <v>0</v>
      </c>
      <c r="U453" s="39">
        <v>0</v>
      </c>
      <c r="V453" s="36">
        <v>0</v>
      </c>
      <c r="W453" s="36">
        <v>0</v>
      </c>
      <c r="X453" s="37">
        <v>0</v>
      </c>
      <c r="Y453" s="39">
        <v>0</v>
      </c>
      <c r="Z453" s="36">
        <v>0</v>
      </c>
      <c r="AA453" s="36">
        <v>0</v>
      </c>
      <c r="AB453" s="37">
        <v>0</v>
      </c>
      <c r="AC453" s="38">
        <v>0</v>
      </c>
      <c r="AD453" s="38">
        <v>0</v>
      </c>
      <c r="AE453" s="39">
        <v>0</v>
      </c>
      <c r="AF453" s="36">
        <v>0</v>
      </c>
      <c r="AG453" s="36">
        <v>0</v>
      </c>
      <c r="AH453" s="36">
        <v>0</v>
      </c>
      <c r="AI453" s="36">
        <v>0</v>
      </c>
      <c r="AJ453" s="40">
        <v>54372</v>
      </c>
      <c r="AK453" s="40">
        <v>54372</v>
      </c>
      <c r="AL453" s="38">
        <v>0</v>
      </c>
      <c r="AM453" s="38">
        <v>0</v>
      </c>
      <c r="AN453" s="38">
        <v>0</v>
      </c>
      <c r="AO453" s="38">
        <v>0</v>
      </c>
      <c r="AP453" s="38">
        <v>0</v>
      </c>
      <c r="AQ453" s="36">
        <v>0</v>
      </c>
      <c r="AR453" s="36">
        <v>0</v>
      </c>
      <c r="AS453" s="36">
        <v>0</v>
      </c>
      <c r="AT453" s="36">
        <v>0</v>
      </c>
      <c r="AU453" s="36">
        <v>0</v>
      </c>
      <c r="AV453" s="36">
        <v>0</v>
      </c>
      <c r="AW453" s="36">
        <v>0</v>
      </c>
      <c r="AX453" s="36">
        <v>0</v>
      </c>
      <c r="AY453" s="36">
        <v>0</v>
      </c>
      <c r="AZ453" s="40">
        <v>54372</v>
      </c>
      <c r="BA453" s="40">
        <v>54372</v>
      </c>
      <c r="BB453" s="36">
        <v>0</v>
      </c>
      <c r="BC453" s="36">
        <v>0</v>
      </c>
      <c r="BD453" s="36">
        <v>62</v>
      </c>
      <c r="BE453" s="36">
        <v>-6</v>
      </c>
    </row>
    <row r="454" spans="1:57" ht="15" x14ac:dyDescent="0.2">
      <c r="A454" s="41"/>
      <c r="B454" s="41"/>
      <c r="C454" s="41"/>
      <c r="D454" s="41"/>
      <c r="E454" s="41"/>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112"/>
      <c r="BA454" s="112"/>
      <c r="BB454" s="42"/>
      <c r="BC454" s="42"/>
      <c r="BD454" s="42"/>
      <c r="BE454" s="42"/>
    </row>
    <row r="455" spans="1:57" x14ac:dyDescent="0.2">
      <c r="A455" s="41"/>
      <c r="B455" s="41"/>
      <c r="C455" s="41"/>
      <c r="D455" s="41"/>
      <c r="E455" s="41"/>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row>
    <row r="456" spans="1:57" x14ac:dyDescent="0.2">
      <c r="A456" s="43"/>
      <c r="B456" s="43"/>
      <c r="C456" s="44" t="s">
        <v>951</v>
      </c>
      <c r="D456" s="44"/>
      <c r="E456" s="45"/>
      <c r="F456" s="46">
        <v>-5177.9834634258268</v>
      </c>
      <c r="G456" s="46">
        <v>664000.86135686701</v>
      </c>
      <c r="H456" s="46">
        <v>658822.87789344124</v>
      </c>
      <c r="I456" s="46">
        <v>9473.6001311426389</v>
      </c>
      <c r="J456" s="46">
        <v>64181.701694975891</v>
      </c>
      <c r="K456" s="46">
        <v>3355440.5778636453</v>
      </c>
      <c r="L456" s="46">
        <v>3419622.2795586213</v>
      </c>
      <c r="M456" s="46">
        <v>869725.10938743118</v>
      </c>
      <c r="N456" s="46">
        <v>-42119</v>
      </c>
      <c r="O456" s="46">
        <v>169755.69074541979</v>
      </c>
      <c r="P456" s="46">
        <v>997361.80013285112</v>
      </c>
      <c r="Q456" s="46">
        <v>1029502.2844900868</v>
      </c>
      <c r="R456" s="46">
        <v>119387.99623637712</v>
      </c>
      <c r="S456" s="46">
        <v>45936.359996048632</v>
      </c>
      <c r="T456" s="46">
        <v>161338.28463383118</v>
      </c>
      <c r="U456" s="46">
        <v>326662.6408662569</v>
      </c>
      <c r="V456" s="46">
        <v>320337.1272803921</v>
      </c>
      <c r="W456" s="46">
        <v>449665.14250553993</v>
      </c>
      <c r="X456" s="46">
        <v>770002.26978593203</v>
      </c>
      <c r="Y456" s="46">
        <v>521107.96578608156</v>
      </c>
      <c r="Z456" s="46">
        <v>6188083</v>
      </c>
      <c r="AA456" s="46">
        <v>1931657</v>
      </c>
      <c r="AB456" s="46">
        <v>8119740</v>
      </c>
      <c r="AC456" s="46">
        <v>5763827.2052024538</v>
      </c>
      <c r="AD456" s="46">
        <v>304481.42669025029</v>
      </c>
      <c r="AE456" s="46">
        <v>6068308.6318927035</v>
      </c>
      <c r="AF456" s="46">
        <v>264972.75081964151</v>
      </c>
      <c r="AG456" s="46">
        <v>3749</v>
      </c>
      <c r="AH456" s="46">
        <v>1844</v>
      </c>
      <c r="AI456" s="46">
        <v>61719.014533498499</v>
      </c>
      <c r="AJ456" s="46">
        <v>20321232.115890261</v>
      </c>
      <c r="AK456" s="46">
        <v>22252889.115890261</v>
      </c>
      <c r="AL456" s="46">
        <v>3820253.9056668999</v>
      </c>
      <c r="AM456" s="46">
        <v>78965.958573236436</v>
      </c>
      <c r="AN456" s="46">
        <v>1019644.2560069307</v>
      </c>
      <c r="AO456" s="46">
        <v>166</v>
      </c>
      <c r="AP456" s="46">
        <v>530</v>
      </c>
      <c r="AQ456" s="46">
        <v>145887.82942448882</v>
      </c>
      <c r="AR456" s="46">
        <v>-5887.3692298571259</v>
      </c>
      <c r="AS456" s="46">
        <v>4636</v>
      </c>
      <c r="AT456" s="46">
        <v>6278</v>
      </c>
      <c r="AU456" s="46">
        <v>14912.85348830876</v>
      </c>
      <c r="AV456" s="46">
        <v>-103019.36085835419</v>
      </c>
      <c r="AW456" s="46">
        <v>5665.5844928101178</v>
      </c>
      <c r="AX456" s="46">
        <v>-281</v>
      </c>
      <c r="AY456" s="46">
        <v>-2461</v>
      </c>
      <c r="AZ456" s="46">
        <v>25306523.773454722</v>
      </c>
      <c r="BA456" s="46">
        <v>27238180.773454722</v>
      </c>
      <c r="BB456" s="46">
        <v>-5509</v>
      </c>
      <c r="BC456" s="46">
        <v>-5843</v>
      </c>
      <c r="BD456" s="46">
        <v>654855.46765886876</v>
      </c>
      <c r="BE456" s="46">
        <v>-218096.23084730105</v>
      </c>
    </row>
    <row r="457" spans="1:57" x14ac:dyDescent="0.2">
      <c r="A457" s="41"/>
      <c r="B457" s="41"/>
      <c r="C457" s="47"/>
      <c r="D457" s="47"/>
      <c r="E457" s="47"/>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row>
    <row r="458" spans="1:57" x14ac:dyDescent="0.2">
      <c r="A458" s="41"/>
      <c r="B458" s="41"/>
      <c r="C458" s="45" t="s">
        <v>952</v>
      </c>
      <c r="D458" s="45"/>
      <c r="E458" s="45"/>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row>
    <row r="459" spans="1:57" x14ac:dyDescent="0.2">
      <c r="A459" s="41"/>
      <c r="B459" s="41"/>
      <c r="C459" s="45" t="s">
        <v>953</v>
      </c>
      <c r="D459" s="45"/>
      <c r="E459" s="45" t="s">
        <v>740</v>
      </c>
      <c r="F459" s="50">
        <v>583</v>
      </c>
      <c r="G459" s="50">
        <v>80566</v>
      </c>
      <c r="H459" s="50">
        <v>81149</v>
      </c>
      <c r="I459" s="50">
        <v>1485</v>
      </c>
      <c r="J459" s="50">
        <v>15477</v>
      </c>
      <c r="K459" s="50">
        <v>21647</v>
      </c>
      <c r="L459" s="50">
        <v>37124</v>
      </c>
      <c r="M459" s="50">
        <v>45403</v>
      </c>
      <c r="N459" s="50">
        <v>23</v>
      </c>
      <c r="O459" s="50">
        <v>16718</v>
      </c>
      <c r="P459" s="50">
        <v>62144</v>
      </c>
      <c r="Q459" s="50">
        <v>144901</v>
      </c>
      <c r="R459" s="50">
        <v>14753</v>
      </c>
      <c r="S459" s="50">
        <v>11325</v>
      </c>
      <c r="T459" s="50">
        <v>27026</v>
      </c>
      <c r="U459" s="50">
        <v>53104</v>
      </c>
      <c r="V459" s="50">
        <v>69551</v>
      </c>
      <c r="W459" s="50">
        <v>83792</v>
      </c>
      <c r="X459" s="50">
        <v>153343</v>
      </c>
      <c r="Y459" s="50">
        <v>87858</v>
      </c>
      <c r="Z459" s="50">
        <v>1233472</v>
      </c>
      <c r="AA459" s="50">
        <v>355662</v>
      </c>
      <c r="AB459" s="50">
        <v>1589134</v>
      </c>
      <c r="AC459" s="50">
        <v>929077</v>
      </c>
      <c r="AD459" s="50">
        <v>94664</v>
      </c>
      <c r="AE459" s="50">
        <v>1023741</v>
      </c>
      <c r="AF459" s="50">
        <v>43350</v>
      </c>
      <c r="AG459" s="50">
        <v>1367</v>
      </c>
      <c r="AH459" s="50">
        <v>-502</v>
      </c>
      <c r="AI459" s="50">
        <v>25116</v>
      </c>
      <c r="AJ459" s="50">
        <v>2947652</v>
      </c>
      <c r="AK459" s="50">
        <v>3303314</v>
      </c>
      <c r="AL459" s="50">
        <v>1043481</v>
      </c>
      <c r="AM459" s="50">
        <v>52840</v>
      </c>
      <c r="AN459" s="50">
        <v>308890</v>
      </c>
      <c r="AO459" s="50">
        <v>0</v>
      </c>
      <c r="AP459" s="50">
        <v>-958</v>
      </c>
      <c r="AQ459" s="50">
        <v>117</v>
      </c>
      <c r="AR459" s="50">
        <v>540</v>
      </c>
      <c r="AS459" s="50">
        <v>45639</v>
      </c>
      <c r="AT459" s="50">
        <v>6218</v>
      </c>
      <c r="AU459" s="50">
        <v>10432</v>
      </c>
      <c r="AV459" s="50">
        <v>-6860</v>
      </c>
      <c r="AW459" s="50">
        <v>-2449</v>
      </c>
      <c r="AX459" s="50">
        <v>0</v>
      </c>
      <c r="AY459" s="50">
        <v>-1641</v>
      </c>
      <c r="AZ459" s="50">
        <v>4403901</v>
      </c>
      <c r="BA459" s="50">
        <v>4759563</v>
      </c>
      <c r="BB459" s="50">
        <v>-109</v>
      </c>
      <c r="BC459" s="50">
        <v>-1277</v>
      </c>
      <c r="BD459" s="50">
        <v>75010</v>
      </c>
      <c r="BE459" s="50">
        <v>-26648</v>
      </c>
    </row>
    <row r="460" spans="1:57" x14ac:dyDescent="0.2">
      <c r="A460" s="41"/>
      <c r="B460" s="41"/>
      <c r="C460" s="45" t="s">
        <v>954</v>
      </c>
      <c r="D460" s="45"/>
      <c r="E460" s="45" t="s">
        <v>24</v>
      </c>
      <c r="F460" s="50">
        <v>-6270</v>
      </c>
      <c r="G460" s="50">
        <v>119345</v>
      </c>
      <c r="H460" s="50">
        <v>113075</v>
      </c>
      <c r="I460" s="50">
        <v>1249</v>
      </c>
      <c r="J460" s="50">
        <v>9684</v>
      </c>
      <c r="K460" s="50">
        <v>4621</v>
      </c>
      <c r="L460" s="50">
        <v>14305</v>
      </c>
      <c r="M460" s="50">
        <v>62004</v>
      </c>
      <c r="N460" s="50">
        <v>0</v>
      </c>
      <c r="O460" s="50">
        <v>33791</v>
      </c>
      <c r="P460" s="50">
        <v>95795</v>
      </c>
      <c r="Q460" s="50">
        <v>167246</v>
      </c>
      <c r="R460" s="50">
        <v>39100</v>
      </c>
      <c r="S460" s="50">
        <v>6031</v>
      </c>
      <c r="T460" s="50">
        <v>22974</v>
      </c>
      <c r="U460" s="50">
        <v>68105</v>
      </c>
      <c r="V460" s="50">
        <v>79280</v>
      </c>
      <c r="W460" s="50">
        <v>137549</v>
      </c>
      <c r="X460" s="50">
        <v>216829</v>
      </c>
      <c r="Y460" s="50">
        <v>132286</v>
      </c>
      <c r="Z460" s="50">
        <v>1480656</v>
      </c>
      <c r="AA460" s="50">
        <v>480872</v>
      </c>
      <c r="AB460" s="50">
        <v>1961528</v>
      </c>
      <c r="AC460" s="50">
        <v>1320015</v>
      </c>
      <c r="AD460" s="50">
        <v>63998</v>
      </c>
      <c r="AE460" s="50">
        <v>1384013</v>
      </c>
      <c r="AF460" s="50">
        <v>97784</v>
      </c>
      <c r="AG460" s="50">
        <v>971</v>
      </c>
      <c r="AH460" s="50">
        <v>1038</v>
      </c>
      <c r="AI460" s="50">
        <v>1120</v>
      </c>
      <c r="AJ460" s="50">
        <v>3774472</v>
      </c>
      <c r="AK460" s="50">
        <v>4255344</v>
      </c>
      <c r="AL460" s="50">
        <v>817869</v>
      </c>
      <c r="AM460" s="50">
        <v>7603</v>
      </c>
      <c r="AN460" s="50">
        <v>275865</v>
      </c>
      <c r="AO460" s="50">
        <v>0</v>
      </c>
      <c r="AP460" s="50">
        <v>45</v>
      </c>
      <c r="AQ460" s="50">
        <v>5354</v>
      </c>
      <c r="AR460" s="50">
        <v>138874</v>
      </c>
      <c r="AS460" s="50">
        <v>76349</v>
      </c>
      <c r="AT460" s="50">
        <v>0</v>
      </c>
      <c r="AU460" s="50">
        <v>2213</v>
      </c>
      <c r="AV460" s="50">
        <v>-23035</v>
      </c>
      <c r="AW460" s="50">
        <v>11219</v>
      </c>
      <c r="AX460" s="50">
        <v>-921</v>
      </c>
      <c r="AY460" s="50">
        <v>-684</v>
      </c>
      <c r="AZ460" s="50">
        <v>5085223</v>
      </c>
      <c r="BA460" s="50">
        <v>5566095</v>
      </c>
      <c r="BB460" s="50">
        <v>-1657</v>
      </c>
      <c r="BC460" s="50">
        <v>-3860</v>
      </c>
      <c r="BD460" s="50">
        <v>159773</v>
      </c>
      <c r="BE460" s="50">
        <v>-34668</v>
      </c>
    </row>
    <row r="461" spans="1:57" x14ac:dyDescent="0.2">
      <c r="A461" s="51"/>
      <c r="B461" s="51"/>
      <c r="C461" s="45" t="s">
        <v>955</v>
      </c>
      <c r="D461" s="45"/>
      <c r="E461" s="45" t="s">
        <v>34</v>
      </c>
      <c r="F461" s="50">
        <v>-4454.9834634258277</v>
      </c>
      <c r="G461" s="50">
        <v>113534.46766789297</v>
      </c>
      <c r="H461" s="50">
        <v>109079.48420446717</v>
      </c>
      <c r="I461" s="50">
        <v>1704.6001311426385</v>
      </c>
      <c r="J461" s="50">
        <v>12535.701694975891</v>
      </c>
      <c r="K461" s="50">
        <v>15318.608933878686</v>
      </c>
      <c r="L461" s="50">
        <v>27854.310628854575</v>
      </c>
      <c r="M461" s="50">
        <v>95961.5069568607</v>
      </c>
      <c r="N461" s="50">
        <v>7</v>
      </c>
      <c r="O461" s="50">
        <v>32419.35754385214</v>
      </c>
      <c r="P461" s="50">
        <v>128387.86450071285</v>
      </c>
      <c r="Q461" s="50">
        <v>225234.28449008681</v>
      </c>
      <c r="R461" s="50">
        <v>22743.996236377119</v>
      </c>
      <c r="S461" s="50">
        <v>11015.359996048635</v>
      </c>
      <c r="T461" s="50">
        <v>32616.284633831168</v>
      </c>
      <c r="U461" s="50">
        <v>66375.64086625693</v>
      </c>
      <c r="V461" s="50">
        <v>71581.127280392117</v>
      </c>
      <c r="W461" s="50">
        <v>108388.1425055399</v>
      </c>
      <c r="X461" s="50">
        <v>179969.26978593203</v>
      </c>
      <c r="Y461" s="50">
        <v>104627.96578608155</v>
      </c>
      <c r="Z461" s="50">
        <v>1235651</v>
      </c>
      <c r="AA461" s="50">
        <v>392705</v>
      </c>
      <c r="AB461" s="50">
        <v>1628356</v>
      </c>
      <c r="AC461" s="50">
        <v>1348690.2052024538</v>
      </c>
      <c r="AD461" s="50">
        <v>66374.426690250242</v>
      </c>
      <c r="AE461" s="50">
        <v>1415064.6318927037</v>
      </c>
      <c r="AF461" s="50">
        <v>26733.750819641489</v>
      </c>
      <c r="AG461" s="50">
        <v>277</v>
      </c>
      <c r="AH461" s="50">
        <v>1034</v>
      </c>
      <c r="AI461" s="50">
        <v>15732.014533498503</v>
      </c>
      <c r="AJ461" s="50">
        <v>3537725.8176393784</v>
      </c>
      <c r="AK461" s="50">
        <v>3930430.8176393784</v>
      </c>
      <c r="AL461" s="50">
        <v>819654.90566689952</v>
      </c>
      <c r="AM461" s="50">
        <v>12211.958573236432</v>
      </c>
      <c r="AN461" s="50">
        <v>188565.25600693078</v>
      </c>
      <c r="AO461" s="50">
        <v>160</v>
      </c>
      <c r="AP461" s="50">
        <v>184</v>
      </c>
      <c r="AQ461" s="50">
        <v>38743.829424488831</v>
      </c>
      <c r="AR461" s="50">
        <v>5615</v>
      </c>
      <c r="AS461" s="50">
        <v>0</v>
      </c>
      <c r="AT461" s="50">
        <v>0</v>
      </c>
      <c r="AU461" s="50">
        <v>3244.8534883087596</v>
      </c>
      <c r="AV461" s="50">
        <v>-25927.360858354197</v>
      </c>
      <c r="AW461" s="50">
        <v>2394.5844928101174</v>
      </c>
      <c r="AX461" s="50">
        <v>2343</v>
      </c>
      <c r="AY461" s="50">
        <v>-79</v>
      </c>
      <c r="AZ461" s="50">
        <v>4584836.8444336997</v>
      </c>
      <c r="BA461" s="50">
        <v>4977541.8444336997</v>
      </c>
      <c r="BB461" s="50">
        <v>-779</v>
      </c>
      <c r="BC461" s="50">
        <v>-1337</v>
      </c>
      <c r="BD461" s="50">
        <v>108030.90136439596</v>
      </c>
      <c r="BE461" s="50">
        <v>-29906.238132018334</v>
      </c>
    </row>
    <row r="462" spans="1:57" x14ac:dyDescent="0.2">
      <c r="A462" s="41"/>
      <c r="B462" s="41"/>
      <c r="C462" s="45" t="s">
        <v>956</v>
      </c>
      <c r="D462" s="45"/>
      <c r="E462" s="45" t="s">
        <v>729</v>
      </c>
      <c r="F462" s="50">
        <v>5503</v>
      </c>
      <c r="G462" s="50">
        <v>94830</v>
      </c>
      <c r="H462" s="50">
        <v>100333</v>
      </c>
      <c r="I462" s="50">
        <v>2257</v>
      </c>
      <c r="J462" s="50">
        <v>3412</v>
      </c>
      <c r="K462" s="50">
        <v>83178</v>
      </c>
      <c r="L462" s="50">
        <v>86590</v>
      </c>
      <c r="M462" s="50">
        <v>243479</v>
      </c>
      <c r="N462" s="50">
        <v>0</v>
      </c>
      <c r="O462" s="50">
        <v>23371</v>
      </c>
      <c r="P462" s="50">
        <v>266850</v>
      </c>
      <c r="Q462" s="50">
        <v>239453</v>
      </c>
      <c r="R462" s="50">
        <v>41893</v>
      </c>
      <c r="S462" s="50">
        <v>-681</v>
      </c>
      <c r="T462" s="50">
        <v>11249</v>
      </c>
      <c r="U462" s="50">
        <v>52461</v>
      </c>
      <c r="V462" s="50">
        <v>99863</v>
      </c>
      <c r="W462" s="50">
        <v>119249</v>
      </c>
      <c r="X462" s="50">
        <v>219112</v>
      </c>
      <c r="Y462" s="50">
        <v>75638</v>
      </c>
      <c r="Z462" s="50">
        <v>2237056</v>
      </c>
      <c r="AA462" s="50">
        <v>702418</v>
      </c>
      <c r="AB462" s="50">
        <v>2939474</v>
      </c>
      <c r="AC462" s="50">
        <v>2163992</v>
      </c>
      <c r="AD462" s="50">
        <v>25740</v>
      </c>
      <c r="AE462" s="50">
        <v>2189732</v>
      </c>
      <c r="AF462" s="50">
        <v>33087</v>
      </c>
      <c r="AG462" s="50">
        <v>61</v>
      </c>
      <c r="AH462" s="50">
        <v>182</v>
      </c>
      <c r="AI462" s="50">
        <v>15565</v>
      </c>
      <c r="AJ462" s="50">
        <v>5518377</v>
      </c>
      <c r="AK462" s="50">
        <v>6220795</v>
      </c>
      <c r="AL462" s="50">
        <v>0</v>
      </c>
      <c r="AM462" s="50">
        <v>0</v>
      </c>
      <c r="AN462" s="50">
        <v>0</v>
      </c>
      <c r="AO462" s="50">
        <v>0</v>
      </c>
      <c r="AP462" s="50">
        <v>0</v>
      </c>
      <c r="AQ462" s="50">
        <v>0</v>
      </c>
      <c r="AR462" s="50">
        <v>0</v>
      </c>
      <c r="AS462" s="50">
        <v>0</v>
      </c>
      <c r="AT462" s="50">
        <v>0</v>
      </c>
      <c r="AU462" s="50">
        <v>4985</v>
      </c>
      <c r="AV462" s="50">
        <v>-1549</v>
      </c>
      <c r="AW462" s="50">
        <v>-3017</v>
      </c>
      <c r="AX462" s="50">
        <v>-1700</v>
      </c>
      <c r="AY462" s="50">
        <v>0</v>
      </c>
      <c r="AZ462" s="50">
        <v>5517096</v>
      </c>
      <c r="BA462" s="50">
        <v>6219514</v>
      </c>
      <c r="BB462" s="50">
        <v>0</v>
      </c>
      <c r="BC462" s="50">
        <v>244</v>
      </c>
      <c r="BD462" s="50">
        <v>113150</v>
      </c>
      <c r="BE462" s="50">
        <v>-13277</v>
      </c>
    </row>
    <row r="463" spans="1:57" x14ac:dyDescent="0.2">
      <c r="A463" s="41"/>
      <c r="B463" s="41"/>
      <c r="C463" s="45" t="s">
        <v>957</v>
      </c>
      <c r="D463" s="45"/>
      <c r="E463" s="45" t="s">
        <v>3</v>
      </c>
      <c r="F463" s="50">
        <v>-539</v>
      </c>
      <c r="G463" s="50">
        <v>195430</v>
      </c>
      <c r="H463" s="50">
        <v>194891</v>
      </c>
      <c r="I463" s="50">
        <v>2724</v>
      </c>
      <c r="J463" s="50">
        <v>14172</v>
      </c>
      <c r="K463" s="50">
        <v>7</v>
      </c>
      <c r="L463" s="50">
        <v>14179</v>
      </c>
      <c r="M463" s="50">
        <v>-31322</v>
      </c>
      <c r="N463" s="50">
        <v>0</v>
      </c>
      <c r="O463" s="50">
        <v>30048</v>
      </c>
      <c r="P463" s="50">
        <v>-1274</v>
      </c>
      <c r="Q463" s="50">
        <v>156299</v>
      </c>
      <c r="R463" s="50">
        <v>898</v>
      </c>
      <c r="S463" s="50">
        <v>16186</v>
      </c>
      <c r="T463" s="50">
        <v>63243</v>
      </c>
      <c r="U463" s="50">
        <v>80327</v>
      </c>
      <c r="V463" s="50">
        <v>62</v>
      </c>
      <c r="W463" s="50">
        <v>408</v>
      </c>
      <c r="X463" s="50">
        <v>470</v>
      </c>
      <c r="Y463" s="50">
        <v>106864</v>
      </c>
      <c r="Z463" s="50">
        <v>0</v>
      </c>
      <c r="AA463" s="50">
        <v>0</v>
      </c>
      <c r="AB463" s="50">
        <v>0</v>
      </c>
      <c r="AC463" s="50">
        <v>2053</v>
      </c>
      <c r="AD463" s="50">
        <v>52028</v>
      </c>
      <c r="AE463" s="50">
        <v>54081</v>
      </c>
      <c r="AF463" s="50">
        <v>53993</v>
      </c>
      <c r="AG463" s="50">
        <v>1073</v>
      </c>
      <c r="AH463" s="50">
        <v>92</v>
      </c>
      <c r="AI463" s="50">
        <v>4186</v>
      </c>
      <c r="AJ463" s="50">
        <v>667905</v>
      </c>
      <c r="AK463" s="50">
        <v>667905</v>
      </c>
      <c r="AL463" s="50">
        <v>1139249</v>
      </c>
      <c r="AM463" s="50">
        <v>6311</v>
      </c>
      <c r="AN463" s="50">
        <v>246324</v>
      </c>
      <c r="AO463" s="50">
        <v>6</v>
      </c>
      <c r="AP463" s="50">
        <v>1259</v>
      </c>
      <c r="AQ463" s="50">
        <v>101673</v>
      </c>
      <c r="AR463" s="50">
        <v>0</v>
      </c>
      <c r="AS463" s="50">
        <v>0</v>
      </c>
      <c r="AT463" s="50">
        <v>0</v>
      </c>
      <c r="AU463" s="50">
        <v>390</v>
      </c>
      <c r="AV463" s="50">
        <v>-42526</v>
      </c>
      <c r="AW463" s="50">
        <v>-2482</v>
      </c>
      <c r="AX463" s="50">
        <v>-3</v>
      </c>
      <c r="AY463" s="50">
        <v>-57</v>
      </c>
      <c r="AZ463" s="50">
        <v>2118049</v>
      </c>
      <c r="BA463" s="50">
        <v>2118049</v>
      </c>
      <c r="BB463" s="50">
        <v>108</v>
      </c>
      <c r="BC463" s="50">
        <v>387</v>
      </c>
      <c r="BD463" s="50">
        <v>37503</v>
      </c>
      <c r="BE463" s="50">
        <v>-20938</v>
      </c>
    </row>
    <row r="464" spans="1:57" x14ac:dyDescent="0.2">
      <c r="A464" s="41"/>
      <c r="B464" s="41"/>
      <c r="C464" s="45" t="s">
        <v>958</v>
      </c>
      <c r="D464" s="45"/>
      <c r="E464" s="45" t="s">
        <v>743</v>
      </c>
      <c r="F464" s="50">
        <v>0</v>
      </c>
      <c r="G464" s="50">
        <v>60295.39368897408</v>
      </c>
      <c r="H464" s="50">
        <v>60295.39368897408</v>
      </c>
      <c r="I464" s="50">
        <v>54</v>
      </c>
      <c r="J464" s="50">
        <v>8901</v>
      </c>
      <c r="K464" s="50">
        <v>3230668.9689297667</v>
      </c>
      <c r="L464" s="50">
        <v>3239569.9689297667</v>
      </c>
      <c r="M464" s="50">
        <v>454199.60243057058</v>
      </c>
      <c r="N464" s="50">
        <v>-42149</v>
      </c>
      <c r="O464" s="50">
        <v>33408.333201567657</v>
      </c>
      <c r="P464" s="50">
        <v>445458.93563213822</v>
      </c>
      <c r="Q464" s="50">
        <v>96369</v>
      </c>
      <c r="R464" s="50">
        <v>0</v>
      </c>
      <c r="S464" s="50">
        <v>2060</v>
      </c>
      <c r="T464" s="50">
        <v>4230</v>
      </c>
      <c r="U464" s="50">
        <v>6290</v>
      </c>
      <c r="V464" s="50">
        <v>0</v>
      </c>
      <c r="W464" s="50">
        <v>279</v>
      </c>
      <c r="X464" s="50">
        <v>279</v>
      </c>
      <c r="Y464" s="50">
        <v>13834</v>
      </c>
      <c r="Z464" s="50">
        <v>1248</v>
      </c>
      <c r="AA464" s="50">
        <v>0</v>
      </c>
      <c r="AB464" s="50">
        <v>1248</v>
      </c>
      <c r="AC464" s="50">
        <v>0</v>
      </c>
      <c r="AD464" s="50">
        <v>1677</v>
      </c>
      <c r="AE464" s="50">
        <v>1677</v>
      </c>
      <c r="AF464" s="50">
        <v>10025</v>
      </c>
      <c r="AG464" s="50">
        <v>0</v>
      </c>
      <c r="AH464" s="50">
        <v>0</v>
      </c>
      <c r="AI464" s="50">
        <v>0</v>
      </c>
      <c r="AJ464" s="50">
        <v>3875100.2982508787</v>
      </c>
      <c r="AK464" s="50">
        <v>3875100.2982508787</v>
      </c>
      <c r="AL464" s="50">
        <v>0</v>
      </c>
      <c r="AM464" s="50">
        <v>0</v>
      </c>
      <c r="AN464" s="50">
        <v>0</v>
      </c>
      <c r="AO464" s="50">
        <v>0</v>
      </c>
      <c r="AP464" s="50">
        <v>0</v>
      </c>
      <c r="AQ464" s="50">
        <v>0</v>
      </c>
      <c r="AR464" s="50">
        <v>-150916.36922985711</v>
      </c>
      <c r="AS464" s="50">
        <v>-117352</v>
      </c>
      <c r="AT464" s="50">
        <v>60</v>
      </c>
      <c r="AU464" s="50">
        <v>-6352</v>
      </c>
      <c r="AV464" s="50">
        <v>-3122</v>
      </c>
      <c r="AW464" s="50">
        <v>0</v>
      </c>
      <c r="AX464" s="50">
        <v>0</v>
      </c>
      <c r="AY464" s="50">
        <v>0</v>
      </c>
      <c r="AZ464" s="50">
        <v>3597417.9290210218</v>
      </c>
      <c r="BA464" s="50">
        <v>3597417.9290210218</v>
      </c>
      <c r="BB464" s="50">
        <v>-3072</v>
      </c>
      <c r="BC464" s="50">
        <v>0</v>
      </c>
      <c r="BD464" s="50">
        <v>161388.56629447281</v>
      </c>
      <c r="BE464" s="50">
        <v>-92658.9927152827</v>
      </c>
    </row>
    <row r="465" spans="1:57" x14ac:dyDescent="0.2">
      <c r="A465" s="14"/>
      <c r="B465" s="14"/>
      <c r="C465" s="14"/>
      <c r="D465" s="14"/>
      <c r="E465" s="14"/>
      <c r="F465" s="14"/>
      <c r="G465" s="14"/>
      <c r="H465" s="14"/>
      <c r="I465" s="14"/>
      <c r="J465" s="14"/>
      <c r="K465" s="14"/>
      <c r="L465" s="14"/>
      <c r="M465" s="14"/>
      <c r="N465" s="14"/>
      <c r="O465" s="14"/>
      <c r="P465" s="14"/>
      <c r="Q465" s="14"/>
      <c r="R465" s="25"/>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25"/>
      <c r="AT465" s="14"/>
      <c r="AU465" s="14"/>
      <c r="AV465" s="14"/>
      <c r="AW465" s="14"/>
      <c r="AX465" s="14"/>
      <c r="AY465" s="25"/>
      <c r="AZ465" s="14"/>
      <c r="BA465" s="14"/>
      <c r="BB465" s="14"/>
      <c r="BC465" s="14"/>
      <c r="BD465" s="14"/>
      <c r="BE465" s="14"/>
    </row>
    <row r="466" spans="1:57" x14ac:dyDescent="0.2">
      <c r="A466" s="52" t="s">
        <v>1606</v>
      </c>
      <c r="B466" s="52"/>
      <c r="C466" s="52"/>
      <c r="D466" s="52"/>
      <c r="E466" s="52"/>
      <c r="F466" s="14"/>
      <c r="G466" s="14"/>
      <c r="H466" s="14"/>
      <c r="I466" s="14"/>
      <c r="J466" s="14"/>
      <c r="K466" s="14"/>
      <c r="L466" s="14"/>
      <c r="M466" s="14"/>
      <c r="N466" s="14"/>
      <c r="O466" s="14"/>
      <c r="P466" s="14"/>
      <c r="Q466" s="14"/>
      <c r="R466" s="25"/>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25"/>
      <c r="AT466" s="14"/>
      <c r="AU466" s="14"/>
      <c r="AV466" s="14"/>
      <c r="AW466" s="14"/>
      <c r="AX466" s="14"/>
      <c r="AY466" s="25"/>
      <c r="AZ466" s="14"/>
      <c r="BA466" s="14"/>
      <c r="BB466" s="14"/>
      <c r="BC466" s="14"/>
      <c r="BD466" s="14"/>
      <c r="BE466" s="14"/>
    </row>
    <row r="467" spans="1:57" x14ac:dyDescent="0.2">
      <c r="A467" s="52"/>
      <c r="B467" s="52"/>
      <c r="C467" s="52"/>
      <c r="D467" s="52"/>
      <c r="E467" s="52"/>
      <c r="F467" s="14"/>
      <c r="G467" s="14"/>
      <c r="H467" s="14"/>
      <c r="I467" s="14"/>
      <c r="J467" s="14"/>
      <c r="K467" s="14"/>
      <c r="L467" s="14"/>
      <c r="M467" s="14"/>
      <c r="N467" s="14"/>
      <c r="O467" s="14"/>
      <c r="P467" s="14"/>
      <c r="Q467" s="14"/>
      <c r="R467" s="25"/>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25"/>
      <c r="AT467" s="14"/>
      <c r="AU467" s="14"/>
      <c r="AV467" s="14"/>
      <c r="AW467" s="14"/>
      <c r="AX467" s="14"/>
      <c r="AY467" s="25"/>
    </row>
    <row r="468" spans="1:57" x14ac:dyDescent="0.2">
      <c r="A468" s="52"/>
      <c r="B468" s="52"/>
      <c r="C468" s="52"/>
      <c r="D468" s="52"/>
      <c r="E468" s="52"/>
      <c r="F468" s="14"/>
      <c r="G468" s="14"/>
      <c r="H468" s="14"/>
      <c r="I468" s="14"/>
      <c r="J468" s="14"/>
      <c r="K468" s="14"/>
      <c r="L468" s="14"/>
      <c r="M468" s="14"/>
      <c r="N468" s="14"/>
      <c r="O468" s="14"/>
      <c r="P468" s="14"/>
      <c r="Q468" s="14"/>
      <c r="R468" s="25"/>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25"/>
      <c r="AT468" s="14"/>
      <c r="AU468" s="14"/>
      <c r="AV468" s="14"/>
      <c r="AW468" s="14"/>
      <c r="AX468" s="14"/>
      <c r="AY468" s="25"/>
    </row>
    <row r="469" spans="1:57" hidden="1" x14ac:dyDescent="0.2">
      <c r="A469" s="53"/>
      <c r="B469" s="53"/>
      <c r="C469" s="52"/>
      <c r="D469" s="52"/>
      <c r="E469" s="52"/>
      <c r="F469" s="14"/>
      <c r="G469" s="14"/>
      <c r="H469" s="14"/>
      <c r="I469" s="14"/>
      <c r="J469" s="14"/>
      <c r="K469" s="14"/>
      <c r="L469" s="14"/>
      <c r="M469" s="14"/>
      <c r="N469" s="14"/>
      <c r="O469" s="14"/>
      <c r="P469" s="14"/>
      <c r="Q469" s="14"/>
      <c r="R469" s="25"/>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25"/>
      <c r="AT469" s="14"/>
      <c r="AU469" s="14"/>
      <c r="AV469" s="14"/>
      <c r="AW469" s="14"/>
      <c r="AX469" s="14"/>
      <c r="AY469" s="25"/>
    </row>
    <row r="470" spans="1:57" hidden="1" x14ac:dyDescent="0.2">
      <c r="A470" s="52"/>
      <c r="B470" s="52"/>
      <c r="C470" s="52"/>
      <c r="D470" s="52"/>
      <c r="E470" s="52"/>
      <c r="F470" s="14"/>
      <c r="G470" s="14"/>
      <c r="H470" s="14"/>
      <c r="I470" s="14"/>
      <c r="J470" s="14"/>
      <c r="K470" s="14"/>
      <c r="L470" s="14"/>
      <c r="M470" s="14"/>
      <c r="N470" s="14"/>
      <c r="O470" s="14"/>
      <c r="P470" s="14"/>
      <c r="Q470" s="14"/>
      <c r="R470" s="25"/>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25"/>
      <c r="AT470" s="14"/>
      <c r="AU470" s="14"/>
      <c r="AV470" s="14"/>
      <c r="AW470" s="14"/>
      <c r="AX470" s="14"/>
      <c r="AY470" s="25"/>
    </row>
    <row r="471" spans="1:57" hidden="1" x14ac:dyDescent="0.2">
      <c r="A471" s="54"/>
      <c r="B471" s="54"/>
      <c r="C471" s="55"/>
      <c r="D471" s="55"/>
      <c r="E471" s="55"/>
    </row>
    <row r="472" spans="1:57" hidden="1" x14ac:dyDescent="0.2"/>
    <row r="473" spans="1:57" hidden="1" x14ac:dyDescent="0.2"/>
    <row r="474" spans="1:57" hidden="1" x14ac:dyDescent="0.2"/>
  </sheetData>
  <autoFilter ref="A7:BE453">
    <sortState ref="A8:BE453">
      <sortCondition ref="A7:A453"/>
    </sortState>
  </autoFilter>
  <conditionalFormatting sqref="F456:AJ456 F459:AJ464 F8:BE453 AL459:AZ464 AL456:AZ456 BB456:BE456 BB459:BE464">
    <cfRule type="cellIs" dxfId="9" priority="5" operator="equal">
      <formula>"..."</formula>
    </cfRule>
  </conditionalFormatting>
  <conditionalFormatting sqref="AK456 AK459:AK464">
    <cfRule type="cellIs" dxfId="8" priority="2" operator="equal">
      <formula>"..."</formula>
    </cfRule>
  </conditionalFormatting>
  <conditionalFormatting sqref="BA459:BA464 BA456">
    <cfRule type="cellIs" dxfId="7" priority="1" operator="equal">
      <formula>"..."</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Q474"/>
  <sheetViews>
    <sheetView showGridLines="0" zoomScaleNormal="10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57" width="16.7109375" customWidth="1"/>
    <col min="58" max="58" width="5.7109375" customWidth="1"/>
    <col min="59" max="251" width="0" hidden="1" customWidth="1"/>
    <col min="252" max="16384" width="12.7109375" hidden="1"/>
  </cols>
  <sheetData>
    <row r="1" spans="1:58" ht="42.75" customHeight="1" thickBot="1" x14ac:dyDescent="0.3">
      <c r="A1" s="2" t="s">
        <v>1607</v>
      </c>
      <c r="B1" s="273"/>
      <c r="C1" s="3"/>
      <c r="D1" s="3"/>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4"/>
      <c r="AO1" s="4"/>
      <c r="AP1" s="4"/>
      <c r="AQ1" s="4"/>
      <c r="AR1" s="4"/>
      <c r="AS1" s="5"/>
      <c r="AT1" s="4"/>
      <c r="AU1" s="4"/>
      <c r="AV1" s="4"/>
      <c r="AW1" s="4"/>
      <c r="AX1" s="4"/>
      <c r="AY1" s="5"/>
      <c r="AZ1" s="4"/>
      <c r="BA1" s="4"/>
      <c r="BB1" s="4"/>
      <c r="BC1" s="4"/>
      <c r="BD1" s="4"/>
      <c r="BE1" s="4"/>
      <c r="BF1" s="6"/>
    </row>
    <row r="2" spans="1:58" ht="15.75" x14ac:dyDescent="0.25">
      <c r="A2" s="7" t="s">
        <v>885</v>
      </c>
      <c r="B2" s="7"/>
      <c r="C2" s="8"/>
      <c r="D2" s="8"/>
      <c r="E2" s="9"/>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row>
    <row r="3" spans="1:58" ht="15.75" x14ac:dyDescent="0.25">
      <c r="A3" s="11"/>
      <c r="B3" s="11"/>
      <c r="C3" s="12"/>
      <c r="D3" s="12"/>
      <c r="E3" s="13"/>
      <c r="F3" s="91">
        <v>4</v>
      </c>
      <c r="G3" s="91">
        <v>5</v>
      </c>
      <c r="H3" s="91">
        <v>6</v>
      </c>
      <c r="I3" s="91">
        <v>7</v>
      </c>
      <c r="J3" s="91">
        <v>8</v>
      </c>
      <c r="K3" s="91">
        <v>9</v>
      </c>
      <c r="L3" s="91">
        <v>10</v>
      </c>
      <c r="M3" s="91">
        <v>11</v>
      </c>
      <c r="N3" s="91">
        <v>12</v>
      </c>
      <c r="O3" s="91">
        <v>13</v>
      </c>
      <c r="P3" s="91">
        <v>14</v>
      </c>
      <c r="Q3" s="91">
        <v>15</v>
      </c>
      <c r="R3" s="98">
        <v>16</v>
      </c>
      <c r="S3" s="91">
        <v>17</v>
      </c>
      <c r="T3" s="91">
        <v>18</v>
      </c>
      <c r="U3" s="91">
        <v>19</v>
      </c>
      <c r="V3" s="91">
        <v>20</v>
      </c>
      <c r="W3" s="91">
        <v>21</v>
      </c>
      <c r="X3" s="91">
        <v>22</v>
      </c>
      <c r="Y3" s="91">
        <v>23</v>
      </c>
      <c r="Z3" s="91">
        <v>24</v>
      </c>
      <c r="AA3" s="91">
        <v>25</v>
      </c>
      <c r="AB3" s="91">
        <v>26</v>
      </c>
      <c r="AC3" s="91">
        <v>27</v>
      </c>
      <c r="AD3" s="91">
        <v>28</v>
      </c>
      <c r="AE3" s="91">
        <v>29</v>
      </c>
      <c r="AF3" s="91">
        <v>30</v>
      </c>
      <c r="AG3" s="91">
        <v>31</v>
      </c>
      <c r="AH3" s="91">
        <v>32</v>
      </c>
      <c r="AI3" s="91">
        <v>33</v>
      </c>
      <c r="AJ3" s="91">
        <v>34</v>
      </c>
      <c r="AK3" s="91">
        <v>35</v>
      </c>
      <c r="AL3" s="91">
        <v>36</v>
      </c>
      <c r="AM3" s="91">
        <v>37</v>
      </c>
      <c r="AN3" s="91">
        <v>38</v>
      </c>
      <c r="AO3" s="91">
        <v>39</v>
      </c>
      <c r="AP3" s="91">
        <v>40</v>
      </c>
      <c r="AQ3" s="91">
        <v>41</v>
      </c>
      <c r="AR3" s="91">
        <v>42</v>
      </c>
      <c r="AS3" s="98">
        <v>43</v>
      </c>
      <c r="AT3" s="91">
        <v>44</v>
      </c>
      <c r="AU3" s="91">
        <v>45</v>
      </c>
      <c r="AV3" s="91">
        <v>46</v>
      </c>
      <c r="AW3" s="91">
        <v>47</v>
      </c>
      <c r="AX3" s="91">
        <v>48</v>
      </c>
      <c r="AY3" s="98">
        <v>49</v>
      </c>
      <c r="AZ3" s="91">
        <v>50</v>
      </c>
      <c r="BA3" s="91">
        <v>51</v>
      </c>
      <c r="BB3" s="91">
        <v>52</v>
      </c>
      <c r="BC3" s="91">
        <v>53</v>
      </c>
      <c r="BD3" s="91">
        <v>54</v>
      </c>
      <c r="BE3" s="91">
        <v>55</v>
      </c>
    </row>
    <row r="4" spans="1:58" x14ac:dyDescent="0.2">
      <c r="A4" s="14"/>
      <c r="B4" s="14"/>
      <c r="C4" s="14"/>
      <c r="D4" s="14"/>
      <c r="E4" s="14"/>
      <c r="F4" s="91">
        <v>2</v>
      </c>
      <c r="G4" s="91">
        <v>3</v>
      </c>
      <c r="H4" s="91">
        <v>4</v>
      </c>
      <c r="I4" s="91">
        <v>5</v>
      </c>
      <c r="J4" s="91">
        <v>6</v>
      </c>
      <c r="K4" s="91">
        <v>7</v>
      </c>
      <c r="L4" s="91">
        <v>8</v>
      </c>
      <c r="M4" s="91">
        <v>9</v>
      </c>
      <c r="N4" s="91">
        <v>10</v>
      </c>
      <c r="O4" s="91">
        <v>11</v>
      </c>
      <c r="P4" s="91">
        <v>12</v>
      </c>
      <c r="Q4" s="91">
        <v>13</v>
      </c>
      <c r="R4" s="98">
        <v>14</v>
      </c>
      <c r="S4" s="91">
        <v>15</v>
      </c>
      <c r="T4" s="91">
        <v>16</v>
      </c>
      <c r="U4" s="91">
        <v>17</v>
      </c>
      <c r="V4" s="91">
        <v>18</v>
      </c>
      <c r="W4" s="91">
        <v>19</v>
      </c>
      <c r="X4" s="91">
        <v>20</v>
      </c>
      <c r="Y4" s="91">
        <v>21</v>
      </c>
      <c r="Z4" s="91">
        <v>22</v>
      </c>
      <c r="AA4" s="91">
        <v>23</v>
      </c>
      <c r="AB4" s="91">
        <v>24</v>
      </c>
      <c r="AC4" s="91">
        <v>25</v>
      </c>
      <c r="AD4" s="91">
        <v>26</v>
      </c>
      <c r="AE4" s="91">
        <v>27</v>
      </c>
      <c r="AF4" s="91">
        <v>28</v>
      </c>
      <c r="AG4" s="91">
        <v>29</v>
      </c>
      <c r="AH4" s="91">
        <v>30</v>
      </c>
      <c r="AI4" s="91">
        <v>31</v>
      </c>
      <c r="AJ4" s="91">
        <v>32</v>
      </c>
      <c r="AK4" s="91"/>
      <c r="AL4" s="91">
        <v>33</v>
      </c>
      <c r="AM4" s="91">
        <v>34</v>
      </c>
      <c r="AN4" s="91">
        <v>35</v>
      </c>
      <c r="AO4" s="91">
        <v>36</v>
      </c>
      <c r="AP4" s="91">
        <v>37</v>
      </c>
      <c r="AQ4" s="91">
        <v>38</v>
      </c>
      <c r="AR4" s="91">
        <v>39</v>
      </c>
      <c r="AS4" s="98">
        <v>40</v>
      </c>
      <c r="AT4" s="91">
        <v>41</v>
      </c>
      <c r="AU4" s="91">
        <v>42</v>
      </c>
      <c r="AV4" s="91">
        <v>43</v>
      </c>
      <c r="AW4" s="91">
        <v>44</v>
      </c>
      <c r="AX4" s="91">
        <v>45</v>
      </c>
      <c r="AY4" s="98">
        <v>46</v>
      </c>
      <c r="AZ4" s="91">
        <v>47</v>
      </c>
      <c r="BA4" s="91"/>
      <c r="BB4" s="91">
        <v>48</v>
      </c>
      <c r="BC4" s="91">
        <v>49</v>
      </c>
      <c r="BD4" s="91">
        <v>50</v>
      </c>
      <c r="BE4" s="91">
        <v>51</v>
      </c>
    </row>
    <row r="5" spans="1:58" ht="48" customHeight="1" x14ac:dyDescent="0.2">
      <c r="A5" s="15"/>
      <c r="B5" s="15"/>
      <c r="C5" s="15"/>
      <c r="D5" s="15"/>
      <c r="E5" s="15"/>
      <c r="F5" s="16" t="s">
        <v>695</v>
      </c>
      <c r="G5" s="17"/>
      <c r="H5" s="17"/>
      <c r="I5" s="18" t="s">
        <v>697</v>
      </c>
      <c r="J5" s="16" t="s">
        <v>699</v>
      </c>
      <c r="K5" s="17"/>
      <c r="L5" s="17"/>
      <c r="M5" s="18" t="s">
        <v>702</v>
      </c>
      <c r="N5" s="19"/>
      <c r="O5" s="19"/>
      <c r="P5" s="19"/>
      <c r="Q5" s="57" t="s">
        <v>705</v>
      </c>
      <c r="R5" s="18" t="s">
        <v>706</v>
      </c>
      <c r="S5" s="19"/>
      <c r="T5" s="19"/>
      <c r="U5" s="19"/>
      <c r="V5" s="16" t="s">
        <v>865</v>
      </c>
      <c r="W5" s="16"/>
      <c r="X5" s="16"/>
      <c r="Y5" s="56" t="s">
        <v>962</v>
      </c>
      <c r="Z5" s="16" t="s">
        <v>747</v>
      </c>
      <c r="AA5" s="16"/>
      <c r="AB5" s="16"/>
      <c r="AC5" s="18" t="s">
        <v>712</v>
      </c>
      <c r="AD5" s="18"/>
      <c r="AE5" s="18"/>
      <c r="AF5" s="16" t="s">
        <v>750</v>
      </c>
      <c r="AG5" s="17"/>
      <c r="AH5" s="17"/>
      <c r="AI5" s="17"/>
      <c r="AJ5" s="113" t="s">
        <v>991</v>
      </c>
      <c r="AK5" s="21"/>
      <c r="AL5" s="18" t="s">
        <v>959</v>
      </c>
      <c r="AM5" s="19"/>
      <c r="AN5" s="19"/>
      <c r="AO5" s="19"/>
      <c r="AP5" s="19"/>
      <c r="AQ5" s="16" t="s">
        <v>960</v>
      </c>
      <c r="AR5" s="17"/>
      <c r="AS5" s="20"/>
      <c r="AT5" s="17"/>
      <c r="AU5" s="17"/>
      <c r="AV5" s="17"/>
      <c r="AW5" s="17"/>
      <c r="AX5" s="17"/>
      <c r="AY5" s="20"/>
      <c r="AZ5" s="113" t="s">
        <v>886</v>
      </c>
      <c r="BA5" s="21"/>
      <c r="BB5" s="16" t="s">
        <v>961</v>
      </c>
      <c r="BC5" s="22"/>
      <c r="BD5" s="22"/>
      <c r="BE5" s="22"/>
    </row>
    <row r="6" spans="1:58" ht="15" customHeight="1" x14ac:dyDescent="0.2">
      <c r="A6" s="23"/>
      <c r="B6" s="23"/>
      <c r="C6" s="24"/>
      <c r="D6" s="25"/>
      <c r="E6" s="26"/>
      <c r="F6" s="27">
        <v>1</v>
      </c>
      <c r="G6" s="27">
        <v>2</v>
      </c>
      <c r="H6" s="27" t="s">
        <v>723</v>
      </c>
      <c r="I6" s="27">
        <v>3</v>
      </c>
      <c r="J6" s="27">
        <v>4</v>
      </c>
      <c r="K6" s="27">
        <v>5</v>
      </c>
      <c r="L6" s="27" t="s">
        <v>723</v>
      </c>
      <c r="M6" s="27">
        <v>6</v>
      </c>
      <c r="N6" s="27">
        <v>7</v>
      </c>
      <c r="O6" s="27">
        <v>8</v>
      </c>
      <c r="P6" s="27" t="s">
        <v>723</v>
      </c>
      <c r="Q6" s="27">
        <v>9</v>
      </c>
      <c r="R6" s="27">
        <v>10</v>
      </c>
      <c r="S6" s="27">
        <v>11</v>
      </c>
      <c r="T6" s="27">
        <v>12</v>
      </c>
      <c r="U6" s="27" t="s">
        <v>723</v>
      </c>
      <c r="V6" s="27">
        <v>13</v>
      </c>
      <c r="W6" s="27">
        <v>14</v>
      </c>
      <c r="X6" s="27" t="s">
        <v>723</v>
      </c>
      <c r="Y6" s="27">
        <v>15</v>
      </c>
      <c r="Z6" s="27">
        <v>16</v>
      </c>
      <c r="AA6" s="27"/>
      <c r="AB6" s="27" t="s">
        <v>723</v>
      </c>
      <c r="AC6" s="28">
        <v>17</v>
      </c>
      <c r="AD6" s="28">
        <v>18</v>
      </c>
      <c r="AE6" s="28" t="s">
        <v>723</v>
      </c>
      <c r="AF6" s="28">
        <v>19</v>
      </c>
      <c r="AG6" s="28">
        <v>20</v>
      </c>
      <c r="AH6" s="28">
        <v>21</v>
      </c>
      <c r="AI6" s="28">
        <v>22</v>
      </c>
      <c r="AJ6" s="28">
        <v>23</v>
      </c>
      <c r="AK6" s="28"/>
      <c r="AL6" s="28">
        <v>24</v>
      </c>
      <c r="AM6" s="28">
        <v>25</v>
      </c>
      <c r="AN6" s="28">
        <v>26</v>
      </c>
      <c r="AO6" s="28">
        <v>27</v>
      </c>
      <c r="AP6" s="28">
        <v>28</v>
      </c>
      <c r="AQ6" s="28">
        <v>29</v>
      </c>
      <c r="AR6" s="28">
        <v>30</v>
      </c>
      <c r="AS6" s="28">
        <v>31</v>
      </c>
      <c r="AT6" s="28">
        <v>32</v>
      </c>
      <c r="AU6" s="28">
        <v>33</v>
      </c>
      <c r="AV6" s="28">
        <v>34</v>
      </c>
      <c r="AW6" s="28">
        <v>35</v>
      </c>
      <c r="AX6" s="28">
        <v>36</v>
      </c>
      <c r="AY6" s="28">
        <v>37</v>
      </c>
      <c r="AZ6" s="28">
        <v>38</v>
      </c>
      <c r="BA6" s="28"/>
      <c r="BB6" s="28">
        <v>39</v>
      </c>
      <c r="BC6" s="28">
        <v>40</v>
      </c>
      <c r="BD6" s="28">
        <v>41</v>
      </c>
      <c r="BE6" s="28">
        <v>42</v>
      </c>
    </row>
    <row r="7" spans="1:58" ht="90" customHeight="1" x14ac:dyDescent="0.2">
      <c r="A7" s="29" t="s">
        <v>0</v>
      </c>
      <c r="B7" s="30" t="s">
        <v>1510</v>
      </c>
      <c r="C7" s="29" t="s">
        <v>724</v>
      </c>
      <c r="D7" s="30"/>
      <c r="E7" s="29" t="s">
        <v>725</v>
      </c>
      <c r="F7" s="31" t="s">
        <v>866</v>
      </c>
      <c r="G7" s="32" t="s">
        <v>878</v>
      </c>
      <c r="H7" s="32" t="s">
        <v>696</v>
      </c>
      <c r="I7" s="32" t="s">
        <v>698</v>
      </c>
      <c r="J7" s="32" t="s">
        <v>700</v>
      </c>
      <c r="K7" s="32" t="s">
        <v>701</v>
      </c>
      <c r="L7" s="32" t="s">
        <v>696</v>
      </c>
      <c r="M7" s="32" t="s">
        <v>703</v>
      </c>
      <c r="N7" s="32" t="s">
        <v>704</v>
      </c>
      <c r="O7" s="32" t="s">
        <v>867</v>
      </c>
      <c r="P7" s="32" t="s">
        <v>696</v>
      </c>
      <c r="Q7" s="32" t="s">
        <v>868</v>
      </c>
      <c r="R7" s="32" t="s">
        <v>707</v>
      </c>
      <c r="S7" s="32" t="s">
        <v>708</v>
      </c>
      <c r="T7" s="33" t="s">
        <v>709</v>
      </c>
      <c r="U7" s="32" t="s">
        <v>696</v>
      </c>
      <c r="V7" s="32" t="s">
        <v>862</v>
      </c>
      <c r="W7" s="32" t="s">
        <v>863</v>
      </c>
      <c r="X7" s="32" t="s">
        <v>696</v>
      </c>
      <c r="Y7" s="32" t="s">
        <v>711</v>
      </c>
      <c r="Z7" s="32" t="s">
        <v>963</v>
      </c>
      <c r="AA7" s="32" t="s">
        <v>988</v>
      </c>
      <c r="AB7" s="32" t="s">
        <v>987</v>
      </c>
      <c r="AC7" s="34" t="s">
        <v>879</v>
      </c>
      <c r="AD7" s="34" t="s">
        <v>713</v>
      </c>
      <c r="AE7" s="34" t="s">
        <v>696</v>
      </c>
      <c r="AF7" s="34" t="s">
        <v>751</v>
      </c>
      <c r="AG7" s="34" t="s">
        <v>752</v>
      </c>
      <c r="AH7" s="34" t="s">
        <v>749</v>
      </c>
      <c r="AI7" s="34" t="s">
        <v>877</v>
      </c>
      <c r="AJ7" s="34" t="s">
        <v>989</v>
      </c>
      <c r="AK7" s="34" t="s">
        <v>990</v>
      </c>
      <c r="AL7" s="34" t="s">
        <v>887</v>
      </c>
      <c r="AM7" s="34" t="s">
        <v>888</v>
      </c>
      <c r="AN7" s="34" t="s">
        <v>889</v>
      </c>
      <c r="AO7" s="34" t="s">
        <v>890</v>
      </c>
      <c r="AP7" s="34" t="s">
        <v>714</v>
      </c>
      <c r="AQ7" s="34" t="s">
        <v>715</v>
      </c>
      <c r="AR7" s="34" t="s">
        <v>753</v>
      </c>
      <c r="AS7" s="34" t="s">
        <v>716</v>
      </c>
      <c r="AT7" s="34" t="s">
        <v>717</v>
      </c>
      <c r="AU7" s="34" t="s">
        <v>718</v>
      </c>
      <c r="AV7" s="34" t="s">
        <v>719</v>
      </c>
      <c r="AW7" s="34" t="s">
        <v>720</v>
      </c>
      <c r="AX7" s="34" t="s">
        <v>721</v>
      </c>
      <c r="AY7" s="34" t="s">
        <v>858</v>
      </c>
      <c r="AZ7" s="34" t="s">
        <v>992</v>
      </c>
      <c r="BA7" s="34" t="s">
        <v>993</v>
      </c>
      <c r="BB7" s="34" t="s">
        <v>859</v>
      </c>
      <c r="BC7" s="34" t="s">
        <v>860</v>
      </c>
      <c r="BD7" s="34" t="s">
        <v>965</v>
      </c>
      <c r="BE7" s="34" t="s">
        <v>964</v>
      </c>
    </row>
    <row r="8" spans="1:58" x14ac:dyDescent="0.2">
      <c r="A8" s="35" t="s">
        <v>33</v>
      </c>
      <c r="B8" s="35" t="s">
        <v>1070</v>
      </c>
      <c r="C8" s="35" t="s">
        <v>32</v>
      </c>
      <c r="D8" s="293"/>
      <c r="E8" s="35" t="s">
        <v>34</v>
      </c>
      <c r="F8" s="36">
        <v>-203</v>
      </c>
      <c r="G8" s="36">
        <v>3070</v>
      </c>
      <c r="H8" s="37">
        <v>2867</v>
      </c>
      <c r="I8" s="39">
        <v>30</v>
      </c>
      <c r="J8" s="36">
        <v>105</v>
      </c>
      <c r="K8" s="36">
        <v>81</v>
      </c>
      <c r="L8" s="37">
        <v>186</v>
      </c>
      <c r="M8" s="38">
        <v>1152</v>
      </c>
      <c r="N8" s="38">
        <v>0</v>
      </c>
      <c r="O8" s="38">
        <v>742</v>
      </c>
      <c r="P8" s="39">
        <v>1894</v>
      </c>
      <c r="Q8" s="37">
        <v>4660</v>
      </c>
      <c r="R8" s="38">
        <v>389</v>
      </c>
      <c r="S8" s="38">
        <v>63</v>
      </c>
      <c r="T8" s="38">
        <v>1062</v>
      </c>
      <c r="U8" s="39">
        <v>1514</v>
      </c>
      <c r="V8" s="36">
        <v>1296</v>
      </c>
      <c r="W8" s="36">
        <v>800</v>
      </c>
      <c r="X8" s="37">
        <v>2096</v>
      </c>
      <c r="Y8" s="39">
        <v>-632</v>
      </c>
      <c r="Z8" s="36">
        <v>15890</v>
      </c>
      <c r="AA8" s="36">
        <v>5789</v>
      </c>
      <c r="AB8" s="37">
        <v>21679</v>
      </c>
      <c r="AC8" s="38">
        <v>19755</v>
      </c>
      <c r="AD8" s="38">
        <v>2978</v>
      </c>
      <c r="AE8" s="39">
        <v>22733</v>
      </c>
      <c r="AF8" s="36">
        <v>420</v>
      </c>
      <c r="AG8" s="36">
        <v>0</v>
      </c>
      <c r="AH8" s="36">
        <v>0</v>
      </c>
      <c r="AI8" s="36">
        <v>0</v>
      </c>
      <c r="AJ8" s="40">
        <v>51658</v>
      </c>
      <c r="AK8" s="40">
        <v>57447</v>
      </c>
      <c r="AL8" s="38">
        <v>12673</v>
      </c>
      <c r="AM8" s="38">
        <v>12</v>
      </c>
      <c r="AN8" s="38">
        <v>0</v>
      </c>
      <c r="AO8" s="38">
        <v>0</v>
      </c>
      <c r="AP8" s="38">
        <v>0</v>
      </c>
      <c r="AQ8" s="36">
        <v>0</v>
      </c>
      <c r="AR8" s="36">
        <v>0</v>
      </c>
      <c r="AS8" s="36">
        <v>0</v>
      </c>
      <c r="AT8" s="36">
        <v>0</v>
      </c>
      <c r="AU8" s="36">
        <v>0</v>
      </c>
      <c r="AV8" s="36">
        <v>-4132</v>
      </c>
      <c r="AW8" s="36">
        <v>502</v>
      </c>
      <c r="AX8" s="36">
        <v>0</v>
      </c>
      <c r="AY8" s="36">
        <v>0</v>
      </c>
      <c r="AZ8" s="40">
        <v>60713</v>
      </c>
      <c r="BA8" s="40">
        <v>66502</v>
      </c>
      <c r="BB8" s="36">
        <v>0</v>
      </c>
      <c r="BC8" s="36">
        <v>0</v>
      </c>
      <c r="BD8" s="36">
        <v>1772</v>
      </c>
      <c r="BE8" s="36">
        <v>-40</v>
      </c>
    </row>
    <row r="9" spans="1:58" x14ac:dyDescent="0.2">
      <c r="A9" s="35" t="s">
        <v>69</v>
      </c>
      <c r="B9" s="35" t="s">
        <v>1071</v>
      </c>
      <c r="C9" s="35" t="s">
        <v>68</v>
      </c>
      <c r="D9" s="293"/>
      <c r="E9" s="35" t="s">
        <v>34</v>
      </c>
      <c r="F9" s="36">
        <v>-219</v>
      </c>
      <c r="G9" s="36">
        <v>3445</v>
      </c>
      <c r="H9" s="37">
        <v>3226</v>
      </c>
      <c r="I9" s="39">
        <v>10</v>
      </c>
      <c r="J9" s="36">
        <v>562</v>
      </c>
      <c r="K9" s="36">
        <v>-18</v>
      </c>
      <c r="L9" s="37">
        <v>544</v>
      </c>
      <c r="M9" s="38">
        <v>2959</v>
      </c>
      <c r="N9" s="38">
        <v>0</v>
      </c>
      <c r="O9" s="38">
        <v>234</v>
      </c>
      <c r="P9" s="39">
        <v>3193</v>
      </c>
      <c r="Q9" s="37">
        <v>12069</v>
      </c>
      <c r="R9" s="38">
        <v>1041</v>
      </c>
      <c r="S9" s="38">
        <v>474</v>
      </c>
      <c r="T9" s="38">
        <v>1718</v>
      </c>
      <c r="U9" s="39">
        <v>3233</v>
      </c>
      <c r="V9" s="36">
        <v>4020</v>
      </c>
      <c r="W9" s="36">
        <v>5420</v>
      </c>
      <c r="X9" s="37">
        <v>9440</v>
      </c>
      <c r="Y9" s="39">
        <v>5669</v>
      </c>
      <c r="Z9" s="36">
        <v>37173</v>
      </c>
      <c r="AA9" s="36">
        <v>23160</v>
      </c>
      <c r="AB9" s="37">
        <v>60333</v>
      </c>
      <c r="AC9" s="38">
        <v>56435</v>
      </c>
      <c r="AD9" s="38">
        <v>6255</v>
      </c>
      <c r="AE9" s="39">
        <v>62690</v>
      </c>
      <c r="AF9" s="36">
        <v>0</v>
      </c>
      <c r="AG9" s="36">
        <v>0</v>
      </c>
      <c r="AH9" s="36">
        <v>0</v>
      </c>
      <c r="AI9" s="36">
        <v>0</v>
      </c>
      <c r="AJ9" s="40">
        <v>137247</v>
      </c>
      <c r="AK9" s="40">
        <v>160407</v>
      </c>
      <c r="AL9" s="38">
        <v>24472</v>
      </c>
      <c r="AM9" s="38">
        <v>68</v>
      </c>
      <c r="AN9" s="38">
        <v>15398</v>
      </c>
      <c r="AO9" s="38">
        <v>0</v>
      </c>
      <c r="AP9" s="38">
        <v>0</v>
      </c>
      <c r="AQ9" s="36">
        <v>0</v>
      </c>
      <c r="AR9" s="36">
        <v>0</v>
      </c>
      <c r="AS9" s="36">
        <v>0</v>
      </c>
      <c r="AT9" s="36">
        <v>0</v>
      </c>
      <c r="AU9" s="36">
        <v>156</v>
      </c>
      <c r="AV9" s="36">
        <v>0</v>
      </c>
      <c r="AW9" s="36">
        <v>0</v>
      </c>
      <c r="AX9" s="36">
        <v>0</v>
      </c>
      <c r="AY9" s="36">
        <v>0</v>
      </c>
      <c r="AZ9" s="40">
        <v>177341</v>
      </c>
      <c r="BA9" s="40">
        <v>200501</v>
      </c>
      <c r="BB9" s="36">
        <v>0</v>
      </c>
      <c r="BC9" s="36">
        <v>0</v>
      </c>
      <c r="BD9" s="36">
        <v>7653</v>
      </c>
      <c r="BE9" s="36">
        <v>-1625</v>
      </c>
    </row>
    <row r="10" spans="1:58" x14ac:dyDescent="0.2">
      <c r="A10" s="35" t="s">
        <v>513</v>
      </c>
      <c r="B10" s="35" t="s">
        <v>1072</v>
      </c>
      <c r="C10" s="35" t="s">
        <v>512</v>
      </c>
      <c r="D10" s="293"/>
      <c r="E10" s="35" t="s">
        <v>34</v>
      </c>
      <c r="F10" s="36">
        <v>-5</v>
      </c>
      <c r="G10" s="36">
        <v>1685</v>
      </c>
      <c r="H10" s="37">
        <v>1680</v>
      </c>
      <c r="I10" s="39">
        <v>5</v>
      </c>
      <c r="J10" s="36">
        <v>268</v>
      </c>
      <c r="K10" s="36">
        <v>123</v>
      </c>
      <c r="L10" s="37">
        <v>391</v>
      </c>
      <c r="M10" s="38">
        <v>4021</v>
      </c>
      <c r="N10" s="38">
        <v>0</v>
      </c>
      <c r="O10" s="38">
        <v>521</v>
      </c>
      <c r="P10" s="39">
        <v>4542</v>
      </c>
      <c r="Q10" s="37">
        <v>6184</v>
      </c>
      <c r="R10" s="38">
        <v>609</v>
      </c>
      <c r="S10" s="38">
        <v>249</v>
      </c>
      <c r="T10" s="38">
        <v>898</v>
      </c>
      <c r="U10" s="39">
        <v>1756</v>
      </c>
      <c r="V10" s="36">
        <v>1022</v>
      </c>
      <c r="W10" s="36">
        <v>1330</v>
      </c>
      <c r="X10" s="37">
        <v>2352</v>
      </c>
      <c r="Y10" s="39">
        <v>1736</v>
      </c>
      <c r="Z10" s="36">
        <v>28163</v>
      </c>
      <c r="AA10" s="36">
        <v>9427</v>
      </c>
      <c r="AB10" s="37">
        <v>37590</v>
      </c>
      <c r="AC10" s="38">
        <v>28572</v>
      </c>
      <c r="AD10" s="38">
        <v>1187</v>
      </c>
      <c r="AE10" s="39">
        <v>29759</v>
      </c>
      <c r="AF10" s="36">
        <v>216</v>
      </c>
      <c r="AG10" s="36">
        <v>0</v>
      </c>
      <c r="AH10" s="36">
        <v>0</v>
      </c>
      <c r="AI10" s="36">
        <v>334</v>
      </c>
      <c r="AJ10" s="40">
        <v>77118</v>
      </c>
      <c r="AK10" s="40">
        <v>86545</v>
      </c>
      <c r="AL10" s="38">
        <v>12928</v>
      </c>
      <c r="AM10" s="38">
        <v>226</v>
      </c>
      <c r="AN10" s="38">
        <v>0</v>
      </c>
      <c r="AO10" s="38">
        <v>0</v>
      </c>
      <c r="AP10" s="38">
        <v>0</v>
      </c>
      <c r="AQ10" s="36">
        <v>1706</v>
      </c>
      <c r="AR10" s="36">
        <v>0</v>
      </c>
      <c r="AS10" s="36">
        <v>0</v>
      </c>
      <c r="AT10" s="36">
        <v>0</v>
      </c>
      <c r="AU10" s="36">
        <v>791</v>
      </c>
      <c r="AV10" s="36">
        <v>-68</v>
      </c>
      <c r="AW10" s="36">
        <v>-568</v>
      </c>
      <c r="AX10" s="36">
        <v>0</v>
      </c>
      <c r="AY10" s="36">
        <v>0</v>
      </c>
      <c r="AZ10" s="40">
        <v>92133</v>
      </c>
      <c r="BA10" s="40">
        <v>101560</v>
      </c>
      <c r="BB10" s="36">
        <v>0</v>
      </c>
      <c r="BC10" s="36">
        <v>0</v>
      </c>
      <c r="BD10" s="36">
        <v>1783</v>
      </c>
      <c r="BE10" s="36">
        <v>-135</v>
      </c>
    </row>
    <row r="11" spans="1:58" x14ac:dyDescent="0.2">
      <c r="A11" s="35" t="s">
        <v>406</v>
      </c>
      <c r="B11" s="35" t="s">
        <v>1073</v>
      </c>
      <c r="C11" s="35" t="s">
        <v>405</v>
      </c>
      <c r="D11" s="293"/>
      <c r="E11" s="35" t="s">
        <v>34</v>
      </c>
      <c r="F11" s="36">
        <v>-95</v>
      </c>
      <c r="G11" s="36">
        <v>1045</v>
      </c>
      <c r="H11" s="37">
        <v>950</v>
      </c>
      <c r="I11" s="39">
        <v>18</v>
      </c>
      <c r="J11" s="36">
        <v>221</v>
      </c>
      <c r="K11" s="36">
        <v>87</v>
      </c>
      <c r="L11" s="37">
        <v>308</v>
      </c>
      <c r="M11" s="38">
        <v>1734</v>
      </c>
      <c r="N11" s="38">
        <v>0</v>
      </c>
      <c r="O11" s="38">
        <v>1644</v>
      </c>
      <c r="P11" s="39">
        <v>3378</v>
      </c>
      <c r="Q11" s="37">
        <v>4106</v>
      </c>
      <c r="R11" s="38">
        <v>507</v>
      </c>
      <c r="S11" s="38">
        <v>88</v>
      </c>
      <c r="T11" s="38">
        <v>326</v>
      </c>
      <c r="U11" s="39">
        <v>921</v>
      </c>
      <c r="V11" s="36">
        <v>1055</v>
      </c>
      <c r="W11" s="36">
        <v>1417</v>
      </c>
      <c r="X11" s="37">
        <v>2472</v>
      </c>
      <c r="Y11" s="39">
        <v>1188</v>
      </c>
      <c r="Z11" s="36">
        <v>22123</v>
      </c>
      <c r="AA11" s="36">
        <v>6885</v>
      </c>
      <c r="AB11" s="37">
        <v>29008</v>
      </c>
      <c r="AC11" s="38">
        <v>27827</v>
      </c>
      <c r="AD11" s="38">
        <v>1934</v>
      </c>
      <c r="AE11" s="39">
        <v>29761</v>
      </c>
      <c r="AF11" s="36">
        <v>390</v>
      </c>
      <c r="AG11" s="36">
        <v>0</v>
      </c>
      <c r="AH11" s="36">
        <v>0</v>
      </c>
      <c r="AI11" s="36">
        <v>-643</v>
      </c>
      <c r="AJ11" s="40">
        <v>64972</v>
      </c>
      <c r="AK11" s="40">
        <v>71857</v>
      </c>
      <c r="AL11" s="38">
        <v>16149</v>
      </c>
      <c r="AM11" s="38">
        <v>0</v>
      </c>
      <c r="AN11" s="38">
        <v>0</v>
      </c>
      <c r="AO11" s="38">
        <v>0</v>
      </c>
      <c r="AP11" s="38">
        <v>0</v>
      </c>
      <c r="AQ11" s="36">
        <v>1084</v>
      </c>
      <c r="AR11" s="36">
        <v>0</v>
      </c>
      <c r="AS11" s="36">
        <v>0</v>
      </c>
      <c r="AT11" s="36">
        <v>0</v>
      </c>
      <c r="AU11" s="36">
        <v>0</v>
      </c>
      <c r="AV11" s="36">
        <v>0</v>
      </c>
      <c r="AW11" s="36">
        <v>0</v>
      </c>
      <c r="AX11" s="36">
        <v>0</v>
      </c>
      <c r="AY11" s="36">
        <v>2</v>
      </c>
      <c r="AZ11" s="40">
        <v>82207</v>
      </c>
      <c r="BA11" s="40">
        <v>89092</v>
      </c>
      <c r="BB11" s="36">
        <v>0</v>
      </c>
      <c r="BC11" s="36">
        <v>0</v>
      </c>
      <c r="BD11" s="36">
        <v>1743</v>
      </c>
      <c r="BE11" s="36">
        <v>-285</v>
      </c>
    </row>
    <row r="12" spans="1:58" x14ac:dyDescent="0.2">
      <c r="A12" s="35" t="s">
        <v>345</v>
      </c>
      <c r="B12" s="35" t="s">
        <v>1074</v>
      </c>
      <c r="C12" s="35" t="s">
        <v>344</v>
      </c>
      <c r="D12" s="293"/>
      <c r="E12" s="35" t="s">
        <v>34</v>
      </c>
      <c r="F12" s="36">
        <v>152</v>
      </c>
      <c r="G12" s="36">
        <v>1902</v>
      </c>
      <c r="H12" s="37">
        <v>2054</v>
      </c>
      <c r="I12" s="39">
        <v>23</v>
      </c>
      <c r="J12" s="36">
        <v>320</v>
      </c>
      <c r="K12" s="36">
        <v>71</v>
      </c>
      <c r="L12" s="37">
        <v>391</v>
      </c>
      <c r="M12" s="38">
        <v>1845</v>
      </c>
      <c r="N12" s="38">
        <v>0</v>
      </c>
      <c r="O12" s="38">
        <v>598</v>
      </c>
      <c r="P12" s="39">
        <v>2443</v>
      </c>
      <c r="Q12" s="37">
        <v>4221</v>
      </c>
      <c r="R12" s="38">
        <v>336</v>
      </c>
      <c r="S12" s="38">
        <v>281</v>
      </c>
      <c r="T12" s="38">
        <v>587</v>
      </c>
      <c r="U12" s="39">
        <v>1204</v>
      </c>
      <c r="V12" s="36">
        <v>1680</v>
      </c>
      <c r="W12" s="36">
        <v>2234</v>
      </c>
      <c r="X12" s="37">
        <v>3914</v>
      </c>
      <c r="Y12" s="39">
        <v>1582</v>
      </c>
      <c r="Z12" s="36">
        <v>36406</v>
      </c>
      <c r="AA12" s="36">
        <v>8992</v>
      </c>
      <c r="AB12" s="37">
        <v>45398</v>
      </c>
      <c r="AC12" s="38">
        <v>25064</v>
      </c>
      <c r="AD12" s="38">
        <v>2498</v>
      </c>
      <c r="AE12" s="39">
        <v>27562</v>
      </c>
      <c r="AF12" s="36">
        <v>1046</v>
      </c>
      <c r="AG12" s="36">
        <v>0</v>
      </c>
      <c r="AH12" s="36">
        <v>0</v>
      </c>
      <c r="AI12" s="36">
        <v>16</v>
      </c>
      <c r="AJ12" s="40">
        <v>80862</v>
      </c>
      <c r="AK12" s="40">
        <v>89854</v>
      </c>
      <c r="AL12" s="38">
        <v>14969</v>
      </c>
      <c r="AM12" s="38">
        <v>2513</v>
      </c>
      <c r="AN12" s="38">
        <v>5379</v>
      </c>
      <c r="AO12" s="38">
        <v>0</v>
      </c>
      <c r="AP12" s="38">
        <v>16</v>
      </c>
      <c r="AQ12" s="36">
        <v>0</v>
      </c>
      <c r="AR12" s="36">
        <v>0</v>
      </c>
      <c r="AS12" s="36">
        <v>0</v>
      </c>
      <c r="AT12" s="36">
        <v>0</v>
      </c>
      <c r="AU12" s="36">
        <v>28</v>
      </c>
      <c r="AV12" s="36">
        <v>-2209</v>
      </c>
      <c r="AW12" s="36">
        <v>-2491</v>
      </c>
      <c r="AX12" s="36">
        <v>0</v>
      </c>
      <c r="AY12" s="36">
        <v>0</v>
      </c>
      <c r="AZ12" s="40">
        <v>99067</v>
      </c>
      <c r="BA12" s="40">
        <v>108059</v>
      </c>
      <c r="BB12" s="36">
        <v>-637</v>
      </c>
      <c r="BC12" s="36">
        <v>-1492</v>
      </c>
      <c r="BD12" s="36">
        <v>1628</v>
      </c>
      <c r="BE12" s="36">
        <v>-5574</v>
      </c>
    </row>
    <row r="13" spans="1:58" x14ac:dyDescent="0.2">
      <c r="A13" s="35" t="s">
        <v>35</v>
      </c>
      <c r="B13" s="35" t="s">
        <v>1075</v>
      </c>
      <c r="C13" s="35" t="s">
        <v>726</v>
      </c>
      <c r="D13" s="293"/>
      <c r="E13" s="35" t="s">
        <v>34</v>
      </c>
      <c r="F13" s="36">
        <v>-81</v>
      </c>
      <c r="G13" s="36">
        <v>1280</v>
      </c>
      <c r="H13" s="37">
        <v>1199</v>
      </c>
      <c r="I13" s="39">
        <v>70</v>
      </c>
      <c r="J13" s="36">
        <v>227</v>
      </c>
      <c r="K13" s="36">
        <v>11</v>
      </c>
      <c r="L13" s="37">
        <v>238</v>
      </c>
      <c r="M13" s="38">
        <v>2134</v>
      </c>
      <c r="N13" s="38">
        <v>0</v>
      </c>
      <c r="O13" s="38">
        <v>459</v>
      </c>
      <c r="P13" s="39">
        <v>2593</v>
      </c>
      <c r="Q13" s="37">
        <v>2961</v>
      </c>
      <c r="R13" s="38">
        <v>-68</v>
      </c>
      <c r="S13" s="38">
        <v>117</v>
      </c>
      <c r="T13" s="38">
        <v>529</v>
      </c>
      <c r="U13" s="39">
        <v>578</v>
      </c>
      <c r="V13" s="36">
        <v>1224</v>
      </c>
      <c r="W13" s="36">
        <v>1012</v>
      </c>
      <c r="X13" s="37">
        <v>2236</v>
      </c>
      <c r="Y13" s="39">
        <v>1347</v>
      </c>
      <c r="Z13" s="36">
        <v>16282</v>
      </c>
      <c r="AA13" s="36">
        <v>4928.0606931196253</v>
      </c>
      <c r="AB13" s="37">
        <v>21210.060693119623</v>
      </c>
      <c r="AC13" s="38">
        <v>22685</v>
      </c>
      <c r="AD13" s="38">
        <v>1261</v>
      </c>
      <c r="AE13" s="39">
        <v>23946</v>
      </c>
      <c r="AF13" s="36">
        <v>397</v>
      </c>
      <c r="AG13" s="36">
        <v>0</v>
      </c>
      <c r="AH13" s="36">
        <v>200</v>
      </c>
      <c r="AI13" s="36">
        <v>0</v>
      </c>
      <c r="AJ13" s="40">
        <v>52047</v>
      </c>
      <c r="AK13" s="40">
        <v>56975.060693119623</v>
      </c>
      <c r="AL13" s="38">
        <v>9853</v>
      </c>
      <c r="AM13" s="38">
        <v>104</v>
      </c>
      <c r="AN13" s="38">
        <v>0</v>
      </c>
      <c r="AO13" s="38">
        <v>0</v>
      </c>
      <c r="AP13" s="38">
        <v>0</v>
      </c>
      <c r="AQ13" s="36">
        <v>391</v>
      </c>
      <c r="AR13" s="36">
        <v>0</v>
      </c>
      <c r="AS13" s="36">
        <v>0</v>
      </c>
      <c r="AT13" s="36">
        <v>0</v>
      </c>
      <c r="AU13" s="36">
        <v>0</v>
      </c>
      <c r="AV13" s="36">
        <v>0</v>
      </c>
      <c r="AW13" s="36">
        <v>0</v>
      </c>
      <c r="AX13" s="36">
        <v>0</v>
      </c>
      <c r="AY13" s="36">
        <v>0</v>
      </c>
      <c r="AZ13" s="40">
        <v>62395</v>
      </c>
      <c r="BA13" s="40">
        <v>67323.060693119623</v>
      </c>
      <c r="BB13" s="36">
        <v>0</v>
      </c>
      <c r="BC13" s="36">
        <v>0</v>
      </c>
      <c r="BD13" s="36">
        <v>632</v>
      </c>
      <c r="BE13" s="36">
        <v>-863</v>
      </c>
    </row>
    <row r="14" spans="1:58" x14ac:dyDescent="0.2">
      <c r="A14" s="35" t="s">
        <v>102</v>
      </c>
      <c r="B14" s="35" t="s">
        <v>1076</v>
      </c>
      <c r="C14" s="35" t="s">
        <v>727</v>
      </c>
      <c r="D14" s="293"/>
      <c r="E14" s="35" t="s">
        <v>34</v>
      </c>
      <c r="F14" s="36">
        <v>73</v>
      </c>
      <c r="G14" s="36">
        <v>927</v>
      </c>
      <c r="H14" s="37">
        <v>1000</v>
      </c>
      <c r="I14" s="39">
        <v>46</v>
      </c>
      <c r="J14" s="36">
        <v>371</v>
      </c>
      <c r="K14" s="36">
        <v>223</v>
      </c>
      <c r="L14" s="37">
        <v>594</v>
      </c>
      <c r="M14" s="38">
        <v>2059</v>
      </c>
      <c r="N14" s="38">
        <v>0</v>
      </c>
      <c r="O14" s="38">
        <v>115</v>
      </c>
      <c r="P14" s="39">
        <v>2174</v>
      </c>
      <c r="Q14" s="37">
        <v>4874</v>
      </c>
      <c r="R14" s="38">
        <v>73</v>
      </c>
      <c r="S14" s="38">
        <v>341</v>
      </c>
      <c r="T14" s="38">
        <v>1002</v>
      </c>
      <c r="U14" s="39">
        <v>1416</v>
      </c>
      <c r="V14" s="36">
        <v>1766</v>
      </c>
      <c r="W14" s="36">
        <v>1505</v>
      </c>
      <c r="X14" s="37">
        <v>3271</v>
      </c>
      <c r="Y14" s="39">
        <v>1396</v>
      </c>
      <c r="Z14" s="36">
        <v>19427</v>
      </c>
      <c r="AA14" s="36">
        <v>5746</v>
      </c>
      <c r="AB14" s="37">
        <v>25173</v>
      </c>
      <c r="AC14" s="38">
        <v>29337</v>
      </c>
      <c r="AD14" s="38">
        <v>1249</v>
      </c>
      <c r="AE14" s="39">
        <v>30586</v>
      </c>
      <c r="AF14" s="36">
        <v>600</v>
      </c>
      <c r="AG14" s="36">
        <v>0</v>
      </c>
      <c r="AH14" s="36">
        <v>0</v>
      </c>
      <c r="AI14" s="36">
        <v>0</v>
      </c>
      <c r="AJ14" s="40">
        <v>65384</v>
      </c>
      <c r="AK14" s="40">
        <v>71130</v>
      </c>
      <c r="AL14" s="38">
        <v>10312</v>
      </c>
      <c r="AM14" s="38">
        <v>272</v>
      </c>
      <c r="AN14" s="38">
        <v>4152</v>
      </c>
      <c r="AO14" s="38">
        <v>0</v>
      </c>
      <c r="AP14" s="38">
        <v>0</v>
      </c>
      <c r="AQ14" s="36">
        <v>2810</v>
      </c>
      <c r="AR14" s="36">
        <v>0</v>
      </c>
      <c r="AS14" s="36">
        <v>0</v>
      </c>
      <c r="AT14" s="36">
        <v>0</v>
      </c>
      <c r="AU14" s="36">
        <v>0</v>
      </c>
      <c r="AV14" s="36">
        <v>0</v>
      </c>
      <c r="AW14" s="36">
        <v>-90</v>
      </c>
      <c r="AX14" s="36">
        <v>0</v>
      </c>
      <c r="AY14" s="36">
        <v>0</v>
      </c>
      <c r="AZ14" s="40">
        <v>82840</v>
      </c>
      <c r="BA14" s="40">
        <v>88586</v>
      </c>
      <c r="BB14" s="36">
        <v>0</v>
      </c>
      <c r="BC14" s="36">
        <v>0</v>
      </c>
      <c r="BD14" s="36">
        <v>3248</v>
      </c>
      <c r="BE14" s="36">
        <v>-96</v>
      </c>
    </row>
    <row r="15" spans="1:58" x14ac:dyDescent="0.2">
      <c r="A15" s="35" t="s">
        <v>55</v>
      </c>
      <c r="B15" s="35" t="s">
        <v>1077</v>
      </c>
      <c r="C15" s="35" t="s">
        <v>54</v>
      </c>
      <c r="D15" s="293"/>
      <c r="E15" s="35" t="s">
        <v>34</v>
      </c>
      <c r="F15" s="36">
        <v>-240</v>
      </c>
      <c r="G15" s="36">
        <v>1342</v>
      </c>
      <c r="H15" s="37">
        <v>1102</v>
      </c>
      <c r="I15" s="39">
        <v>13</v>
      </c>
      <c r="J15" s="36">
        <v>86</v>
      </c>
      <c r="K15" s="36">
        <v>39</v>
      </c>
      <c r="L15" s="37">
        <v>125</v>
      </c>
      <c r="M15" s="38">
        <v>1264</v>
      </c>
      <c r="N15" s="38">
        <v>0</v>
      </c>
      <c r="O15" s="38">
        <v>-436</v>
      </c>
      <c r="P15" s="39">
        <v>828</v>
      </c>
      <c r="Q15" s="37">
        <v>1938</v>
      </c>
      <c r="R15" s="38">
        <v>158</v>
      </c>
      <c r="S15" s="38">
        <v>134</v>
      </c>
      <c r="T15" s="38">
        <v>461</v>
      </c>
      <c r="U15" s="39">
        <v>753</v>
      </c>
      <c r="V15" s="36">
        <v>720</v>
      </c>
      <c r="W15" s="36">
        <v>469</v>
      </c>
      <c r="X15" s="37">
        <v>1189</v>
      </c>
      <c r="Y15" s="39">
        <v>1386</v>
      </c>
      <c r="Z15" s="36">
        <v>14768</v>
      </c>
      <c r="AA15" s="36">
        <v>2760</v>
      </c>
      <c r="AB15" s="37">
        <v>17528</v>
      </c>
      <c r="AC15" s="38">
        <v>11931</v>
      </c>
      <c r="AD15" s="38">
        <v>616</v>
      </c>
      <c r="AE15" s="39">
        <v>12547</v>
      </c>
      <c r="AF15" s="36">
        <v>55</v>
      </c>
      <c r="AG15" s="36">
        <v>14</v>
      </c>
      <c r="AH15" s="36">
        <v>0</v>
      </c>
      <c r="AI15" s="36">
        <v>0</v>
      </c>
      <c r="AJ15" s="40">
        <v>34718</v>
      </c>
      <c r="AK15" s="40">
        <v>37478</v>
      </c>
      <c r="AL15" s="38">
        <v>6614</v>
      </c>
      <c r="AM15" s="38">
        <v>248</v>
      </c>
      <c r="AN15" s="38">
        <v>0</v>
      </c>
      <c r="AO15" s="38">
        <v>0</v>
      </c>
      <c r="AP15" s="38">
        <v>0</v>
      </c>
      <c r="AQ15" s="36">
        <v>789</v>
      </c>
      <c r="AR15" s="36">
        <v>0</v>
      </c>
      <c r="AS15" s="36">
        <v>0</v>
      </c>
      <c r="AT15" s="36">
        <v>0</v>
      </c>
      <c r="AU15" s="36">
        <v>2</v>
      </c>
      <c r="AV15" s="36">
        <v>51</v>
      </c>
      <c r="AW15" s="36">
        <v>0</v>
      </c>
      <c r="AX15" s="36">
        <v>0</v>
      </c>
      <c r="AY15" s="36">
        <v>0</v>
      </c>
      <c r="AZ15" s="40">
        <v>42422</v>
      </c>
      <c r="BA15" s="40">
        <v>45182</v>
      </c>
      <c r="BB15" s="36">
        <v>-149</v>
      </c>
      <c r="BC15" s="36">
        <v>0</v>
      </c>
      <c r="BD15" s="36">
        <v>17</v>
      </c>
      <c r="BE15" s="36">
        <v>-7</v>
      </c>
    </row>
    <row r="16" spans="1:58" x14ac:dyDescent="0.2">
      <c r="A16" s="35" t="s">
        <v>642</v>
      </c>
      <c r="B16" s="35" t="s">
        <v>1078</v>
      </c>
      <c r="C16" s="35" t="s">
        <v>728</v>
      </c>
      <c r="D16" s="293"/>
      <c r="E16" s="35" t="s">
        <v>34</v>
      </c>
      <c r="F16" s="36">
        <v>81</v>
      </c>
      <c r="G16" s="36">
        <v>1286</v>
      </c>
      <c r="H16" s="37">
        <v>1367</v>
      </c>
      <c r="I16" s="39">
        <v>3</v>
      </c>
      <c r="J16" s="36">
        <v>29</v>
      </c>
      <c r="K16" s="36">
        <v>52</v>
      </c>
      <c r="L16" s="37">
        <v>81</v>
      </c>
      <c r="M16" s="38">
        <v>963</v>
      </c>
      <c r="N16" s="38">
        <v>0</v>
      </c>
      <c r="O16" s="38">
        <v>1021</v>
      </c>
      <c r="P16" s="39">
        <v>1984</v>
      </c>
      <c r="Q16" s="37">
        <v>4960</v>
      </c>
      <c r="R16" s="38">
        <v>177</v>
      </c>
      <c r="S16" s="38">
        <v>192</v>
      </c>
      <c r="T16" s="38">
        <v>686</v>
      </c>
      <c r="U16" s="39">
        <v>1055</v>
      </c>
      <c r="V16" s="36">
        <v>1040</v>
      </c>
      <c r="W16" s="36">
        <v>1582</v>
      </c>
      <c r="X16" s="37">
        <v>2622</v>
      </c>
      <c r="Y16" s="39">
        <v>1414</v>
      </c>
      <c r="Z16" s="36">
        <v>22171</v>
      </c>
      <c r="AA16" s="36">
        <v>1513</v>
      </c>
      <c r="AB16" s="37">
        <v>23684</v>
      </c>
      <c r="AC16" s="38">
        <v>14401</v>
      </c>
      <c r="AD16" s="38">
        <v>454</v>
      </c>
      <c r="AE16" s="39">
        <v>14855</v>
      </c>
      <c r="AF16" s="36">
        <v>58</v>
      </c>
      <c r="AG16" s="36">
        <v>0</v>
      </c>
      <c r="AH16" s="36">
        <v>0</v>
      </c>
      <c r="AI16" s="36">
        <v>0</v>
      </c>
      <c r="AJ16" s="40">
        <v>50570</v>
      </c>
      <c r="AK16" s="40">
        <v>52083</v>
      </c>
      <c r="AL16" s="38">
        <v>10654</v>
      </c>
      <c r="AM16" s="38">
        <v>26</v>
      </c>
      <c r="AN16" s="38">
        <v>0</v>
      </c>
      <c r="AO16" s="38">
        <v>0</v>
      </c>
      <c r="AP16" s="38">
        <v>0</v>
      </c>
      <c r="AQ16" s="36">
        <v>1018</v>
      </c>
      <c r="AR16" s="36">
        <v>0</v>
      </c>
      <c r="AS16" s="36">
        <v>0</v>
      </c>
      <c r="AT16" s="36">
        <v>0</v>
      </c>
      <c r="AU16" s="36">
        <v>36</v>
      </c>
      <c r="AV16" s="36">
        <v>-106</v>
      </c>
      <c r="AW16" s="36">
        <v>-75</v>
      </c>
      <c r="AX16" s="36">
        <v>0</v>
      </c>
      <c r="AY16" s="36">
        <v>0</v>
      </c>
      <c r="AZ16" s="40">
        <v>62123</v>
      </c>
      <c r="BA16" s="40">
        <v>63636</v>
      </c>
      <c r="BB16" s="36">
        <v>105</v>
      </c>
      <c r="BC16" s="36">
        <v>16</v>
      </c>
      <c r="BD16" s="36">
        <v>2410</v>
      </c>
      <c r="BE16" s="36">
        <v>-100</v>
      </c>
    </row>
    <row r="17" spans="1:57" x14ac:dyDescent="0.2">
      <c r="A17" s="35" t="s">
        <v>451</v>
      </c>
      <c r="B17" s="35" t="s">
        <v>1079</v>
      </c>
      <c r="C17" s="35" t="s">
        <v>450</v>
      </c>
      <c r="D17" s="293"/>
      <c r="E17" s="35" t="s">
        <v>34</v>
      </c>
      <c r="F17" s="36">
        <v>-145</v>
      </c>
      <c r="G17" s="36">
        <v>520</v>
      </c>
      <c r="H17" s="37">
        <v>375</v>
      </c>
      <c r="I17" s="39">
        <v>30</v>
      </c>
      <c r="J17" s="36">
        <v>47</v>
      </c>
      <c r="K17" s="36">
        <v>103</v>
      </c>
      <c r="L17" s="37">
        <v>150</v>
      </c>
      <c r="M17" s="38">
        <v>510</v>
      </c>
      <c r="N17" s="38">
        <v>0</v>
      </c>
      <c r="O17" s="38">
        <v>-326</v>
      </c>
      <c r="P17" s="39">
        <v>184</v>
      </c>
      <c r="Q17" s="37">
        <v>3550</v>
      </c>
      <c r="R17" s="38">
        <v>195</v>
      </c>
      <c r="S17" s="38">
        <v>457</v>
      </c>
      <c r="T17" s="38">
        <v>742</v>
      </c>
      <c r="U17" s="39">
        <v>1394</v>
      </c>
      <c r="V17" s="36">
        <v>1123</v>
      </c>
      <c r="W17" s="36">
        <v>1381</v>
      </c>
      <c r="X17" s="37">
        <v>2504</v>
      </c>
      <c r="Y17" s="39">
        <v>1606</v>
      </c>
      <c r="Z17" s="36">
        <v>19942</v>
      </c>
      <c r="AA17" s="36">
        <v>3159</v>
      </c>
      <c r="AB17" s="37">
        <v>23101</v>
      </c>
      <c r="AC17" s="38">
        <v>20569</v>
      </c>
      <c r="AD17" s="38">
        <v>1490</v>
      </c>
      <c r="AE17" s="39">
        <v>22059</v>
      </c>
      <c r="AF17" s="36">
        <v>50</v>
      </c>
      <c r="AG17" s="36">
        <v>50</v>
      </c>
      <c r="AH17" s="36">
        <v>0</v>
      </c>
      <c r="AI17" s="36">
        <v>14</v>
      </c>
      <c r="AJ17" s="40">
        <v>51908</v>
      </c>
      <c r="AK17" s="40">
        <v>55067</v>
      </c>
      <c r="AL17" s="38">
        <v>14284</v>
      </c>
      <c r="AM17" s="38">
        <v>338</v>
      </c>
      <c r="AN17" s="38">
        <v>4865</v>
      </c>
      <c r="AO17" s="38">
        <v>0</v>
      </c>
      <c r="AP17" s="38">
        <v>0</v>
      </c>
      <c r="AQ17" s="36">
        <v>0</v>
      </c>
      <c r="AR17" s="36">
        <v>0</v>
      </c>
      <c r="AS17" s="36">
        <v>0</v>
      </c>
      <c r="AT17" s="36">
        <v>0</v>
      </c>
      <c r="AU17" s="36">
        <v>0</v>
      </c>
      <c r="AV17" s="36">
        <v>0</v>
      </c>
      <c r="AW17" s="36">
        <v>0</v>
      </c>
      <c r="AX17" s="36">
        <v>0</v>
      </c>
      <c r="AY17" s="36">
        <v>0</v>
      </c>
      <c r="AZ17" s="40">
        <v>71395</v>
      </c>
      <c r="BA17" s="40">
        <v>74554</v>
      </c>
      <c r="BB17" s="36">
        <v>0</v>
      </c>
      <c r="BC17" s="36">
        <v>0</v>
      </c>
      <c r="BD17" s="36">
        <v>2771</v>
      </c>
      <c r="BE17" s="36">
        <v>-213</v>
      </c>
    </row>
    <row r="18" spans="1:57" x14ac:dyDescent="0.2">
      <c r="A18" s="35" t="s">
        <v>502</v>
      </c>
      <c r="B18" s="35" t="s">
        <v>1080</v>
      </c>
      <c r="C18" s="35" t="s">
        <v>501</v>
      </c>
      <c r="D18" s="293"/>
      <c r="E18" s="35" t="s">
        <v>34</v>
      </c>
      <c r="F18" s="36">
        <v>-30</v>
      </c>
      <c r="G18" s="36">
        <v>1500</v>
      </c>
      <c r="H18" s="37">
        <v>1470</v>
      </c>
      <c r="I18" s="39">
        <v>60</v>
      </c>
      <c r="J18" s="36">
        <v>200</v>
      </c>
      <c r="K18" s="36">
        <v>53</v>
      </c>
      <c r="L18" s="37">
        <v>253</v>
      </c>
      <c r="M18" s="38">
        <v>1650</v>
      </c>
      <c r="N18" s="38">
        <v>0</v>
      </c>
      <c r="O18" s="38">
        <v>-55</v>
      </c>
      <c r="P18" s="39">
        <v>1595</v>
      </c>
      <c r="Q18" s="37">
        <v>3270</v>
      </c>
      <c r="R18" s="38">
        <v>0</v>
      </c>
      <c r="S18" s="38">
        <v>437</v>
      </c>
      <c r="T18" s="38">
        <v>426</v>
      </c>
      <c r="U18" s="39">
        <v>863</v>
      </c>
      <c r="V18" s="36">
        <v>1150</v>
      </c>
      <c r="W18" s="36">
        <v>870</v>
      </c>
      <c r="X18" s="37">
        <v>2020</v>
      </c>
      <c r="Y18" s="39">
        <v>1370</v>
      </c>
      <c r="Z18" s="36">
        <v>19854</v>
      </c>
      <c r="AA18" s="36">
        <v>6167</v>
      </c>
      <c r="AB18" s="37">
        <v>26021</v>
      </c>
      <c r="AC18" s="38">
        <v>10190</v>
      </c>
      <c r="AD18" s="38">
        <v>1250</v>
      </c>
      <c r="AE18" s="39">
        <v>11440</v>
      </c>
      <c r="AF18" s="36">
        <v>125</v>
      </c>
      <c r="AG18" s="36">
        <v>-95</v>
      </c>
      <c r="AH18" s="36">
        <v>0</v>
      </c>
      <c r="AI18" s="36">
        <v>-847</v>
      </c>
      <c r="AJ18" s="40">
        <v>41378</v>
      </c>
      <c r="AK18" s="40">
        <v>47545</v>
      </c>
      <c r="AL18" s="38">
        <v>17807</v>
      </c>
      <c r="AM18" s="38">
        <v>544</v>
      </c>
      <c r="AN18" s="38">
        <v>3434</v>
      </c>
      <c r="AO18" s="38">
        <v>0</v>
      </c>
      <c r="AP18" s="38">
        <v>0</v>
      </c>
      <c r="AQ18" s="36">
        <v>50</v>
      </c>
      <c r="AR18" s="36">
        <v>0</v>
      </c>
      <c r="AS18" s="36">
        <v>0</v>
      </c>
      <c r="AT18" s="36">
        <v>0</v>
      </c>
      <c r="AU18" s="36">
        <v>0</v>
      </c>
      <c r="AV18" s="36">
        <v>0</v>
      </c>
      <c r="AW18" s="36">
        <v>0</v>
      </c>
      <c r="AX18" s="36">
        <v>5900</v>
      </c>
      <c r="AY18" s="36">
        <v>0</v>
      </c>
      <c r="AZ18" s="40">
        <v>69113</v>
      </c>
      <c r="BA18" s="40">
        <v>75280</v>
      </c>
      <c r="BB18" s="36">
        <v>0</v>
      </c>
      <c r="BC18" s="36">
        <v>0</v>
      </c>
      <c r="BD18" s="36">
        <v>545</v>
      </c>
      <c r="BE18" s="36">
        <v>-570</v>
      </c>
    </row>
    <row r="19" spans="1:57" x14ac:dyDescent="0.2">
      <c r="A19" s="35" t="s">
        <v>670</v>
      </c>
      <c r="B19" s="35" t="s">
        <v>1081</v>
      </c>
      <c r="C19" s="35" t="s">
        <v>669</v>
      </c>
      <c r="D19" s="293"/>
      <c r="E19" s="35" t="s">
        <v>34</v>
      </c>
      <c r="F19" s="36">
        <v>11</v>
      </c>
      <c r="G19" s="36">
        <v>1011</v>
      </c>
      <c r="H19" s="37">
        <v>1022</v>
      </c>
      <c r="I19" s="39">
        <v>25</v>
      </c>
      <c r="J19" s="36">
        <v>346</v>
      </c>
      <c r="K19" s="36">
        <v>66</v>
      </c>
      <c r="L19" s="37">
        <v>412</v>
      </c>
      <c r="M19" s="38">
        <v>-273</v>
      </c>
      <c r="N19" s="38">
        <v>0</v>
      </c>
      <c r="O19" s="38">
        <v>274</v>
      </c>
      <c r="P19" s="39">
        <v>1</v>
      </c>
      <c r="Q19" s="37">
        <v>3073</v>
      </c>
      <c r="R19" s="38">
        <v>141</v>
      </c>
      <c r="S19" s="38">
        <v>134</v>
      </c>
      <c r="T19" s="38">
        <v>592</v>
      </c>
      <c r="U19" s="39">
        <v>867</v>
      </c>
      <c r="V19" s="36">
        <v>687</v>
      </c>
      <c r="W19" s="36">
        <v>562</v>
      </c>
      <c r="X19" s="37">
        <v>1249</v>
      </c>
      <c r="Y19" s="39">
        <v>520</v>
      </c>
      <c r="Z19" s="36">
        <v>10817</v>
      </c>
      <c r="AA19" s="36">
        <v>5725</v>
      </c>
      <c r="AB19" s="37">
        <v>16542</v>
      </c>
      <c r="AC19" s="38">
        <v>15030</v>
      </c>
      <c r="AD19" s="38">
        <v>537</v>
      </c>
      <c r="AE19" s="39">
        <v>15567</v>
      </c>
      <c r="AF19" s="36">
        <v>86</v>
      </c>
      <c r="AG19" s="36">
        <v>0</v>
      </c>
      <c r="AH19" s="36">
        <v>0</v>
      </c>
      <c r="AI19" s="36">
        <v>0</v>
      </c>
      <c r="AJ19" s="40">
        <v>33639</v>
      </c>
      <c r="AK19" s="40">
        <v>39364</v>
      </c>
      <c r="AL19" s="38">
        <v>9171</v>
      </c>
      <c r="AM19" s="38">
        <v>0</v>
      </c>
      <c r="AN19" s="38">
        <v>0</v>
      </c>
      <c r="AO19" s="38">
        <v>0</v>
      </c>
      <c r="AP19" s="38">
        <v>0</v>
      </c>
      <c r="AQ19" s="36">
        <v>325</v>
      </c>
      <c r="AR19" s="36">
        <v>0</v>
      </c>
      <c r="AS19" s="36">
        <v>0</v>
      </c>
      <c r="AT19" s="36">
        <v>0</v>
      </c>
      <c r="AU19" s="36">
        <v>0</v>
      </c>
      <c r="AV19" s="36">
        <v>-781</v>
      </c>
      <c r="AW19" s="36">
        <v>0</v>
      </c>
      <c r="AX19" s="36">
        <v>0</v>
      </c>
      <c r="AY19" s="36">
        <v>0</v>
      </c>
      <c r="AZ19" s="40">
        <v>42354</v>
      </c>
      <c r="BA19" s="40">
        <v>48079</v>
      </c>
      <c r="BB19" s="36">
        <v>35</v>
      </c>
      <c r="BC19" s="36">
        <v>0</v>
      </c>
      <c r="BD19" s="36">
        <v>1205</v>
      </c>
      <c r="BE19" s="36">
        <v>-48</v>
      </c>
    </row>
    <row r="20" spans="1:57" x14ac:dyDescent="0.2">
      <c r="A20" s="35" t="s">
        <v>675</v>
      </c>
      <c r="B20" s="35" t="s">
        <v>1082</v>
      </c>
      <c r="C20" s="35" t="s">
        <v>674</v>
      </c>
      <c r="D20" s="293"/>
      <c r="E20" s="35" t="s">
        <v>34</v>
      </c>
      <c r="F20" s="36">
        <v>92</v>
      </c>
      <c r="G20" s="36">
        <v>1631</v>
      </c>
      <c r="H20" s="37">
        <v>1723</v>
      </c>
      <c r="I20" s="39">
        <v>14</v>
      </c>
      <c r="J20" s="36">
        <v>-57</v>
      </c>
      <c r="K20" s="36">
        <v>119</v>
      </c>
      <c r="L20" s="37">
        <v>62</v>
      </c>
      <c r="M20" s="38">
        <v>672</v>
      </c>
      <c r="N20" s="38">
        <v>0</v>
      </c>
      <c r="O20" s="38">
        <v>-294</v>
      </c>
      <c r="P20" s="39">
        <v>378</v>
      </c>
      <c r="Q20" s="37">
        <v>2610</v>
      </c>
      <c r="R20" s="38">
        <v>137</v>
      </c>
      <c r="S20" s="38">
        <v>98</v>
      </c>
      <c r="T20" s="38">
        <v>928</v>
      </c>
      <c r="U20" s="39">
        <v>1163</v>
      </c>
      <c r="V20" s="36">
        <v>949</v>
      </c>
      <c r="W20" s="36">
        <v>4</v>
      </c>
      <c r="X20" s="37">
        <v>953</v>
      </c>
      <c r="Y20" s="39">
        <v>786</v>
      </c>
      <c r="Z20" s="36">
        <v>16927</v>
      </c>
      <c r="AA20" s="36">
        <v>8415</v>
      </c>
      <c r="AB20" s="37">
        <v>25342</v>
      </c>
      <c r="AC20" s="38">
        <v>13301</v>
      </c>
      <c r="AD20" s="38">
        <v>420</v>
      </c>
      <c r="AE20" s="39">
        <v>13721</v>
      </c>
      <c r="AF20" s="36">
        <v>131</v>
      </c>
      <c r="AG20" s="36">
        <v>0</v>
      </c>
      <c r="AH20" s="36">
        <v>0</v>
      </c>
      <c r="AI20" s="36">
        <v>0</v>
      </c>
      <c r="AJ20" s="40">
        <v>38468</v>
      </c>
      <c r="AK20" s="40">
        <v>46883</v>
      </c>
      <c r="AL20" s="38">
        <v>4542</v>
      </c>
      <c r="AM20" s="38">
        <v>0</v>
      </c>
      <c r="AN20" s="38">
        <v>1766</v>
      </c>
      <c r="AO20" s="38">
        <v>0</v>
      </c>
      <c r="AP20" s="38">
        <v>0</v>
      </c>
      <c r="AQ20" s="36">
        <v>983</v>
      </c>
      <c r="AR20" s="36">
        <v>0</v>
      </c>
      <c r="AS20" s="36">
        <v>0</v>
      </c>
      <c r="AT20" s="36">
        <v>0</v>
      </c>
      <c r="AU20" s="36">
        <v>0</v>
      </c>
      <c r="AV20" s="36">
        <v>0</v>
      </c>
      <c r="AW20" s="36">
        <v>0</v>
      </c>
      <c r="AX20" s="36">
        <v>0</v>
      </c>
      <c r="AY20" s="36">
        <v>0</v>
      </c>
      <c r="AZ20" s="40">
        <v>45759</v>
      </c>
      <c r="BA20" s="40">
        <v>54174</v>
      </c>
      <c r="BB20" s="36">
        <v>0</v>
      </c>
      <c r="BC20" s="36">
        <v>0</v>
      </c>
      <c r="BD20" s="36">
        <v>614</v>
      </c>
      <c r="BE20" s="36">
        <v>-459</v>
      </c>
    </row>
    <row r="21" spans="1:57" x14ac:dyDescent="0.2">
      <c r="A21" s="35" t="s">
        <v>373</v>
      </c>
      <c r="B21" s="35" t="s">
        <v>1083</v>
      </c>
      <c r="C21" s="35" t="s">
        <v>372</v>
      </c>
      <c r="D21" s="293"/>
      <c r="E21" s="35" t="s">
        <v>34</v>
      </c>
      <c r="F21" s="36">
        <v>-416.8651723516337</v>
      </c>
      <c r="G21" s="36">
        <v>1500.0640505690542</v>
      </c>
      <c r="H21" s="37">
        <v>1083.1988782174203</v>
      </c>
      <c r="I21" s="39">
        <v>22.269508006779951</v>
      </c>
      <c r="J21" s="36">
        <v>45.289673586822147</v>
      </c>
      <c r="K21" s="36">
        <v>224.44661440541142</v>
      </c>
      <c r="L21" s="37">
        <v>269.7362879922336</v>
      </c>
      <c r="M21" s="38">
        <v>-565.49537185755833</v>
      </c>
      <c r="N21" s="38">
        <v>0</v>
      </c>
      <c r="O21" s="38">
        <v>503.9414508500542</v>
      </c>
      <c r="P21" s="39">
        <v>-61.553921007504137</v>
      </c>
      <c r="Q21" s="37">
        <v>4592.7732524095063</v>
      </c>
      <c r="R21" s="38">
        <v>578.00633141192907</v>
      </c>
      <c r="S21" s="38">
        <v>-64.556551300553124</v>
      </c>
      <c r="T21" s="38">
        <v>297.51061820293666</v>
      </c>
      <c r="U21" s="39">
        <v>810.96039831431267</v>
      </c>
      <c r="V21" s="36">
        <v>1885.151385652586</v>
      </c>
      <c r="W21" s="36">
        <v>1155.7624436327708</v>
      </c>
      <c r="X21" s="37">
        <v>3040.9138292853568</v>
      </c>
      <c r="Y21" s="39">
        <v>1952.2101288640133</v>
      </c>
      <c r="Z21" s="36">
        <v>0</v>
      </c>
      <c r="AA21" s="36">
        <v>44428.419131099268</v>
      </c>
      <c r="AB21" s="37">
        <v>44428.419131099268</v>
      </c>
      <c r="AC21" s="38">
        <v>24725.659586494021</v>
      </c>
      <c r="AD21" s="38">
        <v>1756.7889406247421</v>
      </c>
      <c r="AE21" s="39">
        <v>26482.448527118762</v>
      </c>
      <c r="AF21" s="36">
        <v>206.43083264711754</v>
      </c>
      <c r="AG21" s="36">
        <v>0</v>
      </c>
      <c r="AH21" s="36">
        <v>0</v>
      </c>
      <c r="AI21" s="36">
        <v>225.94792955193591</v>
      </c>
      <c r="AJ21" s="40">
        <v>38625.335651399932</v>
      </c>
      <c r="AK21" s="40">
        <v>83053.754782499193</v>
      </c>
      <c r="AL21" s="38">
        <v>15113.239141679878</v>
      </c>
      <c r="AM21" s="38">
        <v>238.20866991521928</v>
      </c>
      <c r="AN21" s="38">
        <v>6855.2551782219143</v>
      </c>
      <c r="AO21" s="38">
        <v>0</v>
      </c>
      <c r="AP21" s="38">
        <v>0</v>
      </c>
      <c r="AQ21" s="36">
        <v>1686.7275671202658</v>
      </c>
      <c r="AR21" s="36">
        <v>0</v>
      </c>
      <c r="AS21" s="36">
        <v>0</v>
      </c>
      <c r="AT21" s="36">
        <v>0</v>
      </c>
      <c r="AU21" s="36">
        <v>115.3510470912984</v>
      </c>
      <c r="AV21" s="36">
        <v>-462.15484593845588</v>
      </c>
      <c r="AW21" s="36">
        <v>-13.51183631872042</v>
      </c>
      <c r="AX21" s="36">
        <v>0</v>
      </c>
      <c r="AY21" s="36">
        <v>0</v>
      </c>
      <c r="AZ21" s="40">
        <v>62158.450573171329</v>
      </c>
      <c r="BA21" s="40">
        <v>106586.86970427059</v>
      </c>
      <c r="BB21" s="36">
        <v>0</v>
      </c>
      <c r="BC21" s="36">
        <v>0</v>
      </c>
      <c r="BD21" s="36">
        <v>4920.3101735429327</v>
      </c>
      <c r="BE21" s="36">
        <v>-825.72333058847016</v>
      </c>
    </row>
    <row r="22" spans="1:57" x14ac:dyDescent="0.2">
      <c r="A22" s="35" t="s">
        <v>81</v>
      </c>
      <c r="B22" s="35" t="s">
        <v>1084</v>
      </c>
      <c r="C22" s="35" t="s">
        <v>891</v>
      </c>
      <c r="D22" s="293"/>
      <c r="E22" s="35" t="s">
        <v>729</v>
      </c>
      <c r="F22" s="36">
        <v>95</v>
      </c>
      <c r="G22" s="36">
        <v>583</v>
      </c>
      <c r="H22" s="37">
        <v>678</v>
      </c>
      <c r="I22" s="39">
        <v>65</v>
      </c>
      <c r="J22" s="36">
        <v>148</v>
      </c>
      <c r="K22" s="36">
        <v>166</v>
      </c>
      <c r="L22" s="37">
        <v>314</v>
      </c>
      <c r="M22" s="38">
        <v>6931</v>
      </c>
      <c r="N22" s="38">
        <v>0</v>
      </c>
      <c r="O22" s="38">
        <v>817</v>
      </c>
      <c r="P22" s="39">
        <v>7748</v>
      </c>
      <c r="Q22" s="37">
        <v>1959</v>
      </c>
      <c r="R22" s="38">
        <v>784</v>
      </c>
      <c r="S22" s="38">
        <v>50</v>
      </c>
      <c r="T22" s="38">
        <v>81</v>
      </c>
      <c r="U22" s="39">
        <v>915</v>
      </c>
      <c r="V22" s="36">
        <v>2901</v>
      </c>
      <c r="W22" s="36">
        <v>1850</v>
      </c>
      <c r="X22" s="37">
        <v>4751</v>
      </c>
      <c r="Y22" s="39">
        <v>865</v>
      </c>
      <c r="Z22" s="36">
        <v>64957</v>
      </c>
      <c r="AA22" s="36">
        <v>15675</v>
      </c>
      <c r="AB22" s="37">
        <v>80632</v>
      </c>
      <c r="AC22" s="38">
        <v>51191</v>
      </c>
      <c r="AD22" s="38">
        <v>612</v>
      </c>
      <c r="AE22" s="39">
        <v>51803</v>
      </c>
      <c r="AF22" s="36">
        <v>789</v>
      </c>
      <c r="AG22" s="36">
        <v>0</v>
      </c>
      <c r="AH22" s="36">
        <v>0</v>
      </c>
      <c r="AI22" s="36">
        <v>0</v>
      </c>
      <c r="AJ22" s="40">
        <v>134844</v>
      </c>
      <c r="AK22" s="40">
        <v>150519</v>
      </c>
      <c r="AL22" s="38">
        <v>0</v>
      </c>
      <c r="AM22" s="38">
        <v>0</v>
      </c>
      <c r="AN22" s="38">
        <v>0</v>
      </c>
      <c r="AO22" s="38">
        <v>0</v>
      </c>
      <c r="AP22" s="38">
        <v>0</v>
      </c>
      <c r="AQ22" s="36">
        <v>0</v>
      </c>
      <c r="AR22" s="36">
        <v>0</v>
      </c>
      <c r="AS22" s="36">
        <v>0</v>
      </c>
      <c r="AT22" s="36">
        <v>0</v>
      </c>
      <c r="AU22" s="36">
        <v>0</v>
      </c>
      <c r="AV22" s="36">
        <v>0</v>
      </c>
      <c r="AW22" s="36">
        <v>0</v>
      </c>
      <c r="AX22" s="36">
        <v>0</v>
      </c>
      <c r="AY22" s="36">
        <v>0</v>
      </c>
      <c r="AZ22" s="40">
        <v>134844</v>
      </c>
      <c r="BA22" s="40">
        <v>150519</v>
      </c>
      <c r="BB22" s="36">
        <v>0</v>
      </c>
      <c r="BC22" s="36">
        <v>0</v>
      </c>
      <c r="BD22" s="36">
        <v>3970</v>
      </c>
      <c r="BE22" s="36">
        <v>-1895</v>
      </c>
    </row>
    <row r="23" spans="1:57" x14ac:dyDescent="0.2">
      <c r="A23" s="35" t="s">
        <v>15</v>
      </c>
      <c r="B23" s="35" t="s">
        <v>1085</v>
      </c>
      <c r="C23" s="35" t="s">
        <v>892</v>
      </c>
      <c r="D23" s="293"/>
      <c r="E23" s="35" t="s">
        <v>3</v>
      </c>
      <c r="F23" s="36">
        <v>-23</v>
      </c>
      <c r="G23" s="36">
        <v>2436</v>
      </c>
      <c r="H23" s="37">
        <v>2413</v>
      </c>
      <c r="I23" s="39">
        <v>0</v>
      </c>
      <c r="J23" s="36">
        <v>143</v>
      </c>
      <c r="K23" s="36">
        <v>0</v>
      </c>
      <c r="L23" s="37">
        <v>143</v>
      </c>
      <c r="M23" s="38">
        <v>-361</v>
      </c>
      <c r="N23" s="38">
        <v>0</v>
      </c>
      <c r="O23" s="38">
        <v>82</v>
      </c>
      <c r="P23" s="39">
        <v>-279</v>
      </c>
      <c r="Q23" s="37">
        <v>1972</v>
      </c>
      <c r="R23" s="38">
        <v>0</v>
      </c>
      <c r="S23" s="38">
        <v>-699</v>
      </c>
      <c r="T23" s="38">
        <v>558</v>
      </c>
      <c r="U23" s="39">
        <v>-141</v>
      </c>
      <c r="V23" s="36">
        <v>0</v>
      </c>
      <c r="W23" s="36">
        <v>0</v>
      </c>
      <c r="X23" s="37">
        <v>0</v>
      </c>
      <c r="Y23" s="39">
        <v>573</v>
      </c>
      <c r="Z23" s="36">
        <v>0</v>
      </c>
      <c r="AA23" s="36">
        <v>0</v>
      </c>
      <c r="AB23" s="37">
        <v>0</v>
      </c>
      <c r="AC23" s="38">
        <v>0</v>
      </c>
      <c r="AD23" s="38">
        <v>418</v>
      </c>
      <c r="AE23" s="39">
        <v>418</v>
      </c>
      <c r="AF23" s="36">
        <v>473</v>
      </c>
      <c r="AG23" s="36">
        <v>0</v>
      </c>
      <c r="AH23" s="36">
        <v>0</v>
      </c>
      <c r="AI23" s="36">
        <v>15</v>
      </c>
      <c r="AJ23" s="40">
        <v>5587</v>
      </c>
      <c r="AK23" s="40">
        <v>5587</v>
      </c>
      <c r="AL23" s="38">
        <v>10335</v>
      </c>
      <c r="AM23" s="38">
        <v>0</v>
      </c>
      <c r="AN23" s="38">
        <v>0</v>
      </c>
      <c r="AO23" s="38">
        <v>0</v>
      </c>
      <c r="AP23" s="38">
        <v>0</v>
      </c>
      <c r="AQ23" s="36">
        <v>1335</v>
      </c>
      <c r="AR23" s="36">
        <v>0</v>
      </c>
      <c r="AS23" s="36">
        <v>0</v>
      </c>
      <c r="AT23" s="36">
        <v>0</v>
      </c>
      <c r="AU23" s="36">
        <v>0</v>
      </c>
      <c r="AV23" s="36">
        <v>-182</v>
      </c>
      <c r="AW23" s="36">
        <v>0</v>
      </c>
      <c r="AX23" s="36">
        <v>0</v>
      </c>
      <c r="AY23" s="36">
        <v>0</v>
      </c>
      <c r="AZ23" s="40">
        <v>17075</v>
      </c>
      <c r="BA23" s="40">
        <v>17075</v>
      </c>
      <c r="BB23" s="36">
        <v>0</v>
      </c>
      <c r="BC23" s="36">
        <v>0</v>
      </c>
      <c r="BD23" s="36">
        <v>240</v>
      </c>
      <c r="BE23" s="36">
        <v>-531</v>
      </c>
    </row>
    <row r="24" spans="1:57" x14ac:dyDescent="0.2">
      <c r="A24" s="35" t="s">
        <v>118</v>
      </c>
      <c r="B24" s="35" t="s">
        <v>1086</v>
      </c>
      <c r="C24" s="35" t="s">
        <v>117</v>
      </c>
      <c r="D24" s="293"/>
      <c r="E24" s="35" t="s">
        <v>3</v>
      </c>
      <c r="F24" s="36">
        <v>-37</v>
      </c>
      <c r="G24" s="36">
        <v>797</v>
      </c>
      <c r="H24" s="37">
        <v>760</v>
      </c>
      <c r="I24" s="39">
        <v>1</v>
      </c>
      <c r="J24" s="36">
        <v>52</v>
      </c>
      <c r="K24" s="36">
        <v>0</v>
      </c>
      <c r="L24" s="37">
        <v>52</v>
      </c>
      <c r="M24" s="38">
        <v>-344</v>
      </c>
      <c r="N24" s="38">
        <v>0</v>
      </c>
      <c r="O24" s="38">
        <v>213</v>
      </c>
      <c r="P24" s="39">
        <v>-131</v>
      </c>
      <c r="Q24" s="37">
        <v>-335</v>
      </c>
      <c r="R24" s="38">
        <v>0</v>
      </c>
      <c r="S24" s="38">
        <v>62</v>
      </c>
      <c r="T24" s="38">
        <v>419</v>
      </c>
      <c r="U24" s="39">
        <v>481</v>
      </c>
      <c r="V24" s="36">
        <v>0</v>
      </c>
      <c r="W24" s="36">
        <v>0</v>
      </c>
      <c r="X24" s="37">
        <v>0</v>
      </c>
      <c r="Y24" s="39">
        <v>84</v>
      </c>
      <c r="Z24" s="36">
        <v>0</v>
      </c>
      <c r="AA24" s="36">
        <v>0</v>
      </c>
      <c r="AB24" s="37">
        <v>0</v>
      </c>
      <c r="AC24" s="38">
        <v>0</v>
      </c>
      <c r="AD24" s="38">
        <v>127</v>
      </c>
      <c r="AE24" s="39">
        <v>127</v>
      </c>
      <c r="AF24" s="36">
        <v>16</v>
      </c>
      <c r="AG24" s="36">
        <v>17</v>
      </c>
      <c r="AH24" s="36">
        <v>0</v>
      </c>
      <c r="AI24" s="36">
        <v>-85</v>
      </c>
      <c r="AJ24" s="40">
        <v>987</v>
      </c>
      <c r="AK24" s="40">
        <v>987</v>
      </c>
      <c r="AL24" s="38">
        <v>5154</v>
      </c>
      <c r="AM24" s="38">
        <v>0</v>
      </c>
      <c r="AN24" s="38">
        <v>0</v>
      </c>
      <c r="AO24" s="38">
        <v>0</v>
      </c>
      <c r="AP24" s="38">
        <v>0</v>
      </c>
      <c r="AQ24" s="36">
        <v>1407</v>
      </c>
      <c r="AR24" s="36">
        <v>0</v>
      </c>
      <c r="AS24" s="36">
        <v>0</v>
      </c>
      <c r="AT24" s="36">
        <v>0</v>
      </c>
      <c r="AU24" s="36">
        <v>0</v>
      </c>
      <c r="AV24" s="36">
        <v>-43</v>
      </c>
      <c r="AW24" s="36">
        <v>0</v>
      </c>
      <c r="AX24" s="36">
        <v>0</v>
      </c>
      <c r="AY24" s="36">
        <v>0</v>
      </c>
      <c r="AZ24" s="40">
        <v>7505</v>
      </c>
      <c r="BA24" s="40">
        <v>7505</v>
      </c>
      <c r="BB24" s="36">
        <v>0</v>
      </c>
      <c r="BC24" s="36">
        <v>0</v>
      </c>
      <c r="BD24" s="36">
        <v>0</v>
      </c>
      <c r="BE24" s="36">
        <v>-23</v>
      </c>
    </row>
    <row r="25" spans="1:57" x14ac:dyDescent="0.2">
      <c r="A25" s="35" t="s">
        <v>506</v>
      </c>
      <c r="B25" s="35" t="s">
        <v>1087</v>
      </c>
      <c r="C25" s="35" t="s">
        <v>893</v>
      </c>
      <c r="D25" s="293"/>
      <c r="E25" s="35" t="s">
        <v>3</v>
      </c>
      <c r="F25" s="36">
        <v>90</v>
      </c>
      <c r="G25" s="36">
        <v>527</v>
      </c>
      <c r="H25" s="37">
        <v>617</v>
      </c>
      <c r="I25" s="39">
        <v>2</v>
      </c>
      <c r="J25" s="36">
        <v>50</v>
      </c>
      <c r="K25" s="36">
        <v>0</v>
      </c>
      <c r="L25" s="37">
        <v>50</v>
      </c>
      <c r="M25" s="38">
        <v>-280</v>
      </c>
      <c r="N25" s="38">
        <v>0</v>
      </c>
      <c r="O25" s="38">
        <v>49</v>
      </c>
      <c r="P25" s="39">
        <v>-231</v>
      </c>
      <c r="Q25" s="37">
        <v>387</v>
      </c>
      <c r="R25" s="38">
        <v>0</v>
      </c>
      <c r="S25" s="38">
        <v>119</v>
      </c>
      <c r="T25" s="38">
        <v>431</v>
      </c>
      <c r="U25" s="39">
        <v>550</v>
      </c>
      <c r="V25" s="36">
        <v>0</v>
      </c>
      <c r="W25" s="36">
        <v>48</v>
      </c>
      <c r="X25" s="37">
        <v>48</v>
      </c>
      <c r="Y25" s="39">
        <v>12</v>
      </c>
      <c r="Z25" s="36">
        <v>0</v>
      </c>
      <c r="AA25" s="36">
        <v>0</v>
      </c>
      <c r="AB25" s="37">
        <v>0</v>
      </c>
      <c r="AC25" s="38">
        <v>0</v>
      </c>
      <c r="AD25" s="38">
        <v>-201</v>
      </c>
      <c r="AE25" s="39">
        <v>-201</v>
      </c>
      <c r="AF25" s="36">
        <v>31</v>
      </c>
      <c r="AG25" s="36">
        <v>-68</v>
      </c>
      <c r="AH25" s="36">
        <v>0</v>
      </c>
      <c r="AI25" s="36">
        <v>-71</v>
      </c>
      <c r="AJ25" s="40">
        <v>1126</v>
      </c>
      <c r="AK25" s="40">
        <v>1126</v>
      </c>
      <c r="AL25" s="38">
        <v>3573</v>
      </c>
      <c r="AM25" s="38">
        <v>0</v>
      </c>
      <c r="AN25" s="38">
        <v>0</v>
      </c>
      <c r="AO25" s="38">
        <v>0</v>
      </c>
      <c r="AP25" s="38">
        <v>0</v>
      </c>
      <c r="AQ25" s="36">
        <v>1121</v>
      </c>
      <c r="AR25" s="36">
        <v>0</v>
      </c>
      <c r="AS25" s="36">
        <v>0</v>
      </c>
      <c r="AT25" s="36">
        <v>0</v>
      </c>
      <c r="AU25" s="36">
        <v>0</v>
      </c>
      <c r="AV25" s="36">
        <v>0</v>
      </c>
      <c r="AW25" s="36">
        <v>0</v>
      </c>
      <c r="AX25" s="36">
        <v>0</v>
      </c>
      <c r="AY25" s="36">
        <v>0</v>
      </c>
      <c r="AZ25" s="40">
        <v>5820</v>
      </c>
      <c r="BA25" s="40">
        <v>5820</v>
      </c>
      <c r="BB25" s="36">
        <v>0</v>
      </c>
      <c r="BC25" s="36">
        <v>0</v>
      </c>
      <c r="BD25" s="36">
        <v>61</v>
      </c>
      <c r="BE25" s="36">
        <v>-19</v>
      </c>
    </row>
    <row r="26" spans="1:57" x14ac:dyDescent="0.2">
      <c r="A26" s="35" t="s">
        <v>686</v>
      </c>
      <c r="B26" s="35" t="s">
        <v>1088</v>
      </c>
      <c r="C26" s="35" t="s">
        <v>685</v>
      </c>
      <c r="D26" s="293"/>
      <c r="E26" s="35" t="s">
        <v>3</v>
      </c>
      <c r="F26" s="36">
        <v>63</v>
      </c>
      <c r="G26" s="36">
        <v>1410</v>
      </c>
      <c r="H26" s="37">
        <v>1473</v>
      </c>
      <c r="I26" s="39">
        <v>6</v>
      </c>
      <c r="J26" s="36">
        <v>47</v>
      </c>
      <c r="K26" s="36">
        <v>0</v>
      </c>
      <c r="L26" s="37">
        <v>47</v>
      </c>
      <c r="M26" s="38">
        <v>-135</v>
      </c>
      <c r="N26" s="38">
        <v>0</v>
      </c>
      <c r="O26" s="38">
        <v>179</v>
      </c>
      <c r="P26" s="39">
        <v>44</v>
      </c>
      <c r="Q26" s="37">
        <v>1249</v>
      </c>
      <c r="R26" s="38">
        <v>0</v>
      </c>
      <c r="S26" s="38">
        <v>131</v>
      </c>
      <c r="T26" s="38">
        <v>813</v>
      </c>
      <c r="U26" s="39">
        <v>944</v>
      </c>
      <c r="V26" s="36">
        <v>0</v>
      </c>
      <c r="W26" s="36">
        <v>0</v>
      </c>
      <c r="X26" s="37">
        <v>0</v>
      </c>
      <c r="Y26" s="39">
        <v>591</v>
      </c>
      <c r="Z26" s="36">
        <v>0</v>
      </c>
      <c r="AA26" s="36">
        <v>0</v>
      </c>
      <c r="AB26" s="37">
        <v>0</v>
      </c>
      <c r="AC26" s="38">
        <v>0</v>
      </c>
      <c r="AD26" s="38">
        <v>846</v>
      </c>
      <c r="AE26" s="39">
        <v>846</v>
      </c>
      <c r="AF26" s="36">
        <v>0</v>
      </c>
      <c r="AG26" s="36">
        <v>0</v>
      </c>
      <c r="AH26" s="36">
        <v>0</v>
      </c>
      <c r="AI26" s="36">
        <v>0</v>
      </c>
      <c r="AJ26" s="40">
        <v>5200</v>
      </c>
      <c r="AK26" s="40">
        <v>5200</v>
      </c>
      <c r="AL26" s="38">
        <v>11360</v>
      </c>
      <c r="AM26" s="38">
        <v>164</v>
      </c>
      <c r="AN26" s="38">
        <v>0</v>
      </c>
      <c r="AO26" s="38">
        <v>0</v>
      </c>
      <c r="AP26" s="38">
        <v>0</v>
      </c>
      <c r="AQ26" s="36">
        <v>700</v>
      </c>
      <c r="AR26" s="36">
        <v>0</v>
      </c>
      <c r="AS26" s="36">
        <v>0</v>
      </c>
      <c r="AT26" s="36">
        <v>0</v>
      </c>
      <c r="AU26" s="36">
        <v>0</v>
      </c>
      <c r="AV26" s="36">
        <v>-1170</v>
      </c>
      <c r="AW26" s="36">
        <v>0</v>
      </c>
      <c r="AX26" s="36">
        <v>0</v>
      </c>
      <c r="AY26" s="36">
        <v>0</v>
      </c>
      <c r="AZ26" s="40">
        <v>16254</v>
      </c>
      <c r="BA26" s="40">
        <v>16254</v>
      </c>
      <c r="BB26" s="36">
        <v>0</v>
      </c>
      <c r="BC26" s="36">
        <v>0</v>
      </c>
      <c r="BD26" s="36">
        <v>0</v>
      </c>
      <c r="BE26" s="36">
        <v>-180</v>
      </c>
    </row>
    <row r="27" spans="1:57" x14ac:dyDescent="0.2">
      <c r="A27" s="35" t="s">
        <v>440</v>
      </c>
      <c r="B27" s="35" t="s">
        <v>1089</v>
      </c>
      <c r="C27" s="35" t="s">
        <v>439</v>
      </c>
      <c r="D27" s="293"/>
      <c r="E27" s="35" t="s">
        <v>34</v>
      </c>
      <c r="F27" s="36">
        <v>-296</v>
      </c>
      <c r="G27" s="36">
        <v>811</v>
      </c>
      <c r="H27" s="37">
        <v>515</v>
      </c>
      <c r="I27" s="39">
        <v>47</v>
      </c>
      <c r="J27" s="36">
        <v>241</v>
      </c>
      <c r="K27" s="36">
        <v>90</v>
      </c>
      <c r="L27" s="37">
        <v>331</v>
      </c>
      <c r="M27" s="38">
        <v>1468</v>
      </c>
      <c r="N27" s="38">
        <v>0</v>
      </c>
      <c r="O27" s="38">
        <v>592</v>
      </c>
      <c r="P27" s="39">
        <v>2060</v>
      </c>
      <c r="Q27" s="37">
        <v>2343</v>
      </c>
      <c r="R27" s="38">
        <v>341</v>
      </c>
      <c r="S27" s="38">
        <v>221</v>
      </c>
      <c r="T27" s="38">
        <v>827</v>
      </c>
      <c r="U27" s="39">
        <v>1389</v>
      </c>
      <c r="V27" s="36">
        <v>1282</v>
      </c>
      <c r="W27" s="36">
        <v>1699</v>
      </c>
      <c r="X27" s="37">
        <v>2981</v>
      </c>
      <c r="Y27" s="39">
        <v>1300</v>
      </c>
      <c r="Z27" s="36">
        <v>24356</v>
      </c>
      <c r="AA27" s="36">
        <v>8060</v>
      </c>
      <c r="AB27" s="37">
        <v>32416</v>
      </c>
      <c r="AC27" s="38">
        <v>23526</v>
      </c>
      <c r="AD27" s="38">
        <v>909</v>
      </c>
      <c r="AE27" s="39">
        <v>24435</v>
      </c>
      <c r="AF27" s="36">
        <v>250</v>
      </c>
      <c r="AG27" s="36">
        <v>0</v>
      </c>
      <c r="AH27" s="36">
        <v>0</v>
      </c>
      <c r="AI27" s="36">
        <v>0</v>
      </c>
      <c r="AJ27" s="40">
        <v>60007</v>
      </c>
      <c r="AK27" s="40">
        <v>68067</v>
      </c>
      <c r="AL27" s="38">
        <v>14789</v>
      </c>
      <c r="AM27" s="38">
        <v>145</v>
      </c>
      <c r="AN27" s="38">
        <v>0</v>
      </c>
      <c r="AO27" s="38">
        <v>0</v>
      </c>
      <c r="AP27" s="38">
        <v>0</v>
      </c>
      <c r="AQ27" s="36">
        <v>147</v>
      </c>
      <c r="AR27" s="36">
        <v>0</v>
      </c>
      <c r="AS27" s="36">
        <v>0</v>
      </c>
      <c r="AT27" s="36">
        <v>0</v>
      </c>
      <c r="AU27" s="36">
        <v>55</v>
      </c>
      <c r="AV27" s="36">
        <v>-309</v>
      </c>
      <c r="AW27" s="36">
        <v>0</v>
      </c>
      <c r="AX27" s="36">
        <v>0</v>
      </c>
      <c r="AY27" s="36">
        <v>0</v>
      </c>
      <c r="AZ27" s="40">
        <v>74834</v>
      </c>
      <c r="BA27" s="40">
        <v>82894</v>
      </c>
      <c r="BB27" s="36">
        <v>-96</v>
      </c>
      <c r="BC27" s="36">
        <v>0</v>
      </c>
      <c r="BD27" s="36">
        <v>3636</v>
      </c>
      <c r="BE27" s="36">
        <v>-20</v>
      </c>
    </row>
    <row r="28" spans="1:57" x14ac:dyDescent="0.2">
      <c r="A28" s="35" t="s">
        <v>90</v>
      </c>
      <c r="B28" s="35" t="s">
        <v>1090</v>
      </c>
      <c r="C28" s="35" t="s">
        <v>894</v>
      </c>
      <c r="D28" s="293"/>
      <c r="E28" s="35" t="s">
        <v>729</v>
      </c>
      <c r="F28" s="36">
        <v>163</v>
      </c>
      <c r="G28" s="36">
        <v>3409</v>
      </c>
      <c r="H28" s="37">
        <v>3572</v>
      </c>
      <c r="I28" s="39">
        <v>67</v>
      </c>
      <c r="J28" s="36">
        <v>0</v>
      </c>
      <c r="K28" s="36">
        <v>414</v>
      </c>
      <c r="L28" s="37">
        <v>414</v>
      </c>
      <c r="M28" s="38">
        <v>5896</v>
      </c>
      <c r="N28" s="38">
        <v>0</v>
      </c>
      <c r="O28" s="38">
        <v>-759</v>
      </c>
      <c r="P28" s="39">
        <v>5137</v>
      </c>
      <c r="Q28" s="37">
        <v>9662</v>
      </c>
      <c r="R28" s="38">
        <v>2421</v>
      </c>
      <c r="S28" s="38">
        <v>-888</v>
      </c>
      <c r="T28" s="38">
        <v>849</v>
      </c>
      <c r="U28" s="39">
        <v>2382</v>
      </c>
      <c r="V28" s="36">
        <v>3487</v>
      </c>
      <c r="W28" s="36">
        <v>3293</v>
      </c>
      <c r="X28" s="37">
        <v>6780</v>
      </c>
      <c r="Y28" s="39">
        <v>1719</v>
      </c>
      <c r="Z28" s="36">
        <v>55645</v>
      </c>
      <c r="AA28" s="36">
        <v>20864</v>
      </c>
      <c r="AB28" s="37">
        <v>76509</v>
      </c>
      <c r="AC28" s="38">
        <v>60728</v>
      </c>
      <c r="AD28" s="38">
        <v>569</v>
      </c>
      <c r="AE28" s="39">
        <v>61297</v>
      </c>
      <c r="AF28" s="36">
        <v>219</v>
      </c>
      <c r="AG28" s="36">
        <v>0</v>
      </c>
      <c r="AH28" s="36">
        <v>0</v>
      </c>
      <c r="AI28" s="36">
        <v>0</v>
      </c>
      <c r="AJ28" s="40">
        <v>146894</v>
      </c>
      <c r="AK28" s="40">
        <v>167758</v>
      </c>
      <c r="AL28" s="38">
        <v>0</v>
      </c>
      <c r="AM28" s="38">
        <v>0</v>
      </c>
      <c r="AN28" s="38">
        <v>0</v>
      </c>
      <c r="AO28" s="38">
        <v>0</v>
      </c>
      <c r="AP28" s="38">
        <v>0</v>
      </c>
      <c r="AQ28" s="36">
        <v>0</v>
      </c>
      <c r="AR28" s="36">
        <v>0</v>
      </c>
      <c r="AS28" s="36">
        <v>0</v>
      </c>
      <c r="AT28" s="36">
        <v>0</v>
      </c>
      <c r="AU28" s="36">
        <v>0</v>
      </c>
      <c r="AV28" s="36">
        <v>-514</v>
      </c>
      <c r="AW28" s="36">
        <v>85</v>
      </c>
      <c r="AX28" s="36">
        <v>0</v>
      </c>
      <c r="AY28" s="36">
        <v>0</v>
      </c>
      <c r="AZ28" s="40">
        <v>146465</v>
      </c>
      <c r="BA28" s="40">
        <v>167329</v>
      </c>
      <c r="BB28" s="36">
        <v>0</v>
      </c>
      <c r="BC28" s="36">
        <v>0</v>
      </c>
      <c r="BD28" s="36">
        <v>4018</v>
      </c>
      <c r="BE28" s="36">
        <v>0</v>
      </c>
    </row>
    <row r="29" spans="1:57" x14ac:dyDescent="0.2">
      <c r="A29" s="35" t="s">
        <v>89</v>
      </c>
      <c r="B29" s="35" t="s">
        <v>1091</v>
      </c>
      <c r="C29" s="35" t="s">
        <v>88</v>
      </c>
      <c r="D29" s="293"/>
      <c r="E29" s="35" t="s">
        <v>3</v>
      </c>
      <c r="F29" s="36">
        <v>-113</v>
      </c>
      <c r="G29" s="36">
        <v>1052</v>
      </c>
      <c r="H29" s="37">
        <v>939</v>
      </c>
      <c r="I29" s="39">
        <v>0</v>
      </c>
      <c r="J29" s="36">
        <v>19</v>
      </c>
      <c r="K29" s="36">
        <v>0</v>
      </c>
      <c r="L29" s="37">
        <v>19</v>
      </c>
      <c r="M29" s="38">
        <v>-1399</v>
      </c>
      <c r="N29" s="38">
        <v>0</v>
      </c>
      <c r="O29" s="38">
        <v>63</v>
      </c>
      <c r="P29" s="39">
        <v>-1336</v>
      </c>
      <c r="Q29" s="37">
        <v>1871</v>
      </c>
      <c r="R29" s="38">
        <v>0</v>
      </c>
      <c r="S29" s="38">
        <v>471</v>
      </c>
      <c r="T29" s="38">
        <v>1226</v>
      </c>
      <c r="U29" s="39">
        <v>1697</v>
      </c>
      <c r="V29" s="36">
        <v>0</v>
      </c>
      <c r="W29" s="36">
        <v>0</v>
      </c>
      <c r="X29" s="37">
        <v>0</v>
      </c>
      <c r="Y29" s="39">
        <v>1077</v>
      </c>
      <c r="Z29" s="36">
        <v>0</v>
      </c>
      <c r="AA29" s="36">
        <v>0</v>
      </c>
      <c r="AB29" s="37">
        <v>0</v>
      </c>
      <c r="AC29" s="38">
        <v>0</v>
      </c>
      <c r="AD29" s="38">
        <v>447</v>
      </c>
      <c r="AE29" s="39">
        <v>447</v>
      </c>
      <c r="AF29" s="36">
        <v>459</v>
      </c>
      <c r="AG29" s="36">
        <v>0</v>
      </c>
      <c r="AH29" s="36">
        <v>0</v>
      </c>
      <c r="AI29" s="36">
        <v>0</v>
      </c>
      <c r="AJ29" s="40">
        <v>5173</v>
      </c>
      <c r="AK29" s="40">
        <v>5173</v>
      </c>
      <c r="AL29" s="38">
        <v>4588</v>
      </c>
      <c r="AM29" s="38">
        <v>81</v>
      </c>
      <c r="AN29" s="38">
        <v>4821</v>
      </c>
      <c r="AO29" s="38">
        <v>0</v>
      </c>
      <c r="AP29" s="38">
        <v>122</v>
      </c>
      <c r="AQ29" s="36">
        <v>0</v>
      </c>
      <c r="AR29" s="36">
        <v>0</v>
      </c>
      <c r="AS29" s="36">
        <v>0</v>
      </c>
      <c r="AT29" s="36">
        <v>0</v>
      </c>
      <c r="AU29" s="36">
        <v>0</v>
      </c>
      <c r="AV29" s="36">
        <v>-1851</v>
      </c>
      <c r="AW29" s="36">
        <v>0</v>
      </c>
      <c r="AX29" s="36">
        <v>0</v>
      </c>
      <c r="AY29" s="36">
        <v>0</v>
      </c>
      <c r="AZ29" s="40">
        <v>12934</v>
      </c>
      <c r="BA29" s="40">
        <v>12934</v>
      </c>
      <c r="BB29" s="36">
        <v>0</v>
      </c>
      <c r="BC29" s="36">
        <v>0</v>
      </c>
      <c r="BD29" s="36">
        <v>1874</v>
      </c>
      <c r="BE29" s="36">
        <v>-306</v>
      </c>
    </row>
    <row r="30" spans="1:57" x14ac:dyDescent="0.2">
      <c r="A30" s="35" t="s">
        <v>172</v>
      </c>
      <c r="B30" s="35" t="s">
        <v>1092</v>
      </c>
      <c r="C30" s="35" t="s">
        <v>171</v>
      </c>
      <c r="D30" s="293"/>
      <c r="E30" s="35" t="s">
        <v>3</v>
      </c>
      <c r="F30" s="36">
        <v>25</v>
      </c>
      <c r="G30" s="36">
        <v>532</v>
      </c>
      <c r="H30" s="37">
        <v>557</v>
      </c>
      <c r="I30" s="39">
        <v>2</v>
      </c>
      <c r="J30" s="36">
        <v>35</v>
      </c>
      <c r="K30" s="36">
        <v>0</v>
      </c>
      <c r="L30" s="37">
        <v>35</v>
      </c>
      <c r="M30" s="38">
        <v>58</v>
      </c>
      <c r="N30" s="38">
        <v>0</v>
      </c>
      <c r="O30" s="38">
        <v>104</v>
      </c>
      <c r="P30" s="39">
        <v>162</v>
      </c>
      <c r="Q30" s="37">
        <v>971</v>
      </c>
      <c r="R30" s="38">
        <v>0</v>
      </c>
      <c r="S30" s="38">
        <v>101</v>
      </c>
      <c r="T30" s="38">
        <v>368</v>
      </c>
      <c r="U30" s="39">
        <v>469</v>
      </c>
      <c r="V30" s="36">
        <v>0</v>
      </c>
      <c r="W30" s="36">
        <v>0</v>
      </c>
      <c r="X30" s="37">
        <v>0</v>
      </c>
      <c r="Y30" s="39">
        <v>157</v>
      </c>
      <c r="Z30" s="36">
        <v>0</v>
      </c>
      <c r="AA30" s="36">
        <v>0</v>
      </c>
      <c r="AB30" s="37">
        <v>0</v>
      </c>
      <c r="AC30" s="38">
        <v>0</v>
      </c>
      <c r="AD30" s="38">
        <v>156</v>
      </c>
      <c r="AE30" s="39">
        <v>156</v>
      </c>
      <c r="AF30" s="36">
        <v>96</v>
      </c>
      <c r="AG30" s="36">
        <v>0</v>
      </c>
      <c r="AH30" s="36">
        <v>0</v>
      </c>
      <c r="AI30" s="36">
        <v>0</v>
      </c>
      <c r="AJ30" s="40">
        <v>2605</v>
      </c>
      <c r="AK30" s="40">
        <v>2605</v>
      </c>
      <c r="AL30" s="38">
        <v>4684</v>
      </c>
      <c r="AM30" s="38">
        <v>0</v>
      </c>
      <c r="AN30" s="38">
        <v>0</v>
      </c>
      <c r="AO30" s="38">
        <v>0</v>
      </c>
      <c r="AP30" s="38">
        <v>0</v>
      </c>
      <c r="AQ30" s="36">
        <v>484</v>
      </c>
      <c r="AR30" s="36">
        <v>0</v>
      </c>
      <c r="AS30" s="36">
        <v>0</v>
      </c>
      <c r="AT30" s="36">
        <v>0</v>
      </c>
      <c r="AU30" s="36">
        <v>0</v>
      </c>
      <c r="AV30" s="36">
        <v>0</v>
      </c>
      <c r="AW30" s="36">
        <v>0</v>
      </c>
      <c r="AX30" s="36">
        <v>0</v>
      </c>
      <c r="AY30" s="36">
        <v>0</v>
      </c>
      <c r="AZ30" s="40">
        <v>7773</v>
      </c>
      <c r="BA30" s="40">
        <v>7773</v>
      </c>
      <c r="BB30" s="36">
        <v>0</v>
      </c>
      <c r="BC30" s="36">
        <v>0</v>
      </c>
      <c r="BD30" s="36">
        <v>0</v>
      </c>
      <c r="BE30" s="36">
        <v>-61</v>
      </c>
    </row>
    <row r="31" spans="1:57" x14ac:dyDescent="0.2">
      <c r="A31" s="35" t="s">
        <v>218</v>
      </c>
      <c r="B31" s="35" t="s">
        <v>1093</v>
      </c>
      <c r="C31" s="35" t="s">
        <v>217</v>
      </c>
      <c r="D31" s="293"/>
      <c r="E31" s="35" t="s">
        <v>3</v>
      </c>
      <c r="F31" s="36">
        <v>5</v>
      </c>
      <c r="G31" s="36">
        <v>937</v>
      </c>
      <c r="H31" s="37">
        <v>942</v>
      </c>
      <c r="I31" s="39">
        <v>20</v>
      </c>
      <c r="J31" s="36">
        <v>103</v>
      </c>
      <c r="K31" s="36">
        <v>0</v>
      </c>
      <c r="L31" s="37">
        <v>103</v>
      </c>
      <c r="M31" s="38">
        <v>24</v>
      </c>
      <c r="N31" s="38">
        <v>0</v>
      </c>
      <c r="O31" s="38">
        <v>322</v>
      </c>
      <c r="P31" s="39">
        <v>346</v>
      </c>
      <c r="Q31" s="37">
        <v>1208</v>
      </c>
      <c r="R31" s="38">
        <v>20</v>
      </c>
      <c r="S31" s="38">
        <v>49</v>
      </c>
      <c r="T31" s="38">
        <v>311</v>
      </c>
      <c r="U31" s="39">
        <v>380</v>
      </c>
      <c r="V31" s="36">
        <v>0</v>
      </c>
      <c r="W31" s="36">
        <v>0</v>
      </c>
      <c r="X31" s="37">
        <v>0</v>
      </c>
      <c r="Y31" s="39">
        <v>341</v>
      </c>
      <c r="Z31" s="36">
        <v>0</v>
      </c>
      <c r="AA31" s="36">
        <v>0</v>
      </c>
      <c r="AB31" s="37">
        <v>0</v>
      </c>
      <c r="AC31" s="38">
        <v>0</v>
      </c>
      <c r="AD31" s="38">
        <v>-3</v>
      </c>
      <c r="AE31" s="39">
        <v>-3</v>
      </c>
      <c r="AF31" s="36">
        <v>243</v>
      </c>
      <c r="AG31" s="36">
        <v>0</v>
      </c>
      <c r="AH31" s="36">
        <v>0</v>
      </c>
      <c r="AI31" s="36">
        <v>0</v>
      </c>
      <c r="AJ31" s="40">
        <v>3580</v>
      </c>
      <c r="AK31" s="40">
        <v>3580</v>
      </c>
      <c r="AL31" s="38">
        <v>7898</v>
      </c>
      <c r="AM31" s="38">
        <v>7</v>
      </c>
      <c r="AN31" s="38">
        <v>0</v>
      </c>
      <c r="AO31" s="38">
        <v>0</v>
      </c>
      <c r="AP31" s="38">
        <v>0</v>
      </c>
      <c r="AQ31" s="36">
        <v>0</v>
      </c>
      <c r="AR31" s="36">
        <v>0</v>
      </c>
      <c r="AS31" s="36">
        <v>0</v>
      </c>
      <c r="AT31" s="36">
        <v>0</v>
      </c>
      <c r="AU31" s="36">
        <v>0</v>
      </c>
      <c r="AV31" s="36">
        <v>173</v>
      </c>
      <c r="AW31" s="36">
        <v>0</v>
      </c>
      <c r="AX31" s="36">
        <v>0</v>
      </c>
      <c r="AY31" s="36">
        <v>0</v>
      </c>
      <c r="AZ31" s="40">
        <v>11658</v>
      </c>
      <c r="BA31" s="40">
        <v>11658</v>
      </c>
      <c r="BB31" s="36">
        <v>0</v>
      </c>
      <c r="BC31" s="36">
        <v>0</v>
      </c>
      <c r="BD31" s="36">
        <v>222</v>
      </c>
      <c r="BE31" s="36">
        <v>-58</v>
      </c>
    </row>
    <row r="32" spans="1:57" x14ac:dyDescent="0.2">
      <c r="A32" s="35" t="s">
        <v>508</v>
      </c>
      <c r="B32" s="35" t="s">
        <v>1094</v>
      </c>
      <c r="C32" s="35" t="s">
        <v>507</v>
      </c>
      <c r="D32" s="293"/>
      <c r="E32" s="35" t="s">
        <v>3</v>
      </c>
      <c r="F32" s="36">
        <v>0</v>
      </c>
      <c r="G32" s="36">
        <v>1043</v>
      </c>
      <c r="H32" s="37">
        <v>1043</v>
      </c>
      <c r="I32" s="39">
        <v>0</v>
      </c>
      <c r="J32" s="36">
        <v>86</v>
      </c>
      <c r="K32" s="36">
        <v>0</v>
      </c>
      <c r="L32" s="37">
        <v>86</v>
      </c>
      <c r="M32" s="38">
        <v>13</v>
      </c>
      <c r="N32" s="38">
        <v>0</v>
      </c>
      <c r="O32" s="38">
        <v>139</v>
      </c>
      <c r="P32" s="39">
        <v>152</v>
      </c>
      <c r="Q32" s="37">
        <v>530</v>
      </c>
      <c r="R32" s="38">
        <v>0</v>
      </c>
      <c r="S32" s="38">
        <v>143</v>
      </c>
      <c r="T32" s="38">
        <v>455</v>
      </c>
      <c r="U32" s="39">
        <v>598</v>
      </c>
      <c r="V32" s="36">
        <v>0</v>
      </c>
      <c r="W32" s="36">
        <v>0</v>
      </c>
      <c r="X32" s="37">
        <v>0</v>
      </c>
      <c r="Y32" s="39">
        <v>13</v>
      </c>
      <c r="Z32" s="36">
        <v>0</v>
      </c>
      <c r="AA32" s="36">
        <v>0</v>
      </c>
      <c r="AB32" s="37">
        <v>0</v>
      </c>
      <c r="AC32" s="38">
        <v>0</v>
      </c>
      <c r="AD32" s="38">
        <v>256</v>
      </c>
      <c r="AE32" s="39">
        <v>256</v>
      </c>
      <c r="AF32" s="36">
        <v>0</v>
      </c>
      <c r="AG32" s="36">
        <v>0</v>
      </c>
      <c r="AH32" s="36">
        <v>0</v>
      </c>
      <c r="AI32" s="36">
        <v>0</v>
      </c>
      <c r="AJ32" s="40">
        <v>2678</v>
      </c>
      <c r="AK32" s="40">
        <v>2678</v>
      </c>
      <c r="AL32" s="38">
        <v>3659</v>
      </c>
      <c r="AM32" s="38">
        <v>0</v>
      </c>
      <c r="AN32" s="38">
        <v>3089</v>
      </c>
      <c r="AO32" s="38">
        <v>0</v>
      </c>
      <c r="AP32" s="38">
        <v>37</v>
      </c>
      <c r="AQ32" s="36">
        <v>1272</v>
      </c>
      <c r="AR32" s="36">
        <v>0</v>
      </c>
      <c r="AS32" s="36">
        <v>0</v>
      </c>
      <c r="AT32" s="36">
        <v>0</v>
      </c>
      <c r="AU32" s="36">
        <v>0</v>
      </c>
      <c r="AV32" s="36">
        <v>0</v>
      </c>
      <c r="AW32" s="36">
        <v>0</v>
      </c>
      <c r="AX32" s="36">
        <v>0</v>
      </c>
      <c r="AY32" s="36">
        <v>0</v>
      </c>
      <c r="AZ32" s="40">
        <v>10735</v>
      </c>
      <c r="BA32" s="40">
        <v>10735</v>
      </c>
      <c r="BB32" s="36">
        <v>0</v>
      </c>
      <c r="BC32" s="36">
        <v>0</v>
      </c>
      <c r="BD32" s="36">
        <v>0</v>
      </c>
      <c r="BE32" s="36">
        <v>-279</v>
      </c>
    </row>
    <row r="33" spans="1:57" x14ac:dyDescent="0.2">
      <c r="A33" s="35" t="s">
        <v>294</v>
      </c>
      <c r="B33" s="35" t="s">
        <v>1095</v>
      </c>
      <c r="C33" s="35" t="s">
        <v>293</v>
      </c>
      <c r="D33" s="293"/>
      <c r="E33" s="35" t="s">
        <v>3</v>
      </c>
      <c r="F33" s="36">
        <v>-5</v>
      </c>
      <c r="G33" s="36">
        <v>2911</v>
      </c>
      <c r="H33" s="37">
        <v>2906</v>
      </c>
      <c r="I33" s="39">
        <v>0</v>
      </c>
      <c r="J33" s="36">
        <v>84</v>
      </c>
      <c r="K33" s="36">
        <v>0</v>
      </c>
      <c r="L33" s="37">
        <v>84</v>
      </c>
      <c r="M33" s="38">
        <v>-294</v>
      </c>
      <c r="N33" s="38">
        <v>0</v>
      </c>
      <c r="O33" s="38">
        <v>177</v>
      </c>
      <c r="P33" s="39">
        <v>-117</v>
      </c>
      <c r="Q33" s="37">
        <v>1545</v>
      </c>
      <c r="R33" s="38">
        <v>0</v>
      </c>
      <c r="S33" s="38">
        <v>226</v>
      </c>
      <c r="T33" s="38">
        <v>2597</v>
      </c>
      <c r="U33" s="39">
        <v>2823</v>
      </c>
      <c r="V33" s="36">
        <v>0</v>
      </c>
      <c r="W33" s="36">
        <v>0</v>
      </c>
      <c r="X33" s="37">
        <v>0</v>
      </c>
      <c r="Y33" s="39">
        <v>1236</v>
      </c>
      <c r="Z33" s="36">
        <v>0</v>
      </c>
      <c r="AA33" s="36">
        <v>0</v>
      </c>
      <c r="AB33" s="37">
        <v>0</v>
      </c>
      <c r="AC33" s="38">
        <v>0</v>
      </c>
      <c r="AD33" s="38">
        <v>966</v>
      </c>
      <c r="AE33" s="39">
        <v>966</v>
      </c>
      <c r="AF33" s="36">
        <v>0</v>
      </c>
      <c r="AG33" s="36">
        <v>0</v>
      </c>
      <c r="AH33" s="36">
        <v>0</v>
      </c>
      <c r="AI33" s="36">
        <v>0</v>
      </c>
      <c r="AJ33" s="40">
        <v>9443</v>
      </c>
      <c r="AK33" s="40">
        <v>9443</v>
      </c>
      <c r="AL33" s="38">
        <v>7848</v>
      </c>
      <c r="AM33" s="38">
        <v>194</v>
      </c>
      <c r="AN33" s="38">
        <v>0</v>
      </c>
      <c r="AO33" s="38">
        <v>0</v>
      </c>
      <c r="AP33" s="38">
        <v>0</v>
      </c>
      <c r="AQ33" s="36">
        <v>4170</v>
      </c>
      <c r="AR33" s="36">
        <v>0</v>
      </c>
      <c r="AS33" s="36">
        <v>0</v>
      </c>
      <c r="AT33" s="36">
        <v>0</v>
      </c>
      <c r="AU33" s="36">
        <v>0</v>
      </c>
      <c r="AV33" s="36">
        <v>-504</v>
      </c>
      <c r="AW33" s="36">
        <v>0</v>
      </c>
      <c r="AX33" s="36">
        <v>0</v>
      </c>
      <c r="AY33" s="36">
        <v>0</v>
      </c>
      <c r="AZ33" s="40">
        <v>21151</v>
      </c>
      <c r="BA33" s="40">
        <v>21151</v>
      </c>
      <c r="BB33" s="36">
        <v>0</v>
      </c>
      <c r="BC33" s="36">
        <v>0</v>
      </c>
      <c r="BD33" s="36">
        <v>58</v>
      </c>
      <c r="BE33" s="36">
        <v>-178</v>
      </c>
    </row>
    <row r="34" spans="1:57" x14ac:dyDescent="0.2">
      <c r="A34" s="35" t="s">
        <v>250</v>
      </c>
      <c r="B34" s="35" t="s">
        <v>1096</v>
      </c>
      <c r="C34" s="35" t="s">
        <v>249</v>
      </c>
      <c r="D34" s="293"/>
      <c r="E34" s="35" t="s">
        <v>34</v>
      </c>
      <c r="F34" s="36">
        <v>-38</v>
      </c>
      <c r="G34" s="36">
        <v>2620</v>
      </c>
      <c r="H34" s="37">
        <v>2582</v>
      </c>
      <c r="I34" s="39">
        <v>0</v>
      </c>
      <c r="J34" s="36">
        <v>162</v>
      </c>
      <c r="K34" s="36">
        <v>0</v>
      </c>
      <c r="L34" s="37">
        <v>162</v>
      </c>
      <c r="M34" s="38">
        <v>1378</v>
      </c>
      <c r="N34" s="38">
        <v>0</v>
      </c>
      <c r="O34" s="38">
        <v>1275</v>
      </c>
      <c r="P34" s="39">
        <v>2653</v>
      </c>
      <c r="Q34" s="37">
        <v>2078</v>
      </c>
      <c r="R34" s="38">
        <v>485</v>
      </c>
      <c r="S34" s="38">
        <v>156</v>
      </c>
      <c r="T34" s="38">
        <v>4</v>
      </c>
      <c r="U34" s="39">
        <v>645</v>
      </c>
      <c r="V34" s="36">
        <v>1035</v>
      </c>
      <c r="W34" s="36">
        <v>1358</v>
      </c>
      <c r="X34" s="37">
        <v>2393</v>
      </c>
      <c r="Y34" s="39">
        <v>2190</v>
      </c>
      <c r="Z34" s="36">
        <v>20765</v>
      </c>
      <c r="AA34" s="36">
        <v>2335</v>
      </c>
      <c r="AB34" s="37">
        <v>23100</v>
      </c>
      <c r="AC34" s="38">
        <v>16118</v>
      </c>
      <c r="AD34" s="38">
        <v>394</v>
      </c>
      <c r="AE34" s="39">
        <v>16512</v>
      </c>
      <c r="AF34" s="36">
        <v>0</v>
      </c>
      <c r="AG34" s="36">
        <v>0</v>
      </c>
      <c r="AH34" s="36">
        <v>0</v>
      </c>
      <c r="AI34" s="36">
        <v>-1</v>
      </c>
      <c r="AJ34" s="40">
        <v>49979</v>
      </c>
      <c r="AK34" s="40">
        <v>52314</v>
      </c>
      <c r="AL34" s="38">
        <v>12233</v>
      </c>
      <c r="AM34" s="38">
        <v>16</v>
      </c>
      <c r="AN34" s="38">
        <v>0</v>
      </c>
      <c r="AO34" s="38">
        <v>0</v>
      </c>
      <c r="AP34" s="38">
        <v>0</v>
      </c>
      <c r="AQ34" s="36">
        <v>0</v>
      </c>
      <c r="AR34" s="36">
        <v>189</v>
      </c>
      <c r="AS34" s="36">
        <v>0</v>
      </c>
      <c r="AT34" s="36">
        <v>0</v>
      </c>
      <c r="AU34" s="36">
        <v>0</v>
      </c>
      <c r="AV34" s="36">
        <v>0</v>
      </c>
      <c r="AW34" s="36">
        <v>-252</v>
      </c>
      <c r="AX34" s="36">
        <v>0</v>
      </c>
      <c r="AY34" s="36">
        <v>0</v>
      </c>
      <c r="AZ34" s="40">
        <v>62165</v>
      </c>
      <c r="BA34" s="40">
        <v>64500</v>
      </c>
      <c r="BB34" s="36">
        <v>0</v>
      </c>
      <c r="BC34" s="36">
        <v>0</v>
      </c>
      <c r="BD34" s="36">
        <v>296</v>
      </c>
      <c r="BE34" s="36">
        <v>-164</v>
      </c>
    </row>
    <row r="35" spans="1:57" x14ac:dyDescent="0.2">
      <c r="A35" s="35" t="s">
        <v>626</v>
      </c>
      <c r="B35" s="35" t="s">
        <v>1097</v>
      </c>
      <c r="C35" s="35" t="s">
        <v>625</v>
      </c>
      <c r="D35" s="293"/>
      <c r="E35" s="35" t="s">
        <v>34</v>
      </c>
      <c r="F35" s="36">
        <v>-206</v>
      </c>
      <c r="G35" s="36">
        <v>927</v>
      </c>
      <c r="H35" s="37">
        <v>721</v>
      </c>
      <c r="I35" s="39">
        <v>51</v>
      </c>
      <c r="J35" s="36">
        <v>79</v>
      </c>
      <c r="K35" s="36">
        <v>82</v>
      </c>
      <c r="L35" s="37">
        <v>161</v>
      </c>
      <c r="M35" s="38">
        <v>1739</v>
      </c>
      <c r="N35" s="38">
        <v>0</v>
      </c>
      <c r="O35" s="38">
        <v>-31</v>
      </c>
      <c r="P35" s="39">
        <v>1708</v>
      </c>
      <c r="Q35" s="37">
        <v>2676</v>
      </c>
      <c r="R35" s="38">
        <v>535</v>
      </c>
      <c r="S35" s="38">
        <v>155</v>
      </c>
      <c r="T35" s="38">
        <v>394</v>
      </c>
      <c r="U35" s="39">
        <v>1084</v>
      </c>
      <c r="V35" s="36">
        <v>932</v>
      </c>
      <c r="W35" s="36">
        <v>2263</v>
      </c>
      <c r="X35" s="37">
        <v>3195</v>
      </c>
      <c r="Y35" s="39">
        <v>2381</v>
      </c>
      <c r="Z35" s="36">
        <v>18839</v>
      </c>
      <c r="AA35" s="36">
        <v>12190</v>
      </c>
      <c r="AB35" s="37">
        <v>31029</v>
      </c>
      <c r="AC35" s="38">
        <v>24132</v>
      </c>
      <c r="AD35" s="38">
        <v>1267</v>
      </c>
      <c r="AE35" s="39">
        <v>25399</v>
      </c>
      <c r="AF35" s="36">
        <v>0</v>
      </c>
      <c r="AG35" s="36">
        <v>0</v>
      </c>
      <c r="AH35" s="36">
        <v>0</v>
      </c>
      <c r="AI35" s="36">
        <v>1773</v>
      </c>
      <c r="AJ35" s="40">
        <v>57988</v>
      </c>
      <c r="AK35" s="40">
        <v>70178</v>
      </c>
      <c r="AL35" s="38">
        <v>13755</v>
      </c>
      <c r="AM35" s="38">
        <v>3</v>
      </c>
      <c r="AN35" s="38">
        <v>0</v>
      </c>
      <c r="AO35" s="38">
        <v>0</v>
      </c>
      <c r="AP35" s="38">
        <v>0</v>
      </c>
      <c r="AQ35" s="36">
        <v>447</v>
      </c>
      <c r="AR35" s="36">
        <v>0</v>
      </c>
      <c r="AS35" s="36">
        <v>0</v>
      </c>
      <c r="AT35" s="36">
        <v>0</v>
      </c>
      <c r="AU35" s="36">
        <v>69</v>
      </c>
      <c r="AV35" s="36">
        <v>0</v>
      </c>
      <c r="AW35" s="36">
        <v>0</v>
      </c>
      <c r="AX35" s="36">
        <v>0</v>
      </c>
      <c r="AY35" s="36">
        <v>0</v>
      </c>
      <c r="AZ35" s="40">
        <v>72262</v>
      </c>
      <c r="BA35" s="40">
        <v>84452</v>
      </c>
      <c r="BB35" s="36">
        <v>0</v>
      </c>
      <c r="BC35" s="36">
        <v>0</v>
      </c>
      <c r="BD35" s="36">
        <v>4400</v>
      </c>
      <c r="BE35" s="36">
        <v>-2651</v>
      </c>
    </row>
    <row r="36" spans="1:57" x14ac:dyDescent="0.2">
      <c r="A36" s="35" t="s">
        <v>111</v>
      </c>
      <c r="B36" s="35" t="s">
        <v>1098</v>
      </c>
      <c r="C36" s="35" t="s">
        <v>730</v>
      </c>
      <c r="D36" s="293"/>
      <c r="E36" s="35" t="s">
        <v>34</v>
      </c>
      <c r="F36" s="36">
        <v>-127</v>
      </c>
      <c r="G36" s="36">
        <v>1434</v>
      </c>
      <c r="H36" s="37">
        <v>1307</v>
      </c>
      <c r="I36" s="39">
        <v>36</v>
      </c>
      <c r="J36" s="36">
        <v>284</v>
      </c>
      <c r="K36" s="36">
        <v>142</v>
      </c>
      <c r="L36" s="37">
        <v>426</v>
      </c>
      <c r="M36" s="38">
        <v>3327</v>
      </c>
      <c r="N36" s="38">
        <v>0</v>
      </c>
      <c r="O36" s="38">
        <v>1157</v>
      </c>
      <c r="P36" s="39">
        <v>4484</v>
      </c>
      <c r="Q36" s="37">
        <v>7015</v>
      </c>
      <c r="R36" s="38">
        <v>746</v>
      </c>
      <c r="S36" s="38">
        <v>167</v>
      </c>
      <c r="T36" s="38">
        <v>1040</v>
      </c>
      <c r="U36" s="39">
        <v>1953</v>
      </c>
      <c r="V36" s="36">
        <v>1947</v>
      </c>
      <c r="W36" s="36">
        <v>2334</v>
      </c>
      <c r="X36" s="37">
        <v>4281</v>
      </c>
      <c r="Y36" s="39">
        <v>4244</v>
      </c>
      <c r="Z36" s="36">
        <v>35641</v>
      </c>
      <c r="AA36" s="36">
        <v>6591</v>
      </c>
      <c r="AB36" s="37">
        <v>42232</v>
      </c>
      <c r="AC36" s="38">
        <v>41454</v>
      </c>
      <c r="AD36" s="38">
        <v>1418</v>
      </c>
      <c r="AE36" s="39">
        <v>42872</v>
      </c>
      <c r="AF36" s="36">
        <v>0</v>
      </c>
      <c r="AG36" s="36">
        <v>0</v>
      </c>
      <c r="AH36" s="36">
        <v>29</v>
      </c>
      <c r="AI36" s="36">
        <v>0</v>
      </c>
      <c r="AJ36" s="40">
        <v>102288</v>
      </c>
      <c r="AK36" s="40">
        <v>108879</v>
      </c>
      <c r="AL36" s="38">
        <v>20375</v>
      </c>
      <c r="AM36" s="38">
        <v>0</v>
      </c>
      <c r="AN36" s="38">
        <v>0</v>
      </c>
      <c r="AO36" s="38">
        <v>0</v>
      </c>
      <c r="AP36" s="38">
        <v>0</v>
      </c>
      <c r="AQ36" s="36">
        <v>1723</v>
      </c>
      <c r="AR36" s="36">
        <v>0</v>
      </c>
      <c r="AS36" s="36">
        <v>0</v>
      </c>
      <c r="AT36" s="36">
        <v>0</v>
      </c>
      <c r="AU36" s="36">
        <v>0</v>
      </c>
      <c r="AV36" s="36">
        <v>90</v>
      </c>
      <c r="AW36" s="36">
        <v>0</v>
      </c>
      <c r="AX36" s="36">
        <v>0</v>
      </c>
      <c r="AY36" s="36">
        <v>80</v>
      </c>
      <c r="AZ36" s="40">
        <v>124556</v>
      </c>
      <c r="BA36" s="40">
        <v>131147</v>
      </c>
      <c r="BB36" s="36">
        <v>0</v>
      </c>
      <c r="BC36" s="36">
        <v>0</v>
      </c>
      <c r="BD36" s="36">
        <v>1000</v>
      </c>
      <c r="BE36" s="36">
        <v>-75</v>
      </c>
    </row>
    <row r="37" spans="1:57" x14ac:dyDescent="0.2">
      <c r="A37" s="35" t="s">
        <v>112</v>
      </c>
      <c r="B37" s="35" t="s">
        <v>1099</v>
      </c>
      <c r="C37" s="35" t="s">
        <v>731</v>
      </c>
      <c r="D37" s="293"/>
      <c r="E37" s="35" t="s">
        <v>34</v>
      </c>
      <c r="F37" s="36">
        <v>-85</v>
      </c>
      <c r="G37" s="36">
        <v>2061</v>
      </c>
      <c r="H37" s="37">
        <v>1976</v>
      </c>
      <c r="I37" s="39">
        <v>41</v>
      </c>
      <c r="J37" s="36">
        <v>334</v>
      </c>
      <c r="K37" s="36">
        <v>138</v>
      </c>
      <c r="L37" s="37">
        <v>472</v>
      </c>
      <c r="M37" s="38">
        <v>3059</v>
      </c>
      <c r="N37" s="38">
        <v>0</v>
      </c>
      <c r="O37" s="38">
        <v>1106</v>
      </c>
      <c r="P37" s="39">
        <v>4165</v>
      </c>
      <c r="Q37" s="37">
        <v>5991</v>
      </c>
      <c r="R37" s="38">
        <v>1098</v>
      </c>
      <c r="S37" s="38">
        <v>200</v>
      </c>
      <c r="T37" s="38">
        <v>1200</v>
      </c>
      <c r="U37" s="39">
        <v>2498</v>
      </c>
      <c r="V37" s="36">
        <v>1885</v>
      </c>
      <c r="W37" s="36">
        <v>2345</v>
      </c>
      <c r="X37" s="37">
        <v>4230</v>
      </c>
      <c r="Y37" s="39">
        <v>3140</v>
      </c>
      <c r="Z37" s="36">
        <v>51389</v>
      </c>
      <c r="AA37" s="36">
        <v>9135</v>
      </c>
      <c r="AB37" s="37">
        <v>60524</v>
      </c>
      <c r="AC37" s="38">
        <v>35236</v>
      </c>
      <c r="AD37" s="38">
        <v>1454</v>
      </c>
      <c r="AE37" s="39">
        <v>36690</v>
      </c>
      <c r="AF37" s="36">
        <v>530</v>
      </c>
      <c r="AG37" s="36">
        <v>0</v>
      </c>
      <c r="AH37" s="36">
        <v>107</v>
      </c>
      <c r="AI37" s="36">
        <v>0</v>
      </c>
      <c r="AJ37" s="40">
        <v>111229</v>
      </c>
      <c r="AK37" s="40">
        <v>120364</v>
      </c>
      <c r="AL37" s="38">
        <v>20768</v>
      </c>
      <c r="AM37" s="38">
        <v>0</v>
      </c>
      <c r="AN37" s="38">
        <v>2828</v>
      </c>
      <c r="AO37" s="38">
        <v>0</v>
      </c>
      <c r="AP37" s="38">
        <v>0</v>
      </c>
      <c r="AQ37" s="36">
        <v>813</v>
      </c>
      <c r="AR37" s="36">
        <v>0</v>
      </c>
      <c r="AS37" s="36">
        <v>0</v>
      </c>
      <c r="AT37" s="36">
        <v>0</v>
      </c>
      <c r="AU37" s="36">
        <v>0</v>
      </c>
      <c r="AV37" s="36">
        <v>-1493</v>
      </c>
      <c r="AW37" s="36">
        <v>0</v>
      </c>
      <c r="AX37" s="36">
        <v>0</v>
      </c>
      <c r="AY37" s="36">
        <v>0</v>
      </c>
      <c r="AZ37" s="40">
        <v>134145</v>
      </c>
      <c r="BA37" s="40">
        <v>143280</v>
      </c>
      <c r="BB37" s="36">
        <v>0</v>
      </c>
      <c r="BC37" s="36">
        <v>0</v>
      </c>
      <c r="BD37" s="36">
        <v>1618</v>
      </c>
      <c r="BE37" s="36">
        <v>-55</v>
      </c>
    </row>
    <row r="38" spans="1:57" x14ac:dyDescent="0.2">
      <c r="A38" s="35" t="s">
        <v>269</v>
      </c>
      <c r="B38" s="35" t="s">
        <v>1100</v>
      </c>
      <c r="C38" s="35" t="s">
        <v>268</v>
      </c>
      <c r="D38" s="293"/>
      <c r="E38" s="35" t="s">
        <v>34</v>
      </c>
      <c r="F38" s="36">
        <v>-48</v>
      </c>
      <c r="G38" s="36">
        <v>747</v>
      </c>
      <c r="H38" s="37">
        <v>699</v>
      </c>
      <c r="I38" s="39">
        <v>0</v>
      </c>
      <c r="J38" s="36">
        <v>245</v>
      </c>
      <c r="K38" s="36">
        <v>22</v>
      </c>
      <c r="L38" s="37">
        <v>267</v>
      </c>
      <c r="M38" s="38">
        <v>1192</v>
      </c>
      <c r="N38" s="38">
        <v>0</v>
      </c>
      <c r="O38" s="38">
        <v>629</v>
      </c>
      <c r="P38" s="39">
        <v>1821</v>
      </c>
      <c r="Q38" s="37">
        <v>1766</v>
      </c>
      <c r="R38" s="38">
        <v>335</v>
      </c>
      <c r="S38" s="38">
        <v>107</v>
      </c>
      <c r="T38" s="38">
        <v>280</v>
      </c>
      <c r="U38" s="39">
        <v>722</v>
      </c>
      <c r="V38" s="36">
        <v>721</v>
      </c>
      <c r="W38" s="36">
        <v>1695</v>
      </c>
      <c r="X38" s="37">
        <v>2416</v>
      </c>
      <c r="Y38" s="39">
        <v>742</v>
      </c>
      <c r="Z38" s="36">
        <v>8340</v>
      </c>
      <c r="AA38" s="36">
        <v>2524.2615268773907</v>
      </c>
      <c r="AB38" s="37">
        <v>10864.261526877392</v>
      </c>
      <c r="AC38" s="38">
        <v>14000</v>
      </c>
      <c r="AD38" s="38">
        <v>621</v>
      </c>
      <c r="AE38" s="39">
        <v>14621</v>
      </c>
      <c r="AF38" s="36">
        <v>7</v>
      </c>
      <c r="AG38" s="36">
        <v>0</v>
      </c>
      <c r="AH38" s="36">
        <v>0</v>
      </c>
      <c r="AI38" s="36">
        <v>0</v>
      </c>
      <c r="AJ38" s="40">
        <v>31401</v>
      </c>
      <c r="AK38" s="40">
        <v>33925.261526877388</v>
      </c>
      <c r="AL38" s="38">
        <v>9625</v>
      </c>
      <c r="AM38" s="38">
        <v>0</v>
      </c>
      <c r="AN38" s="38">
        <v>0</v>
      </c>
      <c r="AO38" s="38">
        <v>0</v>
      </c>
      <c r="AP38" s="38">
        <v>0</v>
      </c>
      <c r="AQ38" s="36">
        <v>0</v>
      </c>
      <c r="AR38" s="36">
        <v>0</v>
      </c>
      <c r="AS38" s="36">
        <v>0</v>
      </c>
      <c r="AT38" s="36">
        <v>0</v>
      </c>
      <c r="AU38" s="36">
        <v>-7</v>
      </c>
      <c r="AV38" s="36">
        <v>-134</v>
      </c>
      <c r="AW38" s="36">
        <v>97</v>
      </c>
      <c r="AX38" s="36">
        <v>0</v>
      </c>
      <c r="AY38" s="36">
        <v>0</v>
      </c>
      <c r="AZ38" s="40">
        <v>40982</v>
      </c>
      <c r="BA38" s="40">
        <v>43506.261526877388</v>
      </c>
      <c r="BB38" s="36">
        <v>0</v>
      </c>
      <c r="BC38" s="36">
        <v>0</v>
      </c>
      <c r="BD38" s="36">
        <v>770</v>
      </c>
      <c r="BE38" s="36">
        <v>-93</v>
      </c>
    </row>
    <row r="39" spans="1:57" x14ac:dyDescent="0.2">
      <c r="A39" s="35" t="s">
        <v>371</v>
      </c>
      <c r="B39" s="35" t="s">
        <v>1101</v>
      </c>
      <c r="C39" s="35" t="s">
        <v>370</v>
      </c>
      <c r="D39" s="293"/>
      <c r="E39" s="35" t="s">
        <v>34</v>
      </c>
      <c r="F39" s="36">
        <v>-64</v>
      </c>
      <c r="G39" s="36">
        <v>988</v>
      </c>
      <c r="H39" s="37">
        <v>924</v>
      </c>
      <c r="I39" s="39">
        <v>11</v>
      </c>
      <c r="J39" s="36">
        <v>414</v>
      </c>
      <c r="K39" s="36">
        <v>95</v>
      </c>
      <c r="L39" s="37">
        <v>509</v>
      </c>
      <c r="M39" s="38">
        <v>1540</v>
      </c>
      <c r="N39" s="38">
        <v>0</v>
      </c>
      <c r="O39" s="38">
        <v>391</v>
      </c>
      <c r="P39" s="39">
        <v>1931</v>
      </c>
      <c r="Q39" s="37">
        <v>2143</v>
      </c>
      <c r="R39" s="38">
        <v>439</v>
      </c>
      <c r="S39" s="38">
        <v>58</v>
      </c>
      <c r="T39" s="38">
        <v>358</v>
      </c>
      <c r="U39" s="39">
        <v>855</v>
      </c>
      <c r="V39" s="36">
        <v>1266</v>
      </c>
      <c r="W39" s="36">
        <v>2686</v>
      </c>
      <c r="X39" s="37">
        <v>3952</v>
      </c>
      <c r="Y39" s="39">
        <v>1112</v>
      </c>
      <c r="Z39" s="36">
        <v>8506</v>
      </c>
      <c r="AA39" s="36">
        <v>4087</v>
      </c>
      <c r="AB39" s="37">
        <v>12593</v>
      </c>
      <c r="AC39" s="38">
        <v>21123</v>
      </c>
      <c r="AD39" s="38">
        <v>1414</v>
      </c>
      <c r="AE39" s="39">
        <v>22537</v>
      </c>
      <c r="AF39" s="36">
        <v>373</v>
      </c>
      <c r="AG39" s="36">
        <v>0</v>
      </c>
      <c r="AH39" s="36">
        <v>3</v>
      </c>
      <c r="AI39" s="36">
        <v>-134</v>
      </c>
      <c r="AJ39" s="40">
        <v>42722</v>
      </c>
      <c r="AK39" s="40">
        <v>46809</v>
      </c>
      <c r="AL39" s="38">
        <v>18195</v>
      </c>
      <c r="AM39" s="38">
        <v>34</v>
      </c>
      <c r="AN39" s="38">
        <v>0</v>
      </c>
      <c r="AO39" s="38">
        <v>0</v>
      </c>
      <c r="AP39" s="38">
        <v>0</v>
      </c>
      <c r="AQ39" s="36">
        <v>5</v>
      </c>
      <c r="AR39" s="36">
        <v>0</v>
      </c>
      <c r="AS39" s="36">
        <v>0</v>
      </c>
      <c r="AT39" s="36">
        <v>0</v>
      </c>
      <c r="AU39" s="36">
        <v>9</v>
      </c>
      <c r="AV39" s="36">
        <v>-164</v>
      </c>
      <c r="AW39" s="36">
        <v>33</v>
      </c>
      <c r="AX39" s="36">
        <v>0</v>
      </c>
      <c r="AY39" s="36">
        <v>0</v>
      </c>
      <c r="AZ39" s="40">
        <v>60834</v>
      </c>
      <c r="BA39" s="40">
        <v>64921</v>
      </c>
      <c r="BB39" s="36">
        <v>0</v>
      </c>
      <c r="BC39" s="36">
        <v>0</v>
      </c>
      <c r="BD39" s="36">
        <v>1147</v>
      </c>
      <c r="BE39" s="36">
        <v>-101</v>
      </c>
    </row>
    <row r="40" spans="1:57" x14ac:dyDescent="0.2">
      <c r="A40" s="35" t="s">
        <v>455</v>
      </c>
      <c r="B40" s="35" t="s">
        <v>1102</v>
      </c>
      <c r="C40" s="35" t="s">
        <v>454</v>
      </c>
      <c r="D40" s="293"/>
      <c r="E40" s="35" t="s">
        <v>34</v>
      </c>
      <c r="F40" s="36">
        <v>93</v>
      </c>
      <c r="G40" s="36">
        <v>1405</v>
      </c>
      <c r="H40" s="37">
        <v>1498</v>
      </c>
      <c r="I40" s="39">
        <v>24</v>
      </c>
      <c r="J40" s="36">
        <v>234</v>
      </c>
      <c r="K40" s="36">
        <v>69</v>
      </c>
      <c r="L40" s="37">
        <v>303</v>
      </c>
      <c r="M40" s="38">
        <v>1879</v>
      </c>
      <c r="N40" s="38">
        <v>0</v>
      </c>
      <c r="O40" s="38">
        <v>999</v>
      </c>
      <c r="P40" s="39">
        <v>2878</v>
      </c>
      <c r="Q40" s="37">
        <v>2029</v>
      </c>
      <c r="R40" s="38">
        <v>977</v>
      </c>
      <c r="S40" s="38">
        <v>60</v>
      </c>
      <c r="T40" s="38">
        <v>352</v>
      </c>
      <c r="U40" s="39">
        <v>1389</v>
      </c>
      <c r="V40" s="36">
        <v>1423</v>
      </c>
      <c r="W40" s="36">
        <v>2379</v>
      </c>
      <c r="X40" s="37">
        <v>3802</v>
      </c>
      <c r="Y40" s="39">
        <v>1011</v>
      </c>
      <c r="Z40" s="36">
        <v>9268</v>
      </c>
      <c r="AA40" s="36">
        <v>2805.1385888608702</v>
      </c>
      <c r="AB40" s="37">
        <v>12073.138588860871</v>
      </c>
      <c r="AC40" s="38">
        <v>20187</v>
      </c>
      <c r="AD40" s="38">
        <v>387</v>
      </c>
      <c r="AE40" s="39">
        <v>20574</v>
      </c>
      <c r="AF40" s="36">
        <v>200</v>
      </c>
      <c r="AG40" s="36">
        <v>0</v>
      </c>
      <c r="AH40" s="36">
        <v>0</v>
      </c>
      <c r="AI40" s="36">
        <v>0</v>
      </c>
      <c r="AJ40" s="40">
        <v>42976</v>
      </c>
      <c r="AK40" s="40">
        <v>45781.138588860871</v>
      </c>
      <c r="AL40" s="38">
        <v>13473</v>
      </c>
      <c r="AM40" s="38">
        <v>0</v>
      </c>
      <c r="AN40" s="38">
        <v>0</v>
      </c>
      <c r="AO40" s="38">
        <v>0</v>
      </c>
      <c r="AP40" s="38">
        <v>0</v>
      </c>
      <c r="AQ40" s="36">
        <v>146</v>
      </c>
      <c r="AR40" s="36">
        <v>0</v>
      </c>
      <c r="AS40" s="36">
        <v>0</v>
      </c>
      <c r="AT40" s="36">
        <v>0</v>
      </c>
      <c r="AU40" s="36">
        <v>21</v>
      </c>
      <c r="AV40" s="36">
        <v>-146</v>
      </c>
      <c r="AW40" s="36">
        <v>-8</v>
      </c>
      <c r="AX40" s="36">
        <v>0</v>
      </c>
      <c r="AY40" s="36">
        <v>44</v>
      </c>
      <c r="AZ40" s="40">
        <v>56506</v>
      </c>
      <c r="BA40" s="40">
        <v>59311.138588860871</v>
      </c>
      <c r="BB40" s="36">
        <v>-15</v>
      </c>
      <c r="BC40" s="36">
        <v>0</v>
      </c>
      <c r="BD40" s="36">
        <v>2048</v>
      </c>
      <c r="BE40" s="36">
        <v>-44</v>
      </c>
    </row>
    <row r="41" spans="1:57" x14ac:dyDescent="0.2">
      <c r="A41" s="35" t="s">
        <v>558</v>
      </c>
      <c r="B41" s="35" t="s">
        <v>1103</v>
      </c>
      <c r="C41" s="35" t="s">
        <v>732</v>
      </c>
      <c r="D41" s="293"/>
      <c r="E41" s="35" t="s">
        <v>34</v>
      </c>
      <c r="F41" s="36">
        <v>88</v>
      </c>
      <c r="G41" s="36">
        <v>2304</v>
      </c>
      <c r="H41" s="37">
        <v>2392</v>
      </c>
      <c r="I41" s="39">
        <v>28</v>
      </c>
      <c r="J41" s="36">
        <v>313</v>
      </c>
      <c r="K41" s="36">
        <v>11</v>
      </c>
      <c r="L41" s="37">
        <v>324</v>
      </c>
      <c r="M41" s="38">
        <v>1532</v>
      </c>
      <c r="N41" s="38">
        <v>0</v>
      </c>
      <c r="O41" s="38">
        <v>573</v>
      </c>
      <c r="P41" s="39">
        <v>2105</v>
      </c>
      <c r="Q41" s="37">
        <v>2461</v>
      </c>
      <c r="R41" s="38">
        <v>510</v>
      </c>
      <c r="S41" s="38">
        <v>101</v>
      </c>
      <c r="T41" s="38">
        <v>462</v>
      </c>
      <c r="U41" s="39">
        <v>1073</v>
      </c>
      <c r="V41" s="36">
        <v>955</v>
      </c>
      <c r="W41" s="36">
        <v>2414</v>
      </c>
      <c r="X41" s="37">
        <v>3369</v>
      </c>
      <c r="Y41" s="39">
        <v>2097</v>
      </c>
      <c r="Z41" s="36">
        <v>16825</v>
      </c>
      <c r="AA41" s="36">
        <v>8879</v>
      </c>
      <c r="AB41" s="37">
        <v>25704</v>
      </c>
      <c r="AC41" s="38">
        <v>23323</v>
      </c>
      <c r="AD41" s="38">
        <v>839</v>
      </c>
      <c r="AE41" s="39">
        <v>24162</v>
      </c>
      <c r="AF41" s="36">
        <v>0</v>
      </c>
      <c r="AG41" s="36">
        <v>0</v>
      </c>
      <c r="AH41" s="36">
        <v>0</v>
      </c>
      <c r="AI41" s="36">
        <v>151</v>
      </c>
      <c r="AJ41" s="40">
        <v>54987</v>
      </c>
      <c r="AK41" s="40">
        <v>63866</v>
      </c>
      <c r="AL41" s="38">
        <v>17250</v>
      </c>
      <c r="AM41" s="38">
        <v>35</v>
      </c>
      <c r="AN41" s="38">
        <v>0</v>
      </c>
      <c r="AO41" s="38">
        <v>0</v>
      </c>
      <c r="AP41" s="38">
        <v>0</v>
      </c>
      <c r="AQ41" s="36">
        <v>186</v>
      </c>
      <c r="AR41" s="36">
        <v>0</v>
      </c>
      <c r="AS41" s="36">
        <v>0</v>
      </c>
      <c r="AT41" s="36">
        <v>0</v>
      </c>
      <c r="AU41" s="36">
        <v>0</v>
      </c>
      <c r="AV41" s="36">
        <v>-49</v>
      </c>
      <c r="AW41" s="36">
        <v>944</v>
      </c>
      <c r="AX41" s="36">
        <v>0</v>
      </c>
      <c r="AY41" s="36">
        <v>0</v>
      </c>
      <c r="AZ41" s="40">
        <v>73353</v>
      </c>
      <c r="BA41" s="40">
        <v>82232</v>
      </c>
      <c r="BB41" s="36">
        <v>-17</v>
      </c>
      <c r="BC41" s="36">
        <v>-254</v>
      </c>
      <c r="BD41" s="36">
        <v>775</v>
      </c>
      <c r="BE41" s="36">
        <v>-96</v>
      </c>
    </row>
    <row r="42" spans="1:57" x14ac:dyDescent="0.2">
      <c r="A42" s="35" t="s">
        <v>132</v>
      </c>
      <c r="B42" s="35" t="s">
        <v>1104</v>
      </c>
      <c r="C42" s="35" t="s">
        <v>733</v>
      </c>
      <c r="D42" s="293"/>
      <c r="E42" s="35" t="s">
        <v>34</v>
      </c>
      <c r="F42" s="36">
        <v>222</v>
      </c>
      <c r="G42" s="36">
        <v>3217</v>
      </c>
      <c r="H42" s="37">
        <v>3439</v>
      </c>
      <c r="I42" s="39">
        <v>70</v>
      </c>
      <c r="J42" s="36">
        <v>344</v>
      </c>
      <c r="K42" s="36">
        <v>5594</v>
      </c>
      <c r="L42" s="37">
        <v>5938</v>
      </c>
      <c r="M42" s="38">
        <v>4582</v>
      </c>
      <c r="N42" s="38">
        <v>0</v>
      </c>
      <c r="O42" s="38">
        <v>1904</v>
      </c>
      <c r="P42" s="39">
        <v>6486</v>
      </c>
      <c r="Q42" s="37">
        <v>14284</v>
      </c>
      <c r="R42" s="38">
        <v>645</v>
      </c>
      <c r="S42" s="38">
        <v>1000</v>
      </c>
      <c r="T42" s="38">
        <v>1315</v>
      </c>
      <c r="U42" s="39">
        <v>2960</v>
      </c>
      <c r="V42" s="36">
        <v>2882</v>
      </c>
      <c r="W42" s="36">
        <v>3668</v>
      </c>
      <c r="X42" s="37">
        <v>6550</v>
      </c>
      <c r="Y42" s="39">
        <v>2741</v>
      </c>
      <c r="Z42" s="36">
        <v>30910</v>
      </c>
      <c r="AA42" s="36">
        <v>14505</v>
      </c>
      <c r="AB42" s="37">
        <v>45415</v>
      </c>
      <c r="AC42" s="38">
        <v>57361</v>
      </c>
      <c r="AD42" s="38">
        <v>222</v>
      </c>
      <c r="AE42" s="39">
        <v>57583</v>
      </c>
      <c r="AF42" s="36">
        <v>2738</v>
      </c>
      <c r="AG42" s="36">
        <v>0</v>
      </c>
      <c r="AH42" s="36">
        <v>30</v>
      </c>
      <c r="AI42" s="36">
        <v>0</v>
      </c>
      <c r="AJ42" s="40">
        <v>133729</v>
      </c>
      <c r="AK42" s="40">
        <v>148234</v>
      </c>
      <c r="AL42" s="38">
        <v>41750</v>
      </c>
      <c r="AM42" s="38">
        <v>375</v>
      </c>
      <c r="AN42" s="38">
        <v>5775</v>
      </c>
      <c r="AO42" s="38">
        <v>160</v>
      </c>
      <c r="AP42" s="38">
        <v>0</v>
      </c>
      <c r="AQ42" s="36">
        <v>5133</v>
      </c>
      <c r="AR42" s="36">
        <v>0</v>
      </c>
      <c r="AS42" s="36">
        <v>0</v>
      </c>
      <c r="AT42" s="36">
        <v>0</v>
      </c>
      <c r="AU42" s="36">
        <v>285</v>
      </c>
      <c r="AV42" s="36">
        <v>0</v>
      </c>
      <c r="AW42" s="36">
        <v>-1863</v>
      </c>
      <c r="AX42" s="36">
        <v>0</v>
      </c>
      <c r="AY42" s="36">
        <v>0</v>
      </c>
      <c r="AZ42" s="40">
        <v>185344</v>
      </c>
      <c r="BA42" s="40">
        <v>199849</v>
      </c>
      <c r="BB42" s="36">
        <v>0</v>
      </c>
      <c r="BC42" s="36">
        <v>0</v>
      </c>
      <c r="BD42" s="36">
        <v>11120</v>
      </c>
      <c r="BE42" s="36">
        <v>-1250</v>
      </c>
    </row>
    <row r="43" spans="1:57" x14ac:dyDescent="0.2">
      <c r="A43" s="35" t="s">
        <v>143</v>
      </c>
      <c r="B43" s="35" t="s">
        <v>1105</v>
      </c>
      <c r="C43" s="35" t="s">
        <v>895</v>
      </c>
      <c r="D43" s="293"/>
      <c r="E43" s="35" t="s">
        <v>729</v>
      </c>
      <c r="F43" s="36">
        <v>191</v>
      </c>
      <c r="G43" s="36">
        <v>240</v>
      </c>
      <c r="H43" s="37">
        <v>431</v>
      </c>
      <c r="I43" s="39">
        <v>58</v>
      </c>
      <c r="J43" s="36">
        <v>0</v>
      </c>
      <c r="K43" s="36">
        <v>4512</v>
      </c>
      <c r="L43" s="37">
        <v>4512</v>
      </c>
      <c r="M43" s="38">
        <v>7419</v>
      </c>
      <c r="N43" s="38">
        <v>0</v>
      </c>
      <c r="O43" s="38">
        <v>881</v>
      </c>
      <c r="P43" s="39">
        <v>8300</v>
      </c>
      <c r="Q43" s="37">
        <v>8997</v>
      </c>
      <c r="R43" s="38">
        <v>211</v>
      </c>
      <c r="S43" s="38">
        <v>0</v>
      </c>
      <c r="T43" s="38">
        <v>746</v>
      </c>
      <c r="U43" s="39">
        <v>957</v>
      </c>
      <c r="V43" s="36">
        <v>2740</v>
      </c>
      <c r="W43" s="36">
        <v>3048</v>
      </c>
      <c r="X43" s="37">
        <v>5788</v>
      </c>
      <c r="Y43" s="39">
        <v>1471</v>
      </c>
      <c r="Z43" s="36">
        <v>66436</v>
      </c>
      <c r="AA43" s="36">
        <v>11186</v>
      </c>
      <c r="AB43" s="37">
        <v>77622</v>
      </c>
      <c r="AC43" s="38">
        <v>41150</v>
      </c>
      <c r="AD43" s="38">
        <v>261</v>
      </c>
      <c r="AE43" s="39">
        <v>41411</v>
      </c>
      <c r="AF43" s="36">
        <v>3052</v>
      </c>
      <c r="AG43" s="36">
        <v>0</v>
      </c>
      <c r="AH43" s="36">
        <v>0</v>
      </c>
      <c r="AI43" s="36">
        <v>6001</v>
      </c>
      <c r="AJ43" s="40">
        <v>147414</v>
      </c>
      <c r="AK43" s="40">
        <v>158600</v>
      </c>
      <c r="AL43" s="38">
        <v>0</v>
      </c>
      <c r="AM43" s="38">
        <v>0</v>
      </c>
      <c r="AN43" s="38">
        <v>0</v>
      </c>
      <c r="AO43" s="38">
        <v>0</v>
      </c>
      <c r="AP43" s="38">
        <v>0</v>
      </c>
      <c r="AQ43" s="36">
        <v>0</v>
      </c>
      <c r="AR43" s="36">
        <v>0</v>
      </c>
      <c r="AS43" s="36">
        <v>0</v>
      </c>
      <c r="AT43" s="36">
        <v>0</v>
      </c>
      <c r="AU43" s="36">
        <v>207</v>
      </c>
      <c r="AV43" s="36">
        <v>0</v>
      </c>
      <c r="AW43" s="36">
        <v>0</v>
      </c>
      <c r="AX43" s="36">
        <v>0</v>
      </c>
      <c r="AY43" s="36">
        <v>0</v>
      </c>
      <c r="AZ43" s="40">
        <v>147621</v>
      </c>
      <c r="BA43" s="40">
        <v>158807</v>
      </c>
      <c r="BB43" s="36">
        <v>0</v>
      </c>
      <c r="BC43" s="36">
        <v>0</v>
      </c>
      <c r="BD43" s="36">
        <v>7109</v>
      </c>
      <c r="BE43" s="36">
        <v>-266</v>
      </c>
    </row>
    <row r="44" spans="1:57" x14ac:dyDescent="0.2">
      <c r="A44" s="35" t="s">
        <v>5</v>
      </c>
      <c r="B44" s="35" t="s">
        <v>1106</v>
      </c>
      <c r="C44" s="35" t="s">
        <v>4</v>
      </c>
      <c r="D44" s="293"/>
      <c r="E44" s="35" t="s">
        <v>3</v>
      </c>
      <c r="F44" s="36">
        <v>15</v>
      </c>
      <c r="G44" s="36">
        <v>751</v>
      </c>
      <c r="H44" s="37">
        <v>766</v>
      </c>
      <c r="I44" s="39">
        <v>7</v>
      </c>
      <c r="J44" s="36">
        <v>2</v>
      </c>
      <c r="K44" s="36">
        <v>0</v>
      </c>
      <c r="L44" s="37">
        <v>2</v>
      </c>
      <c r="M44" s="38">
        <v>-462</v>
      </c>
      <c r="N44" s="38">
        <v>0</v>
      </c>
      <c r="O44" s="38">
        <v>301</v>
      </c>
      <c r="P44" s="39">
        <v>-161</v>
      </c>
      <c r="Q44" s="37">
        <v>1295</v>
      </c>
      <c r="R44" s="38">
        <v>55</v>
      </c>
      <c r="S44" s="38">
        <v>98</v>
      </c>
      <c r="T44" s="38">
        <v>237</v>
      </c>
      <c r="U44" s="39">
        <v>390</v>
      </c>
      <c r="V44" s="36">
        <v>0</v>
      </c>
      <c r="W44" s="36">
        <v>0</v>
      </c>
      <c r="X44" s="37">
        <v>0</v>
      </c>
      <c r="Y44" s="39">
        <v>744</v>
      </c>
      <c r="Z44" s="36">
        <v>0</v>
      </c>
      <c r="AA44" s="36">
        <v>0</v>
      </c>
      <c r="AB44" s="37">
        <v>0</v>
      </c>
      <c r="AC44" s="38">
        <v>0</v>
      </c>
      <c r="AD44" s="38">
        <v>257</v>
      </c>
      <c r="AE44" s="39">
        <v>257</v>
      </c>
      <c r="AF44" s="36">
        <v>230</v>
      </c>
      <c r="AG44" s="36">
        <v>0</v>
      </c>
      <c r="AH44" s="36">
        <v>0</v>
      </c>
      <c r="AI44" s="36">
        <v>532</v>
      </c>
      <c r="AJ44" s="40">
        <v>4062</v>
      </c>
      <c r="AK44" s="40">
        <v>4062</v>
      </c>
      <c r="AL44" s="38">
        <v>4949</v>
      </c>
      <c r="AM44" s="38">
        <v>0</v>
      </c>
      <c r="AN44" s="38">
        <v>0</v>
      </c>
      <c r="AO44" s="38">
        <v>0</v>
      </c>
      <c r="AP44" s="38">
        <v>0</v>
      </c>
      <c r="AQ44" s="36">
        <v>477</v>
      </c>
      <c r="AR44" s="36">
        <v>0</v>
      </c>
      <c r="AS44" s="36">
        <v>0</v>
      </c>
      <c r="AT44" s="36">
        <v>0</v>
      </c>
      <c r="AU44" s="36">
        <v>0</v>
      </c>
      <c r="AV44" s="36">
        <v>0</v>
      </c>
      <c r="AW44" s="36">
        <v>0</v>
      </c>
      <c r="AX44" s="36">
        <v>0</v>
      </c>
      <c r="AY44" s="36">
        <v>0</v>
      </c>
      <c r="AZ44" s="40">
        <v>9488</v>
      </c>
      <c r="BA44" s="40">
        <v>9488</v>
      </c>
      <c r="BB44" s="36">
        <v>0</v>
      </c>
      <c r="BC44" s="36">
        <v>0</v>
      </c>
      <c r="BD44" s="36">
        <v>174</v>
      </c>
      <c r="BE44" s="36">
        <v>-5</v>
      </c>
    </row>
    <row r="45" spans="1:57" x14ac:dyDescent="0.2">
      <c r="A45" s="35" t="s">
        <v>25</v>
      </c>
      <c r="B45" s="35" t="s">
        <v>1107</v>
      </c>
      <c r="C45" s="35" t="s">
        <v>734</v>
      </c>
      <c r="D45" s="293"/>
      <c r="E45" s="35" t="s">
        <v>3</v>
      </c>
      <c r="F45" s="36">
        <v>-106</v>
      </c>
      <c r="G45" s="36">
        <v>873</v>
      </c>
      <c r="H45" s="37">
        <v>767</v>
      </c>
      <c r="I45" s="39">
        <v>8</v>
      </c>
      <c r="J45" s="36">
        <v>2</v>
      </c>
      <c r="K45" s="36">
        <v>0</v>
      </c>
      <c r="L45" s="37">
        <v>2</v>
      </c>
      <c r="M45" s="38">
        <v>-77</v>
      </c>
      <c r="N45" s="38">
        <v>0</v>
      </c>
      <c r="O45" s="38">
        <v>120</v>
      </c>
      <c r="P45" s="39">
        <v>43</v>
      </c>
      <c r="Q45" s="37">
        <v>461</v>
      </c>
      <c r="R45" s="38">
        <v>15</v>
      </c>
      <c r="S45" s="38">
        <v>40</v>
      </c>
      <c r="T45" s="38">
        <v>235</v>
      </c>
      <c r="U45" s="39">
        <v>290</v>
      </c>
      <c r="V45" s="36">
        <v>0</v>
      </c>
      <c r="W45" s="36">
        <v>0</v>
      </c>
      <c r="X45" s="37">
        <v>0</v>
      </c>
      <c r="Y45" s="39">
        <v>706</v>
      </c>
      <c r="Z45" s="36">
        <v>0</v>
      </c>
      <c r="AA45" s="36">
        <v>0</v>
      </c>
      <c r="AB45" s="37">
        <v>0</v>
      </c>
      <c r="AC45" s="38">
        <v>0</v>
      </c>
      <c r="AD45" s="38">
        <v>223</v>
      </c>
      <c r="AE45" s="39">
        <v>223</v>
      </c>
      <c r="AF45" s="36">
        <v>304</v>
      </c>
      <c r="AG45" s="36">
        <v>0</v>
      </c>
      <c r="AH45" s="36">
        <v>0</v>
      </c>
      <c r="AI45" s="36">
        <v>-8</v>
      </c>
      <c r="AJ45" s="40">
        <v>2796</v>
      </c>
      <c r="AK45" s="40">
        <v>2796</v>
      </c>
      <c r="AL45" s="38">
        <v>3009</v>
      </c>
      <c r="AM45" s="38">
        <v>0</v>
      </c>
      <c r="AN45" s="38">
        <v>1715</v>
      </c>
      <c r="AO45" s="38">
        <v>0</v>
      </c>
      <c r="AP45" s="38">
        <v>0</v>
      </c>
      <c r="AQ45" s="36">
        <v>25</v>
      </c>
      <c r="AR45" s="36">
        <v>0</v>
      </c>
      <c r="AS45" s="36">
        <v>0</v>
      </c>
      <c r="AT45" s="36">
        <v>0</v>
      </c>
      <c r="AU45" s="36">
        <v>0</v>
      </c>
      <c r="AV45" s="36">
        <v>0</v>
      </c>
      <c r="AW45" s="36">
        <v>0</v>
      </c>
      <c r="AX45" s="36">
        <v>0</v>
      </c>
      <c r="AY45" s="36">
        <v>0</v>
      </c>
      <c r="AZ45" s="40">
        <v>7545</v>
      </c>
      <c r="BA45" s="40">
        <v>7545</v>
      </c>
      <c r="BB45" s="36">
        <v>0</v>
      </c>
      <c r="BC45" s="36">
        <v>0</v>
      </c>
      <c r="BD45" s="36">
        <v>362</v>
      </c>
      <c r="BE45" s="36">
        <v>-36</v>
      </c>
    </row>
    <row r="46" spans="1:57" x14ac:dyDescent="0.2">
      <c r="A46" s="35" t="s">
        <v>99</v>
      </c>
      <c r="B46" s="35" t="s">
        <v>1108</v>
      </c>
      <c r="C46" s="35" t="s">
        <v>98</v>
      </c>
      <c r="D46" s="293"/>
      <c r="E46" s="35" t="s">
        <v>3</v>
      </c>
      <c r="F46" s="36">
        <v>-68</v>
      </c>
      <c r="G46" s="36">
        <v>948</v>
      </c>
      <c r="H46" s="37">
        <v>880</v>
      </c>
      <c r="I46" s="39">
        <v>32</v>
      </c>
      <c r="J46" s="36">
        <v>2</v>
      </c>
      <c r="K46" s="36">
        <v>0</v>
      </c>
      <c r="L46" s="37">
        <v>2</v>
      </c>
      <c r="M46" s="38">
        <v>-182</v>
      </c>
      <c r="N46" s="38">
        <v>0</v>
      </c>
      <c r="O46" s="38">
        <v>245</v>
      </c>
      <c r="P46" s="39">
        <v>63</v>
      </c>
      <c r="Q46" s="37">
        <v>891</v>
      </c>
      <c r="R46" s="38">
        <v>42</v>
      </c>
      <c r="S46" s="38">
        <v>119</v>
      </c>
      <c r="T46" s="38">
        <v>302</v>
      </c>
      <c r="U46" s="39">
        <v>463</v>
      </c>
      <c r="V46" s="36">
        <v>0</v>
      </c>
      <c r="W46" s="36">
        <v>0</v>
      </c>
      <c r="X46" s="37">
        <v>0</v>
      </c>
      <c r="Y46" s="39">
        <v>1284</v>
      </c>
      <c r="Z46" s="36">
        <v>0</v>
      </c>
      <c r="AA46" s="36">
        <v>0</v>
      </c>
      <c r="AB46" s="37">
        <v>0</v>
      </c>
      <c r="AC46" s="38">
        <v>0</v>
      </c>
      <c r="AD46" s="38">
        <v>458</v>
      </c>
      <c r="AE46" s="39">
        <v>458</v>
      </c>
      <c r="AF46" s="36">
        <v>244</v>
      </c>
      <c r="AG46" s="36">
        <v>0</v>
      </c>
      <c r="AH46" s="36">
        <v>0</v>
      </c>
      <c r="AI46" s="36">
        <v>-36</v>
      </c>
      <c r="AJ46" s="40">
        <v>4281</v>
      </c>
      <c r="AK46" s="40">
        <v>4281</v>
      </c>
      <c r="AL46" s="38">
        <v>6186</v>
      </c>
      <c r="AM46" s="38">
        <v>0</v>
      </c>
      <c r="AN46" s="38">
        <v>0</v>
      </c>
      <c r="AO46" s="38">
        <v>0</v>
      </c>
      <c r="AP46" s="38">
        <v>0</v>
      </c>
      <c r="AQ46" s="36">
        <v>145</v>
      </c>
      <c r="AR46" s="36">
        <v>0</v>
      </c>
      <c r="AS46" s="36">
        <v>0</v>
      </c>
      <c r="AT46" s="36">
        <v>0</v>
      </c>
      <c r="AU46" s="36">
        <v>0</v>
      </c>
      <c r="AV46" s="36">
        <v>-1077</v>
      </c>
      <c r="AW46" s="36">
        <v>27</v>
      </c>
      <c r="AX46" s="36">
        <v>-3</v>
      </c>
      <c r="AY46" s="36">
        <v>0</v>
      </c>
      <c r="AZ46" s="40">
        <v>9559</v>
      </c>
      <c r="BA46" s="40">
        <v>9559</v>
      </c>
      <c r="BB46" s="36">
        <v>0</v>
      </c>
      <c r="BC46" s="36">
        <v>-20</v>
      </c>
      <c r="BD46" s="36">
        <v>329</v>
      </c>
      <c r="BE46" s="36">
        <v>-51</v>
      </c>
    </row>
    <row r="47" spans="1:57" x14ac:dyDescent="0.2">
      <c r="A47" s="35" t="s">
        <v>129</v>
      </c>
      <c r="B47" s="35" t="s">
        <v>1109</v>
      </c>
      <c r="C47" s="35" t="s">
        <v>128</v>
      </c>
      <c r="D47" s="293"/>
      <c r="E47" s="35" t="s">
        <v>3</v>
      </c>
      <c r="F47" s="36">
        <v>-70</v>
      </c>
      <c r="G47" s="36">
        <v>721</v>
      </c>
      <c r="H47" s="37">
        <v>651</v>
      </c>
      <c r="I47" s="39">
        <v>13</v>
      </c>
      <c r="J47" s="36">
        <v>0</v>
      </c>
      <c r="K47" s="36">
        <v>0</v>
      </c>
      <c r="L47" s="37">
        <v>0</v>
      </c>
      <c r="M47" s="38">
        <v>-39</v>
      </c>
      <c r="N47" s="38">
        <v>0</v>
      </c>
      <c r="O47" s="38">
        <v>200</v>
      </c>
      <c r="P47" s="39">
        <v>161</v>
      </c>
      <c r="Q47" s="37">
        <v>221</v>
      </c>
      <c r="R47" s="38">
        <v>0</v>
      </c>
      <c r="S47" s="38">
        <v>66</v>
      </c>
      <c r="T47" s="38">
        <v>-437</v>
      </c>
      <c r="U47" s="39">
        <v>-371</v>
      </c>
      <c r="V47" s="36">
        <v>0</v>
      </c>
      <c r="W47" s="36">
        <v>0</v>
      </c>
      <c r="X47" s="37">
        <v>0</v>
      </c>
      <c r="Y47" s="39">
        <v>328</v>
      </c>
      <c r="Z47" s="36">
        <v>0</v>
      </c>
      <c r="AA47" s="36">
        <v>0</v>
      </c>
      <c r="AB47" s="37">
        <v>0</v>
      </c>
      <c r="AC47" s="38">
        <v>0</v>
      </c>
      <c r="AD47" s="38">
        <v>99</v>
      </c>
      <c r="AE47" s="39">
        <v>99</v>
      </c>
      <c r="AF47" s="36">
        <v>0</v>
      </c>
      <c r="AG47" s="36">
        <v>0</v>
      </c>
      <c r="AH47" s="36">
        <v>0</v>
      </c>
      <c r="AI47" s="36">
        <v>0</v>
      </c>
      <c r="AJ47" s="40">
        <v>1102</v>
      </c>
      <c r="AK47" s="40">
        <v>1102</v>
      </c>
      <c r="AL47" s="38">
        <v>2456</v>
      </c>
      <c r="AM47" s="38">
        <v>0</v>
      </c>
      <c r="AN47" s="38">
        <v>0</v>
      </c>
      <c r="AO47" s="38">
        <v>0</v>
      </c>
      <c r="AP47" s="38">
        <v>0</v>
      </c>
      <c r="AQ47" s="36">
        <v>0</v>
      </c>
      <c r="AR47" s="36">
        <v>0</v>
      </c>
      <c r="AS47" s="36">
        <v>0</v>
      </c>
      <c r="AT47" s="36">
        <v>0</v>
      </c>
      <c r="AU47" s="36">
        <v>0</v>
      </c>
      <c r="AV47" s="36">
        <v>0</v>
      </c>
      <c r="AW47" s="36">
        <v>0</v>
      </c>
      <c r="AX47" s="36">
        <v>0</v>
      </c>
      <c r="AY47" s="36">
        <v>0</v>
      </c>
      <c r="AZ47" s="40">
        <v>3558</v>
      </c>
      <c r="BA47" s="40">
        <v>3558</v>
      </c>
      <c r="BB47" s="36">
        <v>0</v>
      </c>
      <c r="BC47" s="36">
        <v>0</v>
      </c>
      <c r="BD47" s="36">
        <v>186</v>
      </c>
      <c r="BE47" s="36">
        <v>0</v>
      </c>
    </row>
    <row r="48" spans="1:57" x14ac:dyDescent="0.2">
      <c r="A48" s="35" t="s">
        <v>198</v>
      </c>
      <c r="B48" s="35" t="s">
        <v>1110</v>
      </c>
      <c r="C48" s="35" t="s">
        <v>197</v>
      </c>
      <c r="D48" s="293"/>
      <c r="E48" s="35" t="s">
        <v>3</v>
      </c>
      <c r="F48" s="36">
        <v>69</v>
      </c>
      <c r="G48" s="36">
        <v>-61</v>
      </c>
      <c r="H48" s="37">
        <v>8</v>
      </c>
      <c r="I48" s="39">
        <v>13</v>
      </c>
      <c r="J48" s="36">
        <v>41</v>
      </c>
      <c r="K48" s="36">
        <v>0</v>
      </c>
      <c r="L48" s="37">
        <v>41</v>
      </c>
      <c r="M48" s="38">
        <v>-19</v>
      </c>
      <c r="N48" s="38">
        <v>0</v>
      </c>
      <c r="O48" s="38">
        <v>278</v>
      </c>
      <c r="P48" s="39">
        <v>259</v>
      </c>
      <c r="Q48" s="37">
        <v>417</v>
      </c>
      <c r="R48" s="38">
        <v>0</v>
      </c>
      <c r="S48" s="38">
        <v>54</v>
      </c>
      <c r="T48" s="38">
        <v>193</v>
      </c>
      <c r="U48" s="39">
        <v>247</v>
      </c>
      <c r="V48" s="36">
        <v>0</v>
      </c>
      <c r="W48" s="36">
        <v>0</v>
      </c>
      <c r="X48" s="37">
        <v>0</v>
      </c>
      <c r="Y48" s="39">
        <v>171</v>
      </c>
      <c r="Z48" s="36">
        <v>0</v>
      </c>
      <c r="AA48" s="36">
        <v>0</v>
      </c>
      <c r="AB48" s="37">
        <v>0</v>
      </c>
      <c r="AC48" s="38">
        <v>0</v>
      </c>
      <c r="AD48" s="38">
        <v>211</v>
      </c>
      <c r="AE48" s="39">
        <v>211</v>
      </c>
      <c r="AF48" s="36">
        <v>0</v>
      </c>
      <c r="AG48" s="36">
        <v>0</v>
      </c>
      <c r="AH48" s="36">
        <v>0</v>
      </c>
      <c r="AI48" s="36">
        <v>0</v>
      </c>
      <c r="AJ48" s="40">
        <v>1367</v>
      </c>
      <c r="AK48" s="40">
        <v>1367</v>
      </c>
      <c r="AL48" s="38">
        <v>2039</v>
      </c>
      <c r="AM48" s="38">
        <v>0</v>
      </c>
      <c r="AN48" s="38">
        <v>0</v>
      </c>
      <c r="AO48" s="38">
        <v>0</v>
      </c>
      <c r="AP48" s="38">
        <v>0</v>
      </c>
      <c r="AQ48" s="36">
        <v>0</v>
      </c>
      <c r="AR48" s="36">
        <v>0</v>
      </c>
      <c r="AS48" s="36">
        <v>0</v>
      </c>
      <c r="AT48" s="36">
        <v>0</v>
      </c>
      <c r="AU48" s="36">
        <v>0</v>
      </c>
      <c r="AV48" s="36">
        <v>0</v>
      </c>
      <c r="AW48" s="36">
        <v>0</v>
      </c>
      <c r="AX48" s="36">
        <v>0</v>
      </c>
      <c r="AY48" s="36">
        <v>0</v>
      </c>
      <c r="AZ48" s="40">
        <v>3406</v>
      </c>
      <c r="BA48" s="40">
        <v>3406</v>
      </c>
      <c r="BB48" s="36">
        <v>0</v>
      </c>
      <c r="BC48" s="36">
        <v>0</v>
      </c>
      <c r="BD48" s="36">
        <v>0</v>
      </c>
      <c r="BE48" s="36">
        <v>-47</v>
      </c>
    </row>
    <row r="49" spans="1:57" x14ac:dyDescent="0.2">
      <c r="A49" s="35" t="s">
        <v>521</v>
      </c>
      <c r="B49" s="35" t="s">
        <v>1111</v>
      </c>
      <c r="C49" s="35" t="s">
        <v>520</v>
      </c>
      <c r="D49" s="293"/>
      <c r="E49" s="35" t="s">
        <v>3</v>
      </c>
      <c r="F49" s="36">
        <v>11</v>
      </c>
      <c r="G49" s="36">
        <v>1001</v>
      </c>
      <c r="H49" s="37">
        <v>1012</v>
      </c>
      <c r="I49" s="39">
        <v>10</v>
      </c>
      <c r="J49" s="36">
        <v>15</v>
      </c>
      <c r="K49" s="36">
        <v>0</v>
      </c>
      <c r="L49" s="37">
        <v>15</v>
      </c>
      <c r="M49" s="38">
        <v>-991</v>
      </c>
      <c r="N49" s="38">
        <v>0</v>
      </c>
      <c r="O49" s="38">
        <v>376</v>
      </c>
      <c r="P49" s="39">
        <v>-615</v>
      </c>
      <c r="Q49" s="37">
        <v>1018</v>
      </c>
      <c r="R49" s="38">
        <v>0</v>
      </c>
      <c r="S49" s="38">
        <v>148</v>
      </c>
      <c r="T49" s="38">
        <v>366</v>
      </c>
      <c r="U49" s="39">
        <v>514</v>
      </c>
      <c r="V49" s="36">
        <v>0</v>
      </c>
      <c r="W49" s="36">
        <v>0</v>
      </c>
      <c r="X49" s="37">
        <v>0</v>
      </c>
      <c r="Y49" s="39">
        <v>605</v>
      </c>
      <c r="Z49" s="36">
        <v>0</v>
      </c>
      <c r="AA49" s="36">
        <v>0</v>
      </c>
      <c r="AB49" s="37">
        <v>0</v>
      </c>
      <c r="AC49" s="38">
        <v>0</v>
      </c>
      <c r="AD49" s="38">
        <v>322</v>
      </c>
      <c r="AE49" s="39">
        <v>322</v>
      </c>
      <c r="AF49" s="36">
        <v>84</v>
      </c>
      <c r="AG49" s="36">
        <v>0</v>
      </c>
      <c r="AH49" s="36">
        <v>0</v>
      </c>
      <c r="AI49" s="36">
        <v>0</v>
      </c>
      <c r="AJ49" s="40">
        <v>2965</v>
      </c>
      <c r="AK49" s="40">
        <v>2965</v>
      </c>
      <c r="AL49" s="38">
        <v>4269</v>
      </c>
      <c r="AM49" s="38">
        <v>0</v>
      </c>
      <c r="AN49" s="38">
        <v>0</v>
      </c>
      <c r="AO49" s="38">
        <v>0</v>
      </c>
      <c r="AP49" s="38">
        <v>0</v>
      </c>
      <c r="AQ49" s="36">
        <v>391</v>
      </c>
      <c r="AR49" s="36">
        <v>0</v>
      </c>
      <c r="AS49" s="36">
        <v>0</v>
      </c>
      <c r="AT49" s="36">
        <v>0</v>
      </c>
      <c r="AU49" s="36">
        <v>0</v>
      </c>
      <c r="AV49" s="36">
        <v>24</v>
      </c>
      <c r="AW49" s="36">
        <v>-18</v>
      </c>
      <c r="AX49" s="36">
        <v>0</v>
      </c>
      <c r="AY49" s="36">
        <v>0</v>
      </c>
      <c r="AZ49" s="40">
        <v>7631</v>
      </c>
      <c r="BA49" s="40">
        <v>7631</v>
      </c>
      <c r="BB49" s="36">
        <v>41</v>
      </c>
      <c r="BC49" s="36">
        <v>0</v>
      </c>
      <c r="BD49" s="36">
        <v>283</v>
      </c>
      <c r="BE49" s="36">
        <v>-27</v>
      </c>
    </row>
    <row r="50" spans="1:57" x14ac:dyDescent="0.2">
      <c r="A50" s="35" t="s">
        <v>153</v>
      </c>
      <c r="B50" s="35" t="s">
        <v>1112</v>
      </c>
      <c r="C50" s="35" t="s">
        <v>152</v>
      </c>
      <c r="D50" s="293"/>
      <c r="E50" s="35" t="s">
        <v>34</v>
      </c>
      <c r="F50" s="36">
        <v>-294</v>
      </c>
      <c r="G50" s="36">
        <v>1399</v>
      </c>
      <c r="H50" s="37">
        <v>1105</v>
      </c>
      <c r="I50" s="39">
        <v>37</v>
      </c>
      <c r="J50" s="36">
        <v>49</v>
      </c>
      <c r="K50" s="36">
        <v>86</v>
      </c>
      <c r="L50" s="37">
        <v>135</v>
      </c>
      <c r="M50" s="38">
        <v>2081</v>
      </c>
      <c r="N50" s="38">
        <v>6</v>
      </c>
      <c r="O50" s="38">
        <v>92</v>
      </c>
      <c r="P50" s="39">
        <v>2179</v>
      </c>
      <c r="Q50" s="37">
        <v>4179</v>
      </c>
      <c r="R50" s="38">
        <v>1066</v>
      </c>
      <c r="S50" s="38">
        <v>304</v>
      </c>
      <c r="T50" s="38">
        <v>533</v>
      </c>
      <c r="U50" s="39">
        <v>1903</v>
      </c>
      <c r="V50" s="36">
        <v>1708</v>
      </c>
      <c r="W50" s="36">
        <v>3172</v>
      </c>
      <c r="X50" s="37">
        <v>4880</v>
      </c>
      <c r="Y50" s="39">
        <v>2363</v>
      </c>
      <c r="Z50" s="36">
        <v>35310</v>
      </c>
      <c r="AA50" s="36">
        <v>11815</v>
      </c>
      <c r="AB50" s="37">
        <v>47125</v>
      </c>
      <c r="AC50" s="38">
        <v>33289</v>
      </c>
      <c r="AD50" s="38">
        <v>580</v>
      </c>
      <c r="AE50" s="39">
        <v>33869</v>
      </c>
      <c r="AF50" s="36">
        <v>185</v>
      </c>
      <c r="AG50" s="36">
        <v>0</v>
      </c>
      <c r="AH50" s="36">
        <v>0</v>
      </c>
      <c r="AI50" s="36">
        <v>1802</v>
      </c>
      <c r="AJ50" s="40">
        <v>87947</v>
      </c>
      <c r="AK50" s="40">
        <v>99762</v>
      </c>
      <c r="AL50" s="38">
        <v>12683</v>
      </c>
      <c r="AM50" s="38">
        <v>170</v>
      </c>
      <c r="AN50" s="38">
        <v>7999</v>
      </c>
      <c r="AO50" s="38">
        <v>0</v>
      </c>
      <c r="AP50" s="38">
        <v>0</v>
      </c>
      <c r="AQ50" s="36">
        <v>0</v>
      </c>
      <c r="AR50" s="36">
        <v>0</v>
      </c>
      <c r="AS50" s="36">
        <v>0</v>
      </c>
      <c r="AT50" s="36">
        <v>0</v>
      </c>
      <c r="AU50" s="36">
        <v>114</v>
      </c>
      <c r="AV50" s="36">
        <v>0</v>
      </c>
      <c r="AW50" s="36">
        <v>0</v>
      </c>
      <c r="AX50" s="36">
        <v>0</v>
      </c>
      <c r="AY50" s="36">
        <v>0</v>
      </c>
      <c r="AZ50" s="40">
        <v>108913</v>
      </c>
      <c r="BA50" s="40">
        <v>120728</v>
      </c>
      <c r="BB50" s="36">
        <v>0</v>
      </c>
      <c r="BC50" s="36">
        <v>0</v>
      </c>
      <c r="BD50" s="36">
        <v>2942</v>
      </c>
      <c r="BE50" s="36">
        <v>-59</v>
      </c>
    </row>
    <row r="51" spans="1:57" x14ac:dyDescent="0.2">
      <c r="A51" s="35" t="s">
        <v>154</v>
      </c>
      <c r="B51" s="35" t="s">
        <v>1113</v>
      </c>
      <c r="C51" s="35" t="s">
        <v>896</v>
      </c>
      <c r="D51" s="293"/>
      <c r="E51" s="35" t="s">
        <v>729</v>
      </c>
      <c r="F51" s="36">
        <v>134</v>
      </c>
      <c r="G51" s="36">
        <v>22047</v>
      </c>
      <c r="H51" s="37">
        <v>22181</v>
      </c>
      <c r="I51" s="39">
        <v>116</v>
      </c>
      <c r="J51" s="36">
        <v>809</v>
      </c>
      <c r="K51" s="36">
        <v>533</v>
      </c>
      <c r="L51" s="37">
        <v>1342</v>
      </c>
      <c r="M51" s="38">
        <v>8021</v>
      </c>
      <c r="N51" s="38">
        <v>0</v>
      </c>
      <c r="O51" s="38">
        <v>570</v>
      </c>
      <c r="P51" s="39">
        <v>8591</v>
      </c>
      <c r="Q51" s="37">
        <v>10428</v>
      </c>
      <c r="R51" s="38">
        <v>883</v>
      </c>
      <c r="S51" s="38">
        <v>0</v>
      </c>
      <c r="T51" s="38">
        <v>334</v>
      </c>
      <c r="U51" s="39">
        <v>1217</v>
      </c>
      <c r="V51" s="36">
        <v>4205</v>
      </c>
      <c r="W51" s="36">
        <v>5889</v>
      </c>
      <c r="X51" s="37">
        <v>10094</v>
      </c>
      <c r="Y51" s="39">
        <v>2463</v>
      </c>
      <c r="Z51" s="36">
        <v>107924</v>
      </c>
      <c r="AA51" s="36">
        <v>19022</v>
      </c>
      <c r="AB51" s="37">
        <v>126946</v>
      </c>
      <c r="AC51" s="38">
        <v>79740</v>
      </c>
      <c r="AD51" s="38">
        <v>877</v>
      </c>
      <c r="AE51" s="39">
        <v>80617</v>
      </c>
      <c r="AF51" s="36">
        <v>0</v>
      </c>
      <c r="AG51" s="36">
        <v>0</v>
      </c>
      <c r="AH51" s="36">
        <v>0</v>
      </c>
      <c r="AI51" s="36">
        <v>0</v>
      </c>
      <c r="AJ51" s="40">
        <v>244973</v>
      </c>
      <c r="AK51" s="40">
        <v>263995</v>
      </c>
      <c r="AL51" s="38">
        <v>0</v>
      </c>
      <c r="AM51" s="38">
        <v>0</v>
      </c>
      <c r="AN51" s="38">
        <v>0</v>
      </c>
      <c r="AO51" s="38">
        <v>0</v>
      </c>
      <c r="AP51" s="38">
        <v>0</v>
      </c>
      <c r="AQ51" s="36">
        <v>0</v>
      </c>
      <c r="AR51" s="36">
        <v>0</v>
      </c>
      <c r="AS51" s="36">
        <v>0</v>
      </c>
      <c r="AT51" s="36">
        <v>0</v>
      </c>
      <c r="AU51" s="36">
        <v>0</v>
      </c>
      <c r="AV51" s="36">
        <v>-331</v>
      </c>
      <c r="AW51" s="36">
        <v>762</v>
      </c>
      <c r="AX51" s="36">
        <v>0</v>
      </c>
      <c r="AY51" s="36">
        <v>0</v>
      </c>
      <c r="AZ51" s="40">
        <v>245404</v>
      </c>
      <c r="BA51" s="40">
        <v>264426</v>
      </c>
      <c r="BB51" s="36">
        <v>0</v>
      </c>
      <c r="BC51" s="36">
        <v>0</v>
      </c>
      <c r="BD51" s="36">
        <v>3338</v>
      </c>
      <c r="BE51" s="36">
        <v>-831</v>
      </c>
    </row>
    <row r="52" spans="1:57" x14ac:dyDescent="0.2">
      <c r="A52" s="35" t="s">
        <v>7</v>
      </c>
      <c r="B52" s="35" t="s">
        <v>1114</v>
      </c>
      <c r="C52" s="35" t="s">
        <v>6</v>
      </c>
      <c r="D52" s="293"/>
      <c r="E52" s="35" t="s">
        <v>3</v>
      </c>
      <c r="F52" s="36">
        <v>91</v>
      </c>
      <c r="G52" s="36">
        <v>513</v>
      </c>
      <c r="H52" s="37">
        <v>604</v>
      </c>
      <c r="I52" s="39">
        <v>13</v>
      </c>
      <c r="J52" s="36">
        <v>37</v>
      </c>
      <c r="K52" s="36">
        <v>0</v>
      </c>
      <c r="L52" s="37">
        <v>37</v>
      </c>
      <c r="M52" s="38">
        <v>-37</v>
      </c>
      <c r="N52" s="38">
        <v>0</v>
      </c>
      <c r="O52" s="38">
        <v>116</v>
      </c>
      <c r="P52" s="39">
        <v>79</v>
      </c>
      <c r="Q52" s="37">
        <v>666</v>
      </c>
      <c r="R52" s="38">
        <v>0</v>
      </c>
      <c r="S52" s="38">
        <v>-5</v>
      </c>
      <c r="T52" s="38">
        <v>170</v>
      </c>
      <c r="U52" s="39">
        <v>165</v>
      </c>
      <c r="V52" s="36">
        <v>0</v>
      </c>
      <c r="W52" s="36">
        <v>0</v>
      </c>
      <c r="X52" s="37">
        <v>0</v>
      </c>
      <c r="Y52" s="39">
        <v>1101</v>
      </c>
      <c r="Z52" s="36">
        <v>0</v>
      </c>
      <c r="AA52" s="36">
        <v>0</v>
      </c>
      <c r="AB52" s="37">
        <v>0</v>
      </c>
      <c r="AC52" s="38">
        <v>0</v>
      </c>
      <c r="AD52" s="38">
        <v>307</v>
      </c>
      <c r="AE52" s="39">
        <v>307</v>
      </c>
      <c r="AF52" s="36">
        <v>319</v>
      </c>
      <c r="AG52" s="36">
        <v>40</v>
      </c>
      <c r="AH52" s="36">
        <v>0</v>
      </c>
      <c r="AI52" s="36">
        <v>-160</v>
      </c>
      <c r="AJ52" s="40">
        <v>3171</v>
      </c>
      <c r="AK52" s="40">
        <v>3171</v>
      </c>
      <c r="AL52" s="38">
        <v>6857</v>
      </c>
      <c r="AM52" s="38">
        <v>0</v>
      </c>
      <c r="AN52" s="38">
        <v>0</v>
      </c>
      <c r="AO52" s="38">
        <v>0</v>
      </c>
      <c r="AP52" s="38">
        <v>0</v>
      </c>
      <c r="AQ52" s="36">
        <v>449</v>
      </c>
      <c r="AR52" s="36">
        <v>0</v>
      </c>
      <c r="AS52" s="36">
        <v>0</v>
      </c>
      <c r="AT52" s="36">
        <v>0</v>
      </c>
      <c r="AU52" s="36">
        <v>0</v>
      </c>
      <c r="AV52" s="36">
        <v>-18</v>
      </c>
      <c r="AW52" s="36">
        <v>0</v>
      </c>
      <c r="AX52" s="36">
        <v>0</v>
      </c>
      <c r="AY52" s="36">
        <v>0</v>
      </c>
      <c r="AZ52" s="40">
        <v>10459</v>
      </c>
      <c r="BA52" s="40">
        <v>10459</v>
      </c>
      <c r="BB52" s="36">
        <v>0</v>
      </c>
      <c r="BC52" s="36">
        <v>0</v>
      </c>
      <c r="BD52" s="36">
        <v>1</v>
      </c>
      <c r="BE52" s="36">
        <v>-9</v>
      </c>
    </row>
    <row r="53" spans="1:57" x14ac:dyDescent="0.2">
      <c r="A53" s="35" t="s">
        <v>49</v>
      </c>
      <c r="B53" s="35" t="s">
        <v>1115</v>
      </c>
      <c r="C53" s="35" t="s">
        <v>48</v>
      </c>
      <c r="D53" s="293"/>
      <c r="E53" s="35" t="s">
        <v>3</v>
      </c>
      <c r="F53" s="36">
        <v>16</v>
      </c>
      <c r="G53" s="36">
        <v>883</v>
      </c>
      <c r="H53" s="37">
        <v>899</v>
      </c>
      <c r="I53" s="39">
        <v>5</v>
      </c>
      <c r="J53" s="36">
        <v>108</v>
      </c>
      <c r="K53" s="36">
        <v>0</v>
      </c>
      <c r="L53" s="37">
        <v>108</v>
      </c>
      <c r="M53" s="38">
        <v>48</v>
      </c>
      <c r="N53" s="38">
        <v>0</v>
      </c>
      <c r="O53" s="38">
        <v>85</v>
      </c>
      <c r="P53" s="39">
        <v>133</v>
      </c>
      <c r="Q53" s="37">
        <v>503</v>
      </c>
      <c r="R53" s="38">
        <v>11</v>
      </c>
      <c r="S53" s="38">
        <v>64</v>
      </c>
      <c r="T53" s="38">
        <v>-46</v>
      </c>
      <c r="U53" s="39">
        <v>29</v>
      </c>
      <c r="V53" s="36">
        <v>0</v>
      </c>
      <c r="W53" s="36">
        <v>-30</v>
      </c>
      <c r="X53" s="37">
        <v>-30</v>
      </c>
      <c r="Y53" s="39">
        <v>408</v>
      </c>
      <c r="Z53" s="36">
        <v>0</v>
      </c>
      <c r="AA53" s="36">
        <v>0</v>
      </c>
      <c r="AB53" s="37">
        <v>0</v>
      </c>
      <c r="AC53" s="38">
        <v>0</v>
      </c>
      <c r="AD53" s="38">
        <v>173</v>
      </c>
      <c r="AE53" s="39">
        <v>173</v>
      </c>
      <c r="AF53" s="36">
        <v>170</v>
      </c>
      <c r="AG53" s="36">
        <v>0</v>
      </c>
      <c r="AH53" s="36">
        <v>0</v>
      </c>
      <c r="AI53" s="36">
        <v>14</v>
      </c>
      <c r="AJ53" s="40">
        <v>2412</v>
      </c>
      <c r="AK53" s="40">
        <v>2412</v>
      </c>
      <c r="AL53" s="38">
        <v>2624</v>
      </c>
      <c r="AM53" s="38">
        <v>0</v>
      </c>
      <c r="AN53" s="38">
        <v>2657</v>
      </c>
      <c r="AO53" s="38">
        <v>0</v>
      </c>
      <c r="AP53" s="38">
        <v>0</v>
      </c>
      <c r="AQ53" s="36">
        <v>718</v>
      </c>
      <c r="AR53" s="36">
        <v>0</v>
      </c>
      <c r="AS53" s="36">
        <v>0</v>
      </c>
      <c r="AT53" s="36">
        <v>0</v>
      </c>
      <c r="AU53" s="36">
        <v>0</v>
      </c>
      <c r="AV53" s="36">
        <v>-92</v>
      </c>
      <c r="AW53" s="36">
        <v>0</v>
      </c>
      <c r="AX53" s="36">
        <v>0</v>
      </c>
      <c r="AY53" s="36">
        <v>0</v>
      </c>
      <c r="AZ53" s="40">
        <v>8319</v>
      </c>
      <c r="BA53" s="40">
        <v>8319</v>
      </c>
      <c r="BB53" s="36">
        <v>0</v>
      </c>
      <c r="BC53" s="36">
        <v>0</v>
      </c>
      <c r="BD53" s="36">
        <v>916</v>
      </c>
      <c r="BE53" s="36">
        <v>-22</v>
      </c>
    </row>
    <row r="54" spans="1:57" x14ac:dyDescent="0.2">
      <c r="A54" s="35" t="s">
        <v>114</v>
      </c>
      <c r="B54" s="35" t="s">
        <v>1116</v>
      </c>
      <c r="C54" s="35" t="s">
        <v>113</v>
      </c>
      <c r="D54" s="293"/>
      <c r="E54" s="35" t="s">
        <v>3</v>
      </c>
      <c r="F54" s="36">
        <v>15</v>
      </c>
      <c r="G54" s="36">
        <v>994</v>
      </c>
      <c r="H54" s="37">
        <v>1009</v>
      </c>
      <c r="I54" s="39">
        <v>6</v>
      </c>
      <c r="J54" s="36">
        <v>26</v>
      </c>
      <c r="K54" s="36">
        <v>0</v>
      </c>
      <c r="L54" s="37">
        <v>26</v>
      </c>
      <c r="M54" s="38">
        <v>-637</v>
      </c>
      <c r="N54" s="38">
        <v>0</v>
      </c>
      <c r="O54" s="38">
        <v>221</v>
      </c>
      <c r="P54" s="39">
        <v>-416</v>
      </c>
      <c r="Q54" s="37">
        <v>1072</v>
      </c>
      <c r="R54" s="38">
        <v>5</v>
      </c>
      <c r="S54" s="38">
        <v>-95</v>
      </c>
      <c r="T54" s="38">
        <v>64</v>
      </c>
      <c r="U54" s="39">
        <v>-26</v>
      </c>
      <c r="V54" s="36">
        <v>0</v>
      </c>
      <c r="W54" s="36">
        <v>0</v>
      </c>
      <c r="X54" s="37">
        <v>0</v>
      </c>
      <c r="Y54" s="39">
        <v>952</v>
      </c>
      <c r="Z54" s="36">
        <v>0</v>
      </c>
      <c r="AA54" s="36">
        <v>0</v>
      </c>
      <c r="AB54" s="37">
        <v>0</v>
      </c>
      <c r="AC54" s="38">
        <v>0</v>
      </c>
      <c r="AD54" s="38">
        <v>112</v>
      </c>
      <c r="AE54" s="39">
        <v>112</v>
      </c>
      <c r="AF54" s="36">
        <v>589</v>
      </c>
      <c r="AG54" s="36">
        <v>0</v>
      </c>
      <c r="AH54" s="36">
        <v>0</v>
      </c>
      <c r="AI54" s="36">
        <v>0</v>
      </c>
      <c r="AJ54" s="40">
        <v>3324</v>
      </c>
      <c r="AK54" s="40">
        <v>3324</v>
      </c>
      <c r="AL54" s="38">
        <v>3631</v>
      </c>
      <c r="AM54" s="38">
        <v>9</v>
      </c>
      <c r="AN54" s="38">
        <v>4923</v>
      </c>
      <c r="AO54" s="38">
        <v>50</v>
      </c>
      <c r="AP54" s="38">
        <v>150</v>
      </c>
      <c r="AQ54" s="36">
        <v>209</v>
      </c>
      <c r="AR54" s="36">
        <v>0</v>
      </c>
      <c r="AS54" s="36">
        <v>0</v>
      </c>
      <c r="AT54" s="36">
        <v>0</v>
      </c>
      <c r="AU54" s="36">
        <v>0</v>
      </c>
      <c r="AV54" s="36">
        <v>-1639</v>
      </c>
      <c r="AW54" s="36">
        <v>0</v>
      </c>
      <c r="AX54" s="36">
        <v>0</v>
      </c>
      <c r="AY54" s="36">
        <v>0</v>
      </c>
      <c r="AZ54" s="40">
        <v>10657</v>
      </c>
      <c r="BA54" s="40">
        <v>10657</v>
      </c>
      <c r="BB54" s="36">
        <v>-14</v>
      </c>
      <c r="BC54" s="36">
        <v>70</v>
      </c>
      <c r="BD54" s="36">
        <v>322</v>
      </c>
      <c r="BE54" s="36">
        <v>-72</v>
      </c>
    </row>
    <row r="55" spans="1:57" x14ac:dyDescent="0.2">
      <c r="A55" s="35" t="s">
        <v>157</v>
      </c>
      <c r="B55" s="35" t="s">
        <v>1117</v>
      </c>
      <c r="C55" s="35" t="s">
        <v>156</v>
      </c>
      <c r="D55" s="293"/>
      <c r="E55" s="35" t="s">
        <v>3</v>
      </c>
      <c r="F55" s="36">
        <v>70</v>
      </c>
      <c r="G55" s="36">
        <v>100</v>
      </c>
      <c r="H55" s="37">
        <v>170</v>
      </c>
      <c r="I55" s="39">
        <v>2</v>
      </c>
      <c r="J55" s="36">
        <v>64</v>
      </c>
      <c r="K55" s="36">
        <v>0</v>
      </c>
      <c r="L55" s="37">
        <v>64</v>
      </c>
      <c r="M55" s="38">
        <v>-433</v>
      </c>
      <c r="N55" s="38">
        <v>0</v>
      </c>
      <c r="O55" s="38">
        <v>124</v>
      </c>
      <c r="P55" s="39">
        <v>-309</v>
      </c>
      <c r="Q55" s="37">
        <v>785</v>
      </c>
      <c r="R55" s="38">
        <v>0</v>
      </c>
      <c r="S55" s="38">
        <v>-137</v>
      </c>
      <c r="T55" s="38">
        <v>258</v>
      </c>
      <c r="U55" s="39">
        <v>121</v>
      </c>
      <c r="V55" s="36">
        <v>0</v>
      </c>
      <c r="W55" s="36">
        <v>0</v>
      </c>
      <c r="X55" s="37">
        <v>0</v>
      </c>
      <c r="Y55" s="39">
        <v>655</v>
      </c>
      <c r="Z55" s="36">
        <v>0</v>
      </c>
      <c r="AA55" s="36">
        <v>0</v>
      </c>
      <c r="AB55" s="37">
        <v>0</v>
      </c>
      <c r="AC55" s="38">
        <v>0</v>
      </c>
      <c r="AD55" s="38">
        <v>163</v>
      </c>
      <c r="AE55" s="39">
        <v>163</v>
      </c>
      <c r="AF55" s="36">
        <v>176</v>
      </c>
      <c r="AG55" s="36">
        <v>0</v>
      </c>
      <c r="AH55" s="36">
        <v>0</v>
      </c>
      <c r="AI55" s="36">
        <v>0</v>
      </c>
      <c r="AJ55" s="40">
        <v>1827</v>
      </c>
      <c r="AK55" s="40">
        <v>1827</v>
      </c>
      <c r="AL55" s="38">
        <v>3175</v>
      </c>
      <c r="AM55" s="38">
        <v>0</v>
      </c>
      <c r="AN55" s="38">
        <v>0</v>
      </c>
      <c r="AO55" s="38">
        <v>0</v>
      </c>
      <c r="AP55" s="38">
        <v>0</v>
      </c>
      <c r="AQ55" s="36">
        <v>360</v>
      </c>
      <c r="AR55" s="36">
        <v>0</v>
      </c>
      <c r="AS55" s="36">
        <v>0</v>
      </c>
      <c r="AT55" s="36">
        <v>0</v>
      </c>
      <c r="AU55" s="36">
        <v>0</v>
      </c>
      <c r="AV55" s="36">
        <v>-29</v>
      </c>
      <c r="AW55" s="36">
        <v>0</v>
      </c>
      <c r="AX55" s="36">
        <v>0</v>
      </c>
      <c r="AY55" s="36">
        <v>0</v>
      </c>
      <c r="AZ55" s="40">
        <v>5333</v>
      </c>
      <c r="BA55" s="40">
        <v>5333</v>
      </c>
      <c r="BB55" s="36">
        <v>0</v>
      </c>
      <c r="BC55" s="36">
        <v>0</v>
      </c>
      <c r="BD55" s="36">
        <v>56</v>
      </c>
      <c r="BE55" s="36">
        <v>-9</v>
      </c>
    </row>
    <row r="56" spans="1:57" x14ac:dyDescent="0.2">
      <c r="A56" s="35" t="s">
        <v>208</v>
      </c>
      <c r="B56" s="35" t="s">
        <v>1118</v>
      </c>
      <c r="C56" s="35" t="s">
        <v>207</v>
      </c>
      <c r="D56" s="293"/>
      <c r="E56" s="35" t="s">
        <v>3</v>
      </c>
      <c r="F56" s="36">
        <v>-134</v>
      </c>
      <c r="G56" s="36">
        <v>743</v>
      </c>
      <c r="H56" s="37">
        <v>609</v>
      </c>
      <c r="I56" s="39">
        <v>10</v>
      </c>
      <c r="J56" s="36">
        <v>121</v>
      </c>
      <c r="K56" s="36">
        <v>0</v>
      </c>
      <c r="L56" s="37">
        <v>121</v>
      </c>
      <c r="M56" s="38">
        <v>-63</v>
      </c>
      <c r="N56" s="38">
        <v>0</v>
      </c>
      <c r="O56" s="38">
        <v>164</v>
      </c>
      <c r="P56" s="39">
        <v>101</v>
      </c>
      <c r="Q56" s="37">
        <v>743</v>
      </c>
      <c r="R56" s="38">
        <v>4</v>
      </c>
      <c r="S56" s="38">
        <v>67</v>
      </c>
      <c r="T56" s="38">
        <v>291</v>
      </c>
      <c r="U56" s="39">
        <v>362</v>
      </c>
      <c r="V56" s="36">
        <v>0</v>
      </c>
      <c r="W56" s="36">
        <v>0</v>
      </c>
      <c r="X56" s="37">
        <v>0</v>
      </c>
      <c r="Y56" s="39">
        <v>869</v>
      </c>
      <c r="Z56" s="36">
        <v>0</v>
      </c>
      <c r="AA56" s="36">
        <v>0</v>
      </c>
      <c r="AB56" s="37">
        <v>0</v>
      </c>
      <c r="AC56" s="38">
        <v>0</v>
      </c>
      <c r="AD56" s="38">
        <v>221</v>
      </c>
      <c r="AE56" s="39">
        <v>221</v>
      </c>
      <c r="AF56" s="36">
        <v>22</v>
      </c>
      <c r="AG56" s="36">
        <v>0</v>
      </c>
      <c r="AH56" s="36">
        <v>0</v>
      </c>
      <c r="AI56" s="36">
        <v>0</v>
      </c>
      <c r="AJ56" s="40">
        <v>3058</v>
      </c>
      <c r="AK56" s="40">
        <v>3058</v>
      </c>
      <c r="AL56" s="38">
        <v>8728</v>
      </c>
      <c r="AM56" s="38">
        <v>0</v>
      </c>
      <c r="AN56" s="38">
        <v>0</v>
      </c>
      <c r="AO56" s="38">
        <v>0</v>
      </c>
      <c r="AP56" s="38">
        <v>0</v>
      </c>
      <c r="AQ56" s="36">
        <v>0</v>
      </c>
      <c r="AR56" s="36">
        <v>0</v>
      </c>
      <c r="AS56" s="36">
        <v>0</v>
      </c>
      <c r="AT56" s="36">
        <v>0</v>
      </c>
      <c r="AU56" s="36">
        <v>0</v>
      </c>
      <c r="AV56" s="36">
        <v>0</v>
      </c>
      <c r="AW56" s="36">
        <v>0</v>
      </c>
      <c r="AX56" s="36">
        <v>0</v>
      </c>
      <c r="AY56" s="36">
        <v>0</v>
      </c>
      <c r="AZ56" s="40">
        <v>11786</v>
      </c>
      <c r="BA56" s="40">
        <v>11786</v>
      </c>
      <c r="BB56" s="36">
        <v>0</v>
      </c>
      <c r="BC56" s="36">
        <v>0</v>
      </c>
      <c r="BD56" s="36">
        <v>0</v>
      </c>
      <c r="BE56" s="36">
        <v>-44</v>
      </c>
    </row>
    <row r="57" spans="1:57" x14ac:dyDescent="0.2">
      <c r="A57" s="35" t="s">
        <v>283</v>
      </c>
      <c r="B57" s="35" t="s">
        <v>1119</v>
      </c>
      <c r="C57" s="35" t="s">
        <v>282</v>
      </c>
      <c r="D57" s="293"/>
      <c r="E57" s="35" t="s">
        <v>3</v>
      </c>
      <c r="F57" s="36">
        <v>24</v>
      </c>
      <c r="G57" s="36">
        <v>-84</v>
      </c>
      <c r="H57" s="37">
        <v>-60</v>
      </c>
      <c r="I57" s="39">
        <v>12</v>
      </c>
      <c r="J57" s="36">
        <v>80</v>
      </c>
      <c r="K57" s="36">
        <v>0</v>
      </c>
      <c r="L57" s="37">
        <v>80</v>
      </c>
      <c r="M57" s="38">
        <v>-202</v>
      </c>
      <c r="N57" s="38">
        <v>0</v>
      </c>
      <c r="O57" s="38">
        <v>284</v>
      </c>
      <c r="P57" s="39">
        <v>82</v>
      </c>
      <c r="Q57" s="37">
        <v>751</v>
      </c>
      <c r="R57" s="38">
        <v>0</v>
      </c>
      <c r="S57" s="38">
        <v>33</v>
      </c>
      <c r="T57" s="38">
        <v>228</v>
      </c>
      <c r="U57" s="39">
        <v>261</v>
      </c>
      <c r="V57" s="36">
        <v>0</v>
      </c>
      <c r="W57" s="36">
        <v>0</v>
      </c>
      <c r="X57" s="37">
        <v>0</v>
      </c>
      <c r="Y57" s="39">
        <v>493</v>
      </c>
      <c r="Z57" s="36">
        <v>0</v>
      </c>
      <c r="AA57" s="36">
        <v>0</v>
      </c>
      <c r="AB57" s="37">
        <v>0</v>
      </c>
      <c r="AC57" s="38">
        <v>0</v>
      </c>
      <c r="AD57" s="38">
        <v>150</v>
      </c>
      <c r="AE57" s="39">
        <v>150</v>
      </c>
      <c r="AF57" s="36">
        <v>473</v>
      </c>
      <c r="AG57" s="36">
        <v>0</v>
      </c>
      <c r="AH57" s="36">
        <v>0</v>
      </c>
      <c r="AI57" s="36">
        <v>0</v>
      </c>
      <c r="AJ57" s="40">
        <v>2242</v>
      </c>
      <c r="AK57" s="40">
        <v>2242</v>
      </c>
      <c r="AL57" s="38">
        <v>3193</v>
      </c>
      <c r="AM57" s="38">
        <v>0</v>
      </c>
      <c r="AN57" s="38">
        <v>1884</v>
      </c>
      <c r="AO57" s="38">
        <v>0</v>
      </c>
      <c r="AP57" s="38">
        <v>0</v>
      </c>
      <c r="AQ57" s="36">
        <v>280</v>
      </c>
      <c r="AR57" s="36">
        <v>0</v>
      </c>
      <c r="AS57" s="36">
        <v>0</v>
      </c>
      <c r="AT57" s="36">
        <v>0</v>
      </c>
      <c r="AU57" s="36">
        <v>0</v>
      </c>
      <c r="AV57" s="36">
        <v>0</v>
      </c>
      <c r="AW57" s="36">
        <v>0</v>
      </c>
      <c r="AX57" s="36">
        <v>0</v>
      </c>
      <c r="AY57" s="36">
        <v>0</v>
      </c>
      <c r="AZ57" s="40">
        <v>7599</v>
      </c>
      <c r="BA57" s="40">
        <v>7599</v>
      </c>
      <c r="BB57" s="36">
        <v>0</v>
      </c>
      <c r="BC57" s="36">
        <v>0</v>
      </c>
      <c r="BD57" s="36">
        <v>392</v>
      </c>
      <c r="BE57" s="36">
        <v>-19</v>
      </c>
    </row>
    <row r="58" spans="1:57" x14ac:dyDescent="0.2">
      <c r="A58" s="35" t="s">
        <v>392</v>
      </c>
      <c r="B58" s="35" t="s">
        <v>1120</v>
      </c>
      <c r="C58" s="35" t="s">
        <v>391</v>
      </c>
      <c r="D58" s="293"/>
      <c r="E58" s="35" t="s">
        <v>3</v>
      </c>
      <c r="F58" s="36">
        <v>-533</v>
      </c>
      <c r="G58" s="36">
        <v>1696</v>
      </c>
      <c r="H58" s="37">
        <v>1163</v>
      </c>
      <c r="I58" s="39">
        <v>1</v>
      </c>
      <c r="J58" s="36">
        <v>28</v>
      </c>
      <c r="K58" s="36">
        <v>0</v>
      </c>
      <c r="L58" s="37">
        <v>28</v>
      </c>
      <c r="M58" s="38">
        <v>-175</v>
      </c>
      <c r="N58" s="38">
        <v>0</v>
      </c>
      <c r="O58" s="38">
        <v>183</v>
      </c>
      <c r="P58" s="39">
        <v>8</v>
      </c>
      <c r="Q58" s="37">
        <v>631</v>
      </c>
      <c r="R58" s="38">
        <v>0</v>
      </c>
      <c r="S58" s="38">
        <v>52</v>
      </c>
      <c r="T58" s="38">
        <v>-90</v>
      </c>
      <c r="U58" s="39">
        <v>-38</v>
      </c>
      <c r="V58" s="36">
        <v>0</v>
      </c>
      <c r="W58" s="36">
        <v>0</v>
      </c>
      <c r="X58" s="37">
        <v>0</v>
      </c>
      <c r="Y58" s="39">
        <v>447</v>
      </c>
      <c r="Z58" s="36">
        <v>0</v>
      </c>
      <c r="AA58" s="36">
        <v>0</v>
      </c>
      <c r="AB58" s="37">
        <v>0</v>
      </c>
      <c r="AC58" s="38">
        <v>0</v>
      </c>
      <c r="AD58" s="38">
        <v>214</v>
      </c>
      <c r="AE58" s="39">
        <v>214</v>
      </c>
      <c r="AF58" s="36">
        <v>340</v>
      </c>
      <c r="AG58" s="36">
        <v>0</v>
      </c>
      <c r="AH58" s="36">
        <v>0</v>
      </c>
      <c r="AI58" s="36">
        <v>0</v>
      </c>
      <c r="AJ58" s="40">
        <v>2794</v>
      </c>
      <c r="AK58" s="40">
        <v>2794</v>
      </c>
      <c r="AL58" s="38">
        <v>1895</v>
      </c>
      <c r="AM58" s="38">
        <v>0</v>
      </c>
      <c r="AN58" s="38">
        <v>4133</v>
      </c>
      <c r="AO58" s="38">
        <v>0</v>
      </c>
      <c r="AP58" s="38">
        <v>0</v>
      </c>
      <c r="AQ58" s="36">
        <v>742</v>
      </c>
      <c r="AR58" s="36">
        <v>0</v>
      </c>
      <c r="AS58" s="36">
        <v>0</v>
      </c>
      <c r="AT58" s="36">
        <v>0</v>
      </c>
      <c r="AU58" s="36">
        <v>0</v>
      </c>
      <c r="AV58" s="36">
        <v>-117</v>
      </c>
      <c r="AW58" s="36">
        <v>0</v>
      </c>
      <c r="AX58" s="36">
        <v>0</v>
      </c>
      <c r="AY58" s="36">
        <v>0</v>
      </c>
      <c r="AZ58" s="40">
        <v>9447</v>
      </c>
      <c r="BA58" s="40">
        <v>9447</v>
      </c>
      <c r="BB58" s="36">
        <v>0</v>
      </c>
      <c r="BC58" s="36">
        <v>0</v>
      </c>
      <c r="BD58" s="36">
        <v>1342</v>
      </c>
      <c r="BE58" s="36">
        <v>-2</v>
      </c>
    </row>
    <row r="59" spans="1:57" x14ac:dyDescent="0.2">
      <c r="A59" s="35" t="s">
        <v>510</v>
      </c>
      <c r="B59" s="35" t="s">
        <v>1121</v>
      </c>
      <c r="C59" s="35" t="s">
        <v>509</v>
      </c>
      <c r="D59" s="293"/>
      <c r="E59" s="35" t="s">
        <v>3</v>
      </c>
      <c r="F59" s="36">
        <v>5</v>
      </c>
      <c r="G59" s="36">
        <v>1202</v>
      </c>
      <c r="H59" s="37">
        <v>1207</v>
      </c>
      <c r="I59" s="39">
        <v>0</v>
      </c>
      <c r="J59" s="36">
        <v>72</v>
      </c>
      <c r="K59" s="36">
        <v>0</v>
      </c>
      <c r="L59" s="37">
        <v>72</v>
      </c>
      <c r="M59" s="38">
        <v>-18</v>
      </c>
      <c r="N59" s="38">
        <v>0</v>
      </c>
      <c r="O59" s="38">
        <v>68</v>
      </c>
      <c r="P59" s="39">
        <v>50</v>
      </c>
      <c r="Q59" s="37">
        <v>320</v>
      </c>
      <c r="R59" s="38">
        <v>0</v>
      </c>
      <c r="S59" s="38">
        <v>70</v>
      </c>
      <c r="T59" s="38">
        <v>152</v>
      </c>
      <c r="U59" s="39">
        <v>222</v>
      </c>
      <c r="V59" s="36">
        <v>0</v>
      </c>
      <c r="W59" s="36">
        <v>0</v>
      </c>
      <c r="X59" s="37">
        <v>0</v>
      </c>
      <c r="Y59" s="39">
        <v>145</v>
      </c>
      <c r="Z59" s="36">
        <v>0</v>
      </c>
      <c r="AA59" s="36">
        <v>0</v>
      </c>
      <c r="AB59" s="37">
        <v>0</v>
      </c>
      <c r="AC59" s="38">
        <v>0</v>
      </c>
      <c r="AD59" s="38">
        <v>170</v>
      </c>
      <c r="AE59" s="39">
        <v>170</v>
      </c>
      <c r="AF59" s="36">
        <v>67</v>
      </c>
      <c r="AG59" s="36">
        <v>0</v>
      </c>
      <c r="AH59" s="36">
        <v>0</v>
      </c>
      <c r="AI59" s="36">
        <v>0</v>
      </c>
      <c r="AJ59" s="40">
        <v>2253</v>
      </c>
      <c r="AK59" s="40">
        <v>2253</v>
      </c>
      <c r="AL59" s="38">
        <v>2812</v>
      </c>
      <c r="AM59" s="38">
        <v>0</v>
      </c>
      <c r="AN59" s="38">
        <v>1695</v>
      </c>
      <c r="AO59" s="38">
        <v>0</v>
      </c>
      <c r="AP59" s="38">
        <v>0</v>
      </c>
      <c r="AQ59" s="36">
        <v>189</v>
      </c>
      <c r="AR59" s="36">
        <v>0</v>
      </c>
      <c r="AS59" s="36">
        <v>0</v>
      </c>
      <c r="AT59" s="36">
        <v>0</v>
      </c>
      <c r="AU59" s="36">
        <v>0</v>
      </c>
      <c r="AV59" s="36">
        <v>-109</v>
      </c>
      <c r="AW59" s="36">
        <v>0</v>
      </c>
      <c r="AX59" s="36">
        <v>0</v>
      </c>
      <c r="AY59" s="36">
        <v>0</v>
      </c>
      <c r="AZ59" s="40">
        <v>6840</v>
      </c>
      <c r="BA59" s="40">
        <v>6840</v>
      </c>
      <c r="BB59" s="36">
        <v>0</v>
      </c>
      <c r="BC59" s="36">
        <v>0</v>
      </c>
      <c r="BD59" s="36">
        <v>0</v>
      </c>
      <c r="BE59" s="36">
        <v>-12</v>
      </c>
    </row>
    <row r="60" spans="1:57" x14ac:dyDescent="0.2">
      <c r="A60" s="35" t="s">
        <v>442</v>
      </c>
      <c r="B60" s="35" t="s">
        <v>1122</v>
      </c>
      <c r="C60" s="35" t="s">
        <v>441</v>
      </c>
      <c r="D60" s="293"/>
      <c r="E60" s="35" t="s">
        <v>34</v>
      </c>
      <c r="F60" s="36">
        <v>-377</v>
      </c>
      <c r="G60" s="36">
        <v>6230</v>
      </c>
      <c r="H60" s="37">
        <v>5853</v>
      </c>
      <c r="I60" s="39">
        <v>19</v>
      </c>
      <c r="J60" s="36">
        <v>93</v>
      </c>
      <c r="K60" s="36">
        <v>182</v>
      </c>
      <c r="L60" s="37">
        <v>275</v>
      </c>
      <c r="M60" s="38">
        <v>2162</v>
      </c>
      <c r="N60" s="38">
        <v>0</v>
      </c>
      <c r="O60" s="38">
        <v>-1144</v>
      </c>
      <c r="P60" s="39">
        <v>1018</v>
      </c>
      <c r="Q60" s="37">
        <v>2143</v>
      </c>
      <c r="R60" s="38">
        <v>-67</v>
      </c>
      <c r="S60" s="38">
        <v>280</v>
      </c>
      <c r="T60" s="38">
        <v>514</v>
      </c>
      <c r="U60" s="39">
        <v>727</v>
      </c>
      <c r="V60" s="36">
        <v>1797</v>
      </c>
      <c r="W60" s="36">
        <v>1919</v>
      </c>
      <c r="X60" s="37">
        <v>3716</v>
      </c>
      <c r="Y60" s="39">
        <v>1305</v>
      </c>
      <c r="Z60" s="36">
        <v>26070</v>
      </c>
      <c r="AA60" s="36">
        <v>10909</v>
      </c>
      <c r="AB60" s="37">
        <v>36979</v>
      </c>
      <c r="AC60" s="38">
        <v>32724</v>
      </c>
      <c r="AD60" s="38">
        <v>963</v>
      </c>
      <c r="AE60" s="39">
        <v>33687</v>
      </c>
      <c r="AF60" s="36">
        <v>0</v>
      </c>
      <c r="AG60" s="36">
        <v>0</v>
      </c>
      <c r="AH60" s="36">
        <v>0</v>
      </c>
      <c r="AI60" s="36">
        <v>26</v>
      </c>
      <c r="AJ60" s="40">
        <v>74839</v>
      </c>
      <c r="AK60" s="40">
        <v>85748</v>
      </c>
      <c r="AL60" s="38">
        <v>25624</v>
      </c>
      <c r="AM60" s="38">
        <v>0</v>
      </c>
      <c r="AN60" s="38">
        <v>-11</v>
      </c>
      <c r="AO60" s="38">
        <v>0</v>
      </c>
      <c r="AP60" s="38">
        <v>0</v>
      </c>
      <c r="AQ60" s="36">
        <v>0</v>
      </c>
      <c r="AR60" s="36">
        <v>0</v>
      </c>
      <c r="AS60" s="36">
        <v>0</v>
      </c>
      <c r="AT60" s="36">
        <v>0</v>
      </c>
      <c r="AU60" s="36">
        <v>0</v>
      </c>
      <c r="AV60" s="36">
        <v>-1732</v>
      </c>
      <c r="AW60" s="36">
        <v>890</v>
      </c>
      <c r="AX60" s="36">
        <v>1180</v>
      </c>
      <c r="AY60" s="36">
        <v>0</v>
      </c>
      <c r="AZ60" s="40">
        <v>100790</v>
      </c>
      <c r="BA60" s="40">
        <v>111699</v>
      </c>
      <c r="BB60" s="36">
        <v>0</v>
      </c>
      <c r="BC60" s="36">
        <v>0</v>
      </c>
      <c r="BD60" s="36">
        <v>1757</v>
      </c>
      <c r="BE60" s="36">
        <v>-447</v>
      </c>
    </row>
    <row r="61" spans="1:57" x14ac:dyDescent="0.2">
      <c r="A61" s="35" t="s">
        <v>604</v>
      </c>
      <c r="B61" s="35" t="s">
        <v>1123</v>
      </c>
      <c r="C61" s="35" t="s">
        <v>603</v>
      </c>
      <c r="D61" s="293"/>
      <c r="E61" s="35" t="s">
        <v>34</v>
      </c>
      <c r="F61" s="36">
        <v>-143</v>
      </c>
      <c r="G61" s="36">
        <v>794</v>
      </c>
      <c r="H61" s="37">
        <v>651</v>
      </c>
      <c r="I61" s="39">
        <v>33</v>
      </c>
      <c r="J61" s="36">
        <v>223</v>
      </c>
      <c r="K61" s="36">
        <v>114</v>
      </c>
      <c r="L61" s="37">
        <v>337</v>
      </c>
      <c r="M61" s="38">
        <v>724</v>
      </c>
      <c r="N61" s="38">
        <v>0</v>
      </c>
      <c r="O61" s="38">
        <v>291</v>
      </c>
      <c r="P61" s="39">
        <v>1015</v>
      </c>
      <c r="Q61" s="37">
        <v>3069</v>
      </c>
      <c r="R61" s="38">
        <v>249</v>
      </c>
      <c r="S61" s="38">
        <v>24</v>
      </c>
      <c r="T61" s="38">
        <v>372</v>
      </c>
      <c r="U61" s="39">
        <v>645</v>
      </c>
      <c r="V61" s="36">
        <v>1169</v>
      </c>
      <c r="W61" s="36">
        <v>1398</v>
      </c>
      <c r="X61" s="37">
        <v>2567</v>
      </c>
      <c r="Y61" s="39">
        <v>1000</v>
      </c>
      <c r="Z61" s="36">
        <v>7371</v>
      </c>
      <c r="AA61" s="36">
        <v>3520</v>
      </c>
      <c r="AB61" s="37">
        <v>10891</v>
      </c>
      <c r="AC61" s="38">
        <v>19550</v>
      </c>
      <c r="AD61" s="38">
        <v>916</v>
      </c>
      <c r="AE61" s="39">
        <v>20466</v>
      </c>
      <c r="AF61" s="36">
        <v>717</v>
      </c>
      <c r="AG61" s="36">
        <v>16</v>
      </c>
      <c r="AH61" s="36">
        <v>48</v>
      </c>
      <c r="AI61" s="36">
        <v>75</v>
      </c>
      <c r="AJ61" s="40">
        <v>38010</v>
      </c>
      <c r="AK61" s="40">
        <v>41530</v>
      </c>
      <c r="AL61" s="38">
        <v>16227</v>
      </c>
      <c r="AM61" s="38">
        <v>73</v>
      </c>
      <c r="AN61" s="38">
        <v>0</v>
      </c>
      <c r="AO61" s="38">
        <v>0</v>
      </c>
      <c r="AP61" s="38">
        <v>0</v>
      </c>
      <c r="AQ61" s="36">
        <v>64</v>
      </c>
      <c r="AR61" s="36">
        <v>0</v>
      </c>
      <c r="AS61" s="36">
        <v>0</v>
      </c>
      <c r="AT61" s="36">
        <v>0</v>
      </c>
      <c r="AU61" s="36">
        <v>0</v>
      </c>
      <c r="AV61" s="36">
        <v>0</v>
      </c>
      <c r="AW61" s="36">
        <v>0</v>
      </c>
      <c r="AX61" s="36">
        <v>0</v>
      </c>
      <c r="AY61" s="36">
        <v>0</v>
      </c>
      <c r="AZ61" s="40">
        <v>54374</v>
      </c>
      <c r="BA61" s="40">
        <v>57894</v>
      </c>
      <c r="BB61" s="36">
        <v>0</v>
      </c>
      <c r="BC61" s="36">
        <v>0</v>
      </c>
      <c r="BD61" s="36">
        <v>1584</v>
      </c>
      <c r="BE61" s="36">
        <v>-793</v>
      </c>
    </row>
    <row r="62" spans="1:57" x14ac:dyDescent="0.2">
      <c r="A62" s="35" t="s">
        <v>159</v>
      </c>
      <c r="B62" s="35" t="s">
        <v>1124</v>
      </c>
      <c r="C62" s="35" t="s">
        <v>897</v>
      </c>
      <c r="D62" s="293"/>
      <c r="E62" s="35" t="s">
        <v>729</v>
      </c>
      <c r="F62" s="36">
        <v>230</v>
      </c>
      <c r="G62" s="36">
        <v>648</v>
      </c>
      <c r="H62" s="37">
        <v>878</v>
      </c>
      <c r="I62" s="39">
        <v>57</v>
      </c>
      <c r="J62" s="36">
        <v>7</v>
      </c>
      <c r="K62" s="36">
        <v>451</v>
      </c>
      <c r="L62" s="37">
        <v>458</v>
      </c>
      <c r="M62" s="38">
        <v>11026</v>
      </c>
      <c r="N62" s="38">
        <v>0</v>
      </c>
      <c r="O62" s="38">
        <v>941</v>
      </c>
      <c r="P62" s="39">
        <v>11967</v>
      </c>
      <c r="Q62" s="37">
        <v>8405</v>
      </c>
      <c r="R62" s="38">
        <v>1981</v>
      </c>
      <c r="S62" s="38">
        <v>12</v>
      </c>
      <c r="T62" s="38">
        <v>965</v>
      </c>
      <c r="U62" s="39">
        <v>2958</v>
      </c>
      <c r="V62" s="36">
        <v>4181</v>
      </c>
      <c r="W62" s="36">
        <v>3494</v>
      </c>
      <c r="X62" s="37">
        <v>7675</v>
      </c>
      <c r="Y62" s="39">
        <v>2150</v>
      </c>
      <c r="Z62" s="36">
        <v>67231</v>
      </c>
      <c r="AA62" s="36">
        <v>29224</v>
      </c>
      <c r="AB62" s="37">
        <v>96455</v>
      </c>
      <c r="AC62" s="38">
        <v>86818</v>
      </c>
      <c r="AD62" s="38">
        <v>614</v>
      </c>
      <c r="AE62" s="39">
        <v>87432</v>
      </c>
      <c r="AF62" s="36">
        <v>1699</v>
      </c>
      <c r="AG62" s="36">
        <v>-1</v>
      </c>
      <c r="AH62" s="36">
        <v>-9</v>
      </c>
      <c r="AI62" s="36">
        <v>0</v>
      </c>
      <c r="AJ62" s="40">
        <v>190900</v>
      </c>
      <c r="AK62" s="40">
        <v>220124</v>
      </c>
      <c r="AL62" s="38">
        <v>0</v>
      </c>
      <c r="AM62" s="38">
        <v>0</v>
      </c>
      <c r="AN62" s="38">
        <v>0</v>
      </c>
      <c r="AO62" s="38">
        <v>0</v>
      </c>
      <c r="AP62" s="38">
        <v>0</v>
      </c>
      <c r="AQ62" s="36">
        <v>0</v>
      </c>
      <c r="AR62" s="36">
        <v>0</v>
      </c>
      <c r="AS62" s="36">
        <v>0</v>
      </c>
      <c r="AT62" s="36">
        <v>0</v>
      </c>
      <c r="AU62" s="36">
        <v>149</v>
      </c>
      <c r="AV62" s="36">
        <v>0</v>
      </c>
      <c r="AW62" s="36">
        <v>0</v>
      </c>
      <c r="AX62" s="36">
        <v>0</v>
      </c>
      <c r="AY62" s="36">
        <v>0</v>
      </c>
      <c r="AZ62" s="40">
        <v>191049</v>
      </c>
      <c r="BA62" s="40">
        <v>220273</v>
      </c>
      <c r="BB62" s="36">
        <v>0</v>
      </c>
      <c r="BC62" s="36">
        <v>0</v>
      </c>
      <c r="BD62" s="36">
        <v>7153</v>
      </c>
      <c r="BE62" s="36">
        <v>-188</v>
      </c>
    </row>
    <row r="63" spans="1:57" x14ac:dyDescent="0.2">
      <c r="A63" s="35" t="s">
        <v>174</v>
      </c>
      <c r="B63" s="35" t="s">
        <v>1125</v>
      </c>
      <c r="C63" s="35" t="s">
        <v>173</v>
      </c>
      <c r="D63" s="293"/>
      <c r="E63" s="35" t="s">
        <v>3</v>
      </c>
      <c r="F63" s="36">
        <v>27</v>
      </c>
      <c r="G63" s="36">
        <v>1113</v>
      </c>
      <c r="H63" s="37">
        <v>1140</v>
      </c>
      <c r="I63" s="39">
        <v>10</v>
      </c>
      <c r="J63" s="36">
        <v>68</v>
      </c>
      <c r="K63" s="36">
        <v>0</v>
      </c>
      <c r="L63" s="37">
        <v>68</v>
      </c>
      <c r="M63" s="38">
        <v>-555</v>
      </c>
      <c r="N63" s="38">
        <v>0</v>
      </c>
      <c r="O63" s="38">
        <v>352</v>
      </c>
      <c r="P63" s="39">
        <v>-203</v>
      </c>
      <c r="Q63" s="37">
        <v>1833</v>
      </c>
      <c r="R63" s="38">
        <v>0</v>
      </c>
      <c r="S63" s="38">
        <v>16</v>
      </c>
      <c r="T63" s="38">
        <v>687</v>
      </c>
      <c r="U63" s="39">
        <v>703</v>
      </c>
      <c r="V63" s="36">
        <v>0</v>
      </c>
      <c r="W63" s="36">
        <v>0</v>
      </c>
      <c r="X63" s="37">
        <v>0</v>
      </c>
      <c r="Y63" s="39">
        <v>912</v>
      </c>
      <c r="Z63" s="36">
        <v>0</v>
      </c>
      <c r="AA63" s="36">
        <v>0</v>
      </c>
      <c r="AB63" s="37">
        <v>0</v>
      </c>
      <c r="AC63" s="38">
        <v>0</v>
      </c>
      <c r="AD63" s="38">
        <v>379</v>
      </c>
      <c r="AE63" s="39">
        <v>379</v>
      </c>
      <c r="AF63" s="36">
        <v>33</v>
      </c>
      <c r="AG63" s="36">
        <v>0</v>
      </c>
      <c r="AH63" s="36">
        <v>0</v>
      </c>
      <c r="AI63" s="36">
        <v>0</v>
      </c>
      <c r="AJ63" s="40">
        <v>4875</v>
      </c>
      <c r="AK63" s="40">
        <v>4875</v>
      </c>
      <c r="AL63" s="38">
        <v>4899</v>
      </c>
      <c r="AM63" s="38">
        <v>0</v>
      </c>
      <c r="AN63" s="38">
        <v>2319</v>
      </c>
      <c r="AO63" s="38">
        <v>0</v>
      </c>
      <c r="AP63" s="38">
        <v>0</v>
      </c>
      <c r="AQ63" s="36">
        <v>824</v>
      </c>
      <c r="AR63" s="36">
        <v>0</v>
      </c>
      <c r="AS63" s="36">
        <v>0</v>
      </c>
      <c r="AT63" s="36">
        <v>0</v>
      </c>
      <c r="AU63" s="36">
        <v>0</v>
      </c>
      <c r="AV63" s="36">
        <v>-206</v>
      </c>
      <c r="AW63" s="36">
        <v>0</v>
      </c>
      <c r="AX63" s="36">
        <v>0</v>
      </c>
      <c r="AY63" s="36">
        <v>0</v>
      </c>
      <c r="AZ63" s="40">
        <v>12711</v>
      </c>
      <c r="BA63" s="40">
        <v>12711</v>
      </c>
      <c r="BB63" s="36">
        <v>5</v>
      </c>
      <c r="BC63" s="36">
        <v>0</v>
      </c>
      <c r="BD63" s="36">
        <v>0</v>
      </c>
      <c r="BE63" s="36">
        <v>-80</v>
      </c>
    </row>
    <row r="64" spans="1:57" x14ac:dyDescent="0.2">
      <c r="A64" s="35" t="s">
        <v>212</v>
      </c>
      <c r="B64" s="35" t="s">
        <v>1126</v>
      </c>
      <c r="C64" s="35" t="s">
        <v>211</v>
      </c>
      <c r="D64" s="293"/>
      <c r="E64" s="35" t="s">
        <v>3</v>
      </c>
      <c r="F64" s="36">
        <v>1</v>
      </c>
      <c r="G64" s="36">
        <v>3635</v>
      </c>
      <c r="H64" s="37">
        <v>3636</v>
      </c>
      <c r="I64" s="39">
        <v>3</v>
      </c>
      <c r="J64" s="36">
        <v>51</v>
      </c>
      <c r="K64" s="36">
        <v>0</v>
      </c>
      <c r="L64" s="37">
        <v>51</v>
      </c>
      <c r="M64" s="38">
        <v>-1395</v>
      </c>
      <c r="N64" s="38">
        <v>0</v>
      </c>
      <c r="O64" s="38">
        <v>75</v>
      </c>
      <c r="P64" s="39">
        <v>-1320</v>
      </c>
      <c r="Q64" s="37">
        <v>977</v>
      </c>
      <c r="R64" s="38">
        <v>6</v>
      </c>
      <c r="S64" s="38">
        <v>253</v>
      </c>
      <c r="T64" s="38">
        <v>-661</v>
      </c>
      <c r="U64" s="39">
        <v>-402</v>
      </c>
      <c r="V64" s="36">
        <v>0</v>
      </c>
      <c r="W64" s="36">
        <v>0</v>
      </c>
      <c r="X64" s="37">
        <v>0</v>
      </c>
      <c r="Y64" s="39">
        <v>860</v>
      </c>
      <c r="Z64" s="36">
        <v>0</v>
      </c>
      <c r="AA64" s="36">
        <v>0</v>
      </c>
      <c r="AB64" s="37">
        <v>0</v>
      </c>
      <c r="AC64" s="38">
        <v>0</v>
      </c>
      <c r="AD64" s="38">
        <v>285</v>
      </c>
      <c r="AE64" s="39">
        <v>285</v>
      </c>
      <c r="AF64" s="36">
        <v>506</v>
      </c>
      <c r="AG64" s="36">
        <v>0</v>
      </c>
      <c r="AH64" s="36">
        <v>0</v>
      </c>
      <c r="AI64" s="36">
        <v>0</v>
      </c>
      <c r="AJ64" s="40">
        <v>4596</v>
      </c>
      <c r="AK64" s="40">
        <v>4596</v>
      </c>
      <c r="AL64" s="38">
        <v>6135</v>
      </c>
      <c r="AM64" s="38">
        <v>268</v>
      </c>
      <c r="AN64" s="38">
        <v>2498</v>
      </c>
      <c r="AO64" s="38">
        <v>0</v>
      </c>
      <c r="AP64" s="38">
        <v>0</v>
      </c>
      <c r="AQ64" s="36">
        <v>0</v>
      </c>
      <c r="AR64" s="36">
        <v>0</v>
      </c>
      <c r="AS64" s="36">
        <v>0</v>
      </c>
      <c r="AT64" s="36">
        <v>0</v>
      </c>
      <c r="AU64" s="36">
        <v>0</v>
      </c>
      <c r="AV64" s="36">
        <v>0</v>
      </c>
      <c r="AW64" s="36">
        <v>0</v>
      </c>
      <c r="AX64" s="36">
        <v>0</v>
      </c>
      <c r="AY64" s="36">
        <v>0</v>
      </c>
      <c r="AZ64" s="40">
        <v>13497</v>
      </c>
      <c r="BA64" s="40">
        <v>13497</v>
      </c>
      <c r="BB64" s="36">
        <v>0</v>
      </c>
      <c r="BC64" s="36">
        <v>0</v>
      </c>
      <c r="BD64" s="36">
        <v>0</v>
      </c>
      <c r="BE64" s="36">
        <v>-22</v>
      </c>
    </row>
    <row r="65" spans="1:57" x14ac:dyDescent="0.2">
      <c r="A65" s="35" t="s">
        <v>365</v>
      </c>
      <c r="B65" s="35" t="s">
        <v>1127</v>
      </c>
      <c r="C65" s="35" t="s">
        <v>364</v>
      </c>
      <c r="D65" s="293"/>
      <c r="E65" s="35" t="s">
        <v>3</v>
      </c>
      <c r="F65" s="36">
        <v>33</v>
      </c>
      <c r="G65" s="36">
        <v>462</v>
      </c>
      <c r="H65" s="37">
        <v>495</v>
      </c>
      <c r="I65" s="39">
        <v>0</v>
      </c>
      <c r="J65" s="36">
        <v>20</v>
      </c>
      <c r="K65" s="36">
        <v>0</v>
      </c>
      <c r="L65" s="37">
        <v>20</v>
      </c>
      <c r="M65" s="38">
        <v>-107</v>
      </c>
      <c r="N65" s="38">
        <v>0</v>
      </c>
      <c r="O65" s="38">
        <v>73</v>
      </c>
      <c r="P65" s="39">
        <v>-34</v>
      </c>
      <c r="Q65" s="37">
        <v>582</v>
      </c>
      <c r="R65" s="38">
        <v>0</v>
      </c>
      <c r="S65" s="38">
        <v>58</v>
      </c>
      <c r="T65" s="38">
        <v>235</v>
      </c>
      <c r="U65" s="39">
        <v>293</v>
      </c>
      <c r="V65" s="36">
        <v>0</v>
      </c>
      <c r="W65" s="36">
        <v>0</v>
      </c>
      <c r="X65" s="37">
        <v>0</v>
      </c>
      <c r="Y65" s="39">
        <v>332</v>
      </c>
      <c r="Z65" s="36">
        <v>0</v>
      </c>
      <c r="AA65" s="36">
        <v>0</v>
      </c>
      <c r="AB65" s="37">
        <v>0</v>
      </c>
      <c r="AC65" s="38">
        <v>0</v>
      </c>
      <c r="AD65" s="38">
        <v>46</v>
      </c>
      <c r="AE65" s="39">
        <v>46</v>
      </c>
      <c r="AF65" s="36">
        <v>225</v>
      </c>
      <c r="AG65" s="36">
        <v>51</v>
      </c>
      <c r="AH65" s="36">
        <v>0</v>
      </c>
      <c r="AI65" s="36">
        <v>0</v>
      </c>
      <c r="AJ65" s="40">
        <v>2010</v>
      </c>
      <c r="AK65" s="40">
        <v>2010</v>
      </c>
      <c r="AL65" s="38">
        <v>2894</v>
      </c>
      <c r="AM65" s="38">
        <v>16</v>
      </c>
      <c r="AN65" s="38">
        <v>1614</v>
      </c>
      <c r="AO65" s="38">
        <v>0</v>
      </c>
      <c r="AP65" s="38">
        <v>0</v>
      </c>
      <c r="AQ65" s="36">
        <v>352</v>
      </c>
      <c r="AR65" s="36">
        <v>0</v>
      </c>
      <c r="AS65" s="36">
        <v>0</v>
      </c>
      <c r="AT65" s="36">
        <v>0</v>
      </c>
      <c r="AU65" s="36">
        <v>0</v>
      </c>
      <c r="AV65" s="36">
        <v>0</v>
      </c>
      <c r="AW65" s="36">
        <v>0</v>
      </c>
      <c r="AX65" s="36">
        <v>0</v>
      </c>
      <c r="AY65" s="36">
        <v>0</v>
      </c>
      <c r="AZ65" s="40">
        <v>6886</v>
      </c>
      <c r="BA65" s="40">
        <v>6886</v>
      </c>
      <c r="BB65" s="36">
        <v>0</v>
      </c>
      <c r="BC65" s="36">
        <v>0</v>
      </c>
      <c r="BD65" s="36">
        <v>27</v>
      </c>
      <c r="BE65" s="36">
        <v>-77</v>
      </c>
    </row>
    <row r="66" spans="1:57" x14ac:dyDescent="0.2">
      <c r="A66" s="35" t="s">
        <v>388</v>
      </c>
      <c r="B66" s="35" t="s">
        <v>1128</v>
      </c>
      <c r="C66" s="35" t="s">
        <v>387</v>
      </c>
      <c r="D66" s="293"/>
      <c r="E66" s="35" t="s">
        <v>3</v>
      </c>
      <c r="F66" s="36">
        <v>-45</v>
      </c>
      <c r="G66" s="36">
        <v>774</v>
      </c>
      <c r="H66" s="37">
        <v>729</v>
      </c>
      <c r="I66" s="39">
        <v>15</v>
      </c>
      <c r="J66" s="36">
        <v>232</v>
      </c>
      <c r="K66" s="36">
        <v>0</v>
      </c>
      <c r="L66" s="37">
        <v>232</v>
      </c>
      <c r="M66" s="38">
        <v>-697</v>
      </c>
      <c r="N66" s="38">
        <v>0</v>
      </c>
      <c r="O66" s="38">
        <v>336</v>
      </c>
      <c r="P66" s="39">
        <v>-361</v>
      </c>
      <c r="Q66" s="37">
        <v>1668</v>
      </c>
      <c r="R66" s="38">
        <v>0</v>
      </c>
      <c r="S66" s="38">
        <v>89</v>
      </c>
      <c r="T66" s="38">
        <v>206</v>
      </c>
      <c r="U66" s="39">
        <v>295</v>
      </c>
      <c r="V66" s="36">
        <v>0</v>
      </c>
      <c r="W66" s="36">
        <v>0</v>
      </c>
      <c r="X66" s="37">
        <v>0</v>
      </c>
      <c r="Y66" s="39">
        <v>205</v>
      </c>
      <c r="Z66" s="36">
        <v>0</v>
      </c>
      <c r="AA66" s="36">
        <v>0</v>
      </c>
      <c r="AB66" s="37">
        <v>0</v>
      </c>
      <c r="AC66" s="38">
        <v>0</v>
      </c>
      <c r="AD66" s="38">
        <v>460</v>
      </c>
      <c r="AE66" s="39">
        <v>460</v>
      </c>
      <c r="AF66" s="36">
        <v>284</v>
      </c>
      <c r="AG66" s="36">
        <v>1</v>
      </c>
      <c r="AH66" s="36">
        <v>0</v>
      </c>
      <c r="AI66" s="36">
        <v>0</v>
      </c>
      <c r="AJ66" s="40">
        <v>3528</v>
      </c>
      <c r="AK66" s="40">
        <v>3528</v>
      </c>
      <c r="AL66" s="38">
        <v>5958</v>
      </c>
      <c r="AM66" s="38">
        <v>0</v>
      </c>
      <c r="AN66" s="38">
        <v>0</v>
      </c>
      <c r="AO66" s="38">
        <v>0</v>
      </c>
      <c r="AP66" s="38">
        <v>0</v>
      </c>
      <c r="AQ66" s="36">
        <v>471</v>
      </c>
      <c r="AR66" s="36">
        <v>0</v>
      </c>
      <c r="AS66" s="36">
        <v>0</v>
      </c>
      <c r="AT66" s="36">
        <v>0</v>
      </c>
      <c r="AU66" s="36">
        <v>3</v>
      </c>
      <c r="AV66" s="36">
        <v>3</v>
      </c>
      <c r="AW66" s="36">
        <v>0</v>
      </c>
      <c r="AX66" s="36">
        <v>0</v>
      </c>
      <c r="AY66" s="36">
        <v>0</v>
      </c>
      <c r="AZ66" s="40">
        <v>9963</v>
      </c>
      <c r="BA66" s="40">
        <v>9963</v>
      </c>
      <c r="BB66" s="36">
        <v>0</v>
      </c>
      <c r="BC66" s="36">
        <v>0</v>
      </c>
      <c r="BD66" s="36">
        <v>10</v>
      </c>
      <c r="BE66" s="36">
        <v>-13</v>
      </c>
    </row>
    <row r="67" spans="1:57" x14ac:dyDescent="0.2">
      <c r="A67" s="35" t="s">
        <v>515</v>
      </c>
      <c r="B67" s="35" t="s">
        <v>1129</v>
      </c>
      <c r="C67" s="35" t="s">
        <v>514</v>
      </c>
      <c r="D67" s="293"/>
      <c r="E67" s="35" t="s">
        <v>3</v>
      </c>
      <c r="F67" s="36">
        <v>16</v>
      </c>
      <c r="G67" s="36">
        <v>769</v>
      </c>
      <c r="H67" s="37">
        <v>785</v>
      </c>
      <c r="I67" s="39">
        <v>7</v>
      </c>
      <c r="J67" s="36">
        <v>28</v>
      </c>
      <c r="K67" s="36">
        <v>0</v>
      </c>
      <c r="L67" s="37">
        <v>28</v>
      </c>
      <c r="M67" s="38">
        <v>-469</v>
      </c>
      <c r="N67" s="38">
        <v>0</v>
      </c>
      <c r="O67" s="38">
        <v>-31</v>
      </c>
      <c r="P67" s="39">
        <v>-500</v>
      </c>
      <c r="Q67" s="37">
        <v>1150</v>
      </c>
      <c r="R67" s="38">
        <v>0</v>
      </c>
      <c r="S67" s="38">
        <v>111</v>
      </c>
      <c r="T67" s="38">
        <v>170</v>
      </c>
      <c r="U67" s="39">
        <v>281</v>
      </c>
      <c r="V67" s="36">
        <v>0</v>
      </c>
      <c r="W67" s="36">
        <v>0</v>
      </c>
      <c r="X67" s="37">
        <v>0</v>
      </c>
      <c r="Y67" s="39">
        <v>288</v>
      </c>
      <c r="Z67" s="36">
        <v>0</v>
      </c>
      <c r="AA67" s="36">
        <v>0</v>
      </c>
      <c r="AB67" s="37">
        <v>0</v>
      </c>
      <c r="AC67" s="38">
        <v>0</v>
      </c>
      <c r="AD67" s="38">
        <v>233</v>
      </c>
      <c r="AE67" s="39">
        <v>233</v>
      </c>
      <c r="AF67" s="36">
        <v>96</v>
      </c>
      <c r="AG67" s="36">
        <v>0</v>
      </c>
      <c r="AH67" s="36">
        <v>0</v>
      </c>
      <c r="AI67" s="36">
        <v>0</v>
      </c>
      <c r="AJ67" s="40">
        <v>2368</v>
      </c>
      <c r="AK67" s="40">
        <v>2368</v>
      </c>
      <c r="AL67" s="38">
        <v>5120</v>
      </c>
      <c r="AM67" s="38">
        <v>32</v>
      </c>
      <c r="AN67" s="38">
        <v>0</v>
      </c>
      <c r="AO67" s="38">
        <v>0</v>
      </c>
      <c r="AP67" s="38">
        <v>0</v>
      </c>
      <c r="AQ67" s="36">
        <v>1047</v>
      </c>
      <c r="AR67" s="36">
        <v>0</v>
      </c>
      <c r="AS67" s="36">
        <v>0</v>
      </c>
      <c r="AT67" s="36">
        <v>0</v>
      </c>
      <c r="AU67" s="36">
        <v>0</v>
      </c>
      <c r="AV67" s="36">
        <v>0</v>
      </c>
      <c r="AW67" s="36">
        <v>0</v>
      </c>
      <c r="AX67" s="36">
        <v>0</v>
      </c>
      <c r="AY67" s="36">
        <v>0</v>
      </c>
      <c r="AZ67" s="40">
        <v>8567</v>
      </c>
      <c r="BA67" s="40">
        <v>8567</v>
      </c>
      <c r="BB67" s="36">
        <v>0</v>
      </c>
      <c r="BC67" s="36">
        <v>0</v>
      </c>
      <c r="BD67" s="36">
        <v>0</v>
      </c>
      <c r="BE67" s="36">
        <v>-32</v>
      </c>
    </row>
    <row r="68" spans="1:57" x14ac:dyDescent="0.2">
      <c r="A68" s="35" t="s">
        <v>588</v>
      </c>
      <c r="B68" s="35" t="s">
        <v>1130</v>
      </c>
      <c r="C68" s="35" t="s">
        <v>587</v>
      </c>
      <c r="D68" s="293"/>
      <c r="E68" s="35" t="s">
        <v>3</v>
      </c>
      <c r="F68" s="36">
        <v>65</v>
      </c>
      <c r="G68" s="36">
        <v>1062</v>
      </c>
      <c r="H68" s="37">
        <v>1127</v>
      </c>
      <c r="I68" s="39">
        <v>5</v>
      </c>
      <c r="J68" s="36">
        <v>26</v>
      </c>
      <c r="K68" s="36">
        <v>0</v>
      </c>
      <c r="L68" s="37">
        <v>26</v>
      </c>
      <c r="M68" s="38">
        <v>-736</v>
      </c>
      <c r="N68" s="38">
        <v>0</v>
      </c>
      <c r="O68" s="38">
        <v>395</v>
      </c>
      <c r="P68" s="39">
        <v>-341</v>
      </c>
      <c r="Q68" s="37">
        <v>1403</v>
      </c>
      <c r="R68" s="38">
        <v>0</v>
      </c>
      <c r="S68" s="38">
        <v>269</v>
      </c>
      <c r="T68" s="38">
        <v>435</v>
      </c>
      <c r="U68" s="39">
        <v>704</v>
      </c>
      <c r="V68" s="36">
        <v>0</v>
      </c>
      <c r="W68" s="36">
        <v>0</v>
      </c>
      <c r="X68" s="37">
        <v>0</v>
      </c>
      <c r="Y68" s="39">
        <v>607</v>
      </c>
      <c r="Z68" s="36">
        <v>0</v>
      </c>
      <c r="AA68" s="36">
        <v>0</v>
      </c>
      <c r="AB68" s="37">
        <v>0</v>
      </c>
      <c r="AC68" s="38">
        <v>0</v>
      </c>
      <c r="AD68" s="38">
        <v>252</v>
      </c>
      <c r="AE68" s="39">
        <v>252</v>
      </c>
      <c r="AF68" s="36">
        <v>99</v>
      </c>
      <c r="AG68" s="36">
        <v>0</v>
      </c>
      <c r="AH68" s="36">
        <v>4</v>
      </c>
      <c r="AI68" s="36">
        <v>137</v>
      </c>
      <c r="AJ68" s="40">
        <v>4023</v>
      </c>
      <c r="AK68" s="40">
        <v>4023</v>
      </c>
      <c r="AL68" s="38">
        <v>7455</v>
      </c>
      <c r="AM68" s="38">
        <v>40</v>
      </c>
      <c r="AN68" s="38">
        <v>0</v>
      </c>
      <c r="AO68" s="38">
        <v>0</v>
      </c>
      <c r="AP68" s="38">
        <v>0</v>
      </c>
      <c r="AQ68" s="36">
        <v>751</v>
      </c>
      <c r="AR68" s="36">
        <v>0</v>
      </c>
      <c r="AS68" s="36">
        <v>0</v>
      </c>
      <c r="AT68" s="36">
        <v>0</v>
      </c>
      <c r="AU68" s="36">
        <v>0</v>
      </c>
      <c r="AV68" s="36">
        <v>-35</v>
      </c>
      <c r="AW68" s="36">
        <v>0</v>
      </c>
      <c r="AX68" s="36">
        <v>0</v>
      </c>
      <c r="AY68" s="36">
        <v>0</v>
      </c>
      <c r="AZ68" s="40">
        <v>12234</v>
      </c>
      <c r="BA68" s="40">
        <v>12234</v>
      </c>
      <c r="BB68" s="36">
        <v>33</v>
      </c>
      <c r="BC68" s="36">
        <v>0</v>
      </c>
      <c r="BD68" s="36">
        <v>0</v>
      </c>
      <c r="BE68" s="36">
        <v>-3</v>
      </c>
    </row>
    <row r="69" spans="1:57" x14ac:dyDescent="0.2">
      <c r="A69" s="35" t="s">
        <v>606</v>
      </c>
      <c r="B69" s="35" t="s">
        <v>1131</v>
      </c>
      <c r="C69" s="35" t="s">
        <v>605</v>
      </c>
      <c r="D69" s="293"/>
      <c r="E69" s="35" t="s">
        <v>3</v>
      </c>
      <c r="F69" s="36">
        <v>12</v>
      </c>
      <c r="G69" s="36">
        <v>770</v>
      </c>
      <c r="H69" s="37">
        <v>782</v>
      </c>
      <c r="I69" s="39">
        <v>3</v>
      </c>
      <c r="J69" s="36">
        <v>72</v>
      </c>
      <c r="K69" s="36">
        <v>0</v>
      </c>
      <c r="L69" s="37">
        <v>72</v>
      </c>
      <c r="M69" s="38">
        <v>-304</v>
      </c>
      <c r="N69" s="38">
        <v>0</v>
      </c>
      <c r="O69" s="38">
        <v>135</v>
      </c>
      <c r="P69" s="39">
        <v>-169</v>
      </c>
      <c r="Q69" s="37">
        <v>759</v>
      </c>
      <c r="R69" s="38">
        <v>0</v>
      </c>
      <c r="S69" s="38">
        <v>89</v>
      </c>
      <c r="T69" s="38">
        <v>289</v>
      </c>
      <c r="U69" s="39">
        <v>378</v>
      </c>
      <c r="V69" s="36">
        <v>0</v>
      </c>
      <c r="W69" s="36">
        <v>0</v>
      </c>
      <c r="X69" s="37">
        <v>0</v>
      </c>
      <c r="Y69" s="39">
        <v>265</v>
      </c>
      <c r="Z69" s="36">
        <v>0</v>
      </c>
      <c r="AA69" s="36">
        <v>0</v>
      </c>
      <c r="AB69" s="37">
        <v>0</v>
      </c>
      <c r="AC69" s="38">
        <v>0</v>
      </c>
      <c r="AD69" s="38">
        <v>240</v>
      </c>
      <c r="AE69" s="39">
        <v>240</v>
      </c>
      <c r="AF69" s="36">
        <v>194</v>
      </c>
      <c r="AG69" s="36">
        <v>0</v>
      </c>
      <c r="AH69" s="36">
        <v>0</v>
      </c>
      <c r="AI69" s="36">
        <v>0</v>
      </c>
      <c r="AJ69" s="40">
        <v>2524</v>
      </c>
      <c r="AK69" s="40">
        <v>2524</v>
      </c>
      <c r="AL69" s="38">
        <v>4948</v>
      </c>
      <c r="AM69" s="38">
        <v>0</v>
      </c>
      <c r="AN69" s="38">
        <v>0</v>
      </c>
      <c r="AO69" s="38">
        <v>0</v>
      </c>
      <c r="AP69" s="38">
        <v>0</v>
      </c>
      <c r="AQ69" s="36">
        <v>317</v>
      </c>
      <c r="AR69" s="36">
        <v>0</v>
      </c>
      <c r="AS69" s="36">
        <v>0</v>
      </c>
      <c r="AT69" s="36">
        <v>0</v>
      </c>
      <c r="AU69" s="36">
        <v>0</v>
      </c>
      <c r="AV69" s="36">
        <v>0</v>
      </c>
      <c r="AW69" s="36">
        <v>0</v>
      </c>
      <c r="AX69" s="36">
        <v>0</v>
      </c>
      <c r="AY69" s="36">
        <v>0</v>
      </c>
      <c r="AZ69" s="40">
        <v>7789</v>
      </c>
      <c r="BA69" s="40">
        <v>7789</v>
      </c>
      <c r="BB69" s="36">
        <v>0</v>
      </c>
      <c r="BC69" s="36">
        <v>0</v>
      </c>
      <c r="BD69" s="36">
        <v>35</v>
      </c>
      <c r="BE69" s="36">
        <v>-6</v>
      </c>
    </row>
    <row r="70" spans="1:57" x14ac:dyDescent="0.2">
      <c r="A70" s="35" t="s">
        <v>644</v>
      </c>
      <c r="B70" s="35" t="s">
        <v>1132</v>
      </c>
      <c r="C70" s="35" t="s">
        <v>643</v>
      </c>
      <c r="D70" s="293"/>
      <c r="E70" s="35" t="s">
        <v>3</v>
      </c>
      <c r="F70" s="36">
        <v>3</v>
      </c>
      <c r="G70" s="36">
        <v>300</v>
      </c>
      <c r="H70" s="37">
        <v>303</v>
      </c>
      <c r="I70" s="39">
        <v>4</v>
      </c>
      <c r="J70" s="36">
        <v>11</v>
      </c>
      <c r="K70" s="36">
        <v>0</v>
      </c>
      <c r="L70" s="37">
        <v>11</v>
      </c>
      <c r="M70" s="38">
        <v>-84</v>
      </c>
      <c r="N70" s="38">
        <v>0</v>
      </c>
      <c r="O70" s="38">
        <v>140</v>
      </c>
      <c r="P70" s="39">
        <v>56</v>
      </c>
      <c r="Q70" s="37">
        <v>699</v>
      </c>
      <c r="R70" s="38">
        <v>0</v>
      </c>
      <c r="S70" s="38">
        <v>69</v>
      </c>
      <c r="T70" s="38">
        <v>223</v>
      </c>
      <c r="U70" s="39">
        <v>292</v>
      </c>
      <c r="V70" s="36">
        <v>0</v>
      </c>
      <c r="W70" s="36">
        <v>0</v>
      </c>
      <c r="X70" s="37">
        <v>0</v>
      </c>
      <c r="Y70" s="39">
        <v>149</v>
      </c>
      <c r="Z70" s="36">
        <v>0</v>
      </c>
      <c r="AA70" s="36">
        <v>0</v>
      </c>
      <c r="AB70" s="37">
        <v>0</v>
      </c>
      <c r="AC70" s="38">
        <v>0</v>
      </c>
      <c r="AD70" s="38">
        <v>180</v>
      </c>
      <c r="AE70" s="39">
        <v>180</v>
      </c>
      <c r="AF70" s="36">
        <v>130</v>
      </c>
      <c r="AG70" s="36">
        <v>0</v>
      </c>
      <c r="AH70" s="36">
        <v>0</v>
      </c>
      <c r="AI70" s="36">
        <v>0</v>
      </c>
      <c r="AJ70" s="40">
        <v>1824</v>
      </c>
      <c r="AK70" s="40">
        <v>1824</v>
      </c>
      <c r="AL70" s="38">
        <v>2793</v>
      </c>
      <c r="AM70" s="38">
        <v>16</v>
      </c>
      <c r="AN70" s="38">
        <v>0</v>
      </c>
      <c r="AO70" s="38">
        <v>0</v>
      </c>
      <c r="AP70" s="38">
        <v>0</v>
      </c>
      <c r="AQ70" s="36">
        <v>643</v>
      </c>
      <c r="AR70" s="36">
        <v>0</v>
      </c>
      <c r="AS70" s="36">
        <v>0</v>
      </c>
      <c r="AT70" s="36">
        <v>0</v>
      </c>
      <c r="AU70" s="36">
        <v>0</v>
      </c>
      <c r="AV70" s="36">
        <v>0</v>
      </c>
      <c r="AW70" s="36">
        <v>0</v>
      </c>
      <c r="AX70" s="36">
        <v>0</v>
      </c>
      <c r="AY70" s="36">
        <v>0</v>
      </c>
      <c r="AZ70" s="40">
        <v>5276</v>
      </c>
      <c r="BA70" s="40">
        <v>5276</v>
      </c>
      <c r="BB70" s="36">
        <v>0</v>
      </c>
      <c r="BC70" s="36">
        <v>0</v>
      </c>
      <c r="BD70" s="36">
        <v>24</v>
      </c>
      <c r="BE70" s="36">
        <v>-14</v>
      </c>
    </row>
    <row r="71" spans="1:57" x14ac:dyDescent="0.2">
      <c r="A71" s="35" t="s">
        <v>444</v>
      </c>
      <c r="B71" s="35" t="s">
        <v>1133</v>
      </c>
      <c r="C71" s="35" t="s">
        <v>443</v>
      </c>
      <c r="D71" s="293"/>
      <c r="E71" s="35" t="s">
        <v>34</v>
      </c>
      <c r="F71" s="36">
        <v>-198</v>
      </c>
      <c r="G71" s="36">
        <v>1075</v>
      </c>
      <c r="H71" s="37">
        <v>877</v>
      </c>
      <c r="I71" s="39">
        <v>23</v>
      </c>
      <c r="J71" s="36">
        <v>254</v>
      </c>
      <c r="K71" s="36">
        <v>56</v>
      </c>
      <c r="L71" s="37">
        <v>310</v>
      </c>
      <c r="M71" s="38">
        <v>986</v>
      </c>
      <c r="N71" s="38">
        <v>0</v>
      </c>
      <c r="O71" s="38">
        <v>483</v>
      </c>
      <c r="P71" s="39">
        <v>1469</v>
      </c>
      <c r="Q71" s="37">
        <v>2353</v>
      </c>
      <c r="R71" s="38">
        <v>141</v>
      </c>
      <c r="S71" s="38">
        <v>53</v>
      </c>
      <c r="T71" s="38">
        <v>538</v>
      </c>
      <c r="U71" s="39">
        <v>732</v>
      </c>
      <c r="V71" s="36">
        <v>910</v>
      </c>
      <c r="W71" s="36">
        <v>1038</v>
      </c>
      <c r="X71" s="37">
        <v>1948</v>
      </c>
      <c r="Y71" s="39">
        <v>1552</v>
      </c>
      <c r="Z71" s="36">
        <v>8718</v>
      </c>
      <c r="AA71" s="36">
        <v>770</v>
      </c>
      <c r="AB71" s="37">
        <v>9488</v>
      </c>
      <c r="AC71" s="38">
        <v>16513</v>
      </c>
      <c r="AD71" s="38">
        <v>653</v>
      </c>
      <c r="AE71" s="39">
        <v>17166</v>
      </c>
      <c r="AF71" s="36">
        <v>634</v>
      </c>
      <c r="AG71" s="36">
        <v>0</v>
      </c>
      <c r="AH71" s="36">
        <v>39</v>
      </c>
      <c r="AI71" s="36">
        <v>-253</v>
      </c>
      <c r="AJ71" s="40">
        <v>35568</v>
      </c>
      <c r="AK71" s="40">
        <v>36338</v>
      </c>
      <c r="AL71" s="38">
        <v>7780</v>
      </c>
      <c r="AM71" s="38">
        <v>157</v>
      </c>
      <c r="AN71" s="38">
        <v>2877</v>
      </c>
      <c r="AO71" s="38">
        <v>0</v>
      </c>
      <c r="AP71" s="38">
        <v>0</v>
      </c>
      <c r="AQ71" s="36">
        <v>0</v>
      </c>
      <c r="AR71" s="36">
        <v>0</v>
      </c>
      <c r="AS71" s="36">
        <v>0</v>
      </c>
      <c r="AT71" s="36">
        <v>0</v>
      </c>
      <c r="AU71" s="36">
        <v>0</v>
      </c>
      <c r="AV71" s="36">
        <v>0</v>
      </c>
      <c r="AW71" s="36">
        <v>0</v>
      </c>
      <c r="AX71" s="36">
        <v>0</v>
      </c>
      <c r="AY71" s="36">
        <v>0</v>
      </c>
      <c r="AZ71" s="40">
        <v>46382</v>
      </c>
      <c r="BA71" s="40">
        <v>47152</v>
      </c>
      <c r="BB71" s="36">
        <v>0</v>
      </c>
      <c r="BC71" s="36">
        <v>0</v>
      </c>
      <c r="BD71" s="36">
        <v>0</v>
      </c>
      <c r="BE71" s="36">
        <v>-15</v>
      </c>
    </row>
    <row r="72" spans="1:57" x14ac:dyDescent="0.2">
      <c r="A72" s="35" t="s">
        <v>53</v>
      </c>
      <c r="B72" s="35" t="s">
        <v>1134</v>
      </c>
      <c r="C72" s="35" t="s">
        <v>735</v>
      </c>
      <c r="D72" s="293"/>
      <c r="E72" s="35" t="s">
        <v>34</v>
      </c>
      <c r="F72" s="36">
        <v>289</v>
      </c>
      <c r="G72" s="36">
        <v>1554</v>
      </c>
      <c r="H72" s="37">
        <v>1843</v>
      </c>
      <c r="I72" s="39">
        <v>2</v>
      </c>
      <c r="J72" s="36">
        <v>172</v>
      </c>
      <c r="K72" s="36">
        <v>67</v>
      </c>
      <c r="L72" s="37">
        <v>239</v>
      </c>
      <c r="M72" s="38">
        <v>47</v>
      </c>
      <c r="N72" s="38">
        <v>0</v>
      </c>
      <c r="O72" s="38">
        <v>721</v>
      </c>
      <c r="P72" s="39">
        <v>768</v>
      </c>
      <c r="Q72" s="37">
        <v>3784</v>
      </c>
      <c r="R72" s="38">
        <v>170</v>
      </c>
      <c r="S72" s="38">
        <v>158</v>
      </c>
      <c r="T72" s="38">
        <v>361</v>
      </c>
      <c r="U72" s="39">
        <v>689</v>
      </c>
      <c r="V72" s="36">
        <v>696</v>
      </c>
      <c r="W72" s="36">
        <v>1999</v>
      </c>
      <c r="X72" s="37">
        <v>2695</v>
      </c>
      <c r="Y72" s="39">
        <v>1428</v>
      </c>
      <c r="Z72" s="36">
        <v>5269</v>
      </c>
      <c r="AA72" s="36">
        <v>1594.764266800596</v>
      </c>
      <c r="AB72" s="37">
        <v>6863.7642668005956</v>
      </c>
      <c r="AC72" s="38">
        <v>21822</v>
      </c>
      <c r="AD72" s="38">
        <v>1825</v>
      </c>
      <c r="AE72" s="39">
        <v>23647</v>
      </c>
      <c r="AF72" s="36">
        <v>240</v>
      </c>
      <c r="AG72" s="36">
        <v>0</v>
      </c>
      <c r="AH72" s="36">
        <v>0</v>
      </c>
      <c r="AI72" s="36">
        <v>100</v>
      </c>
      <c r="AJ72" s="40">
        <v>40704</v>
      </c>
      <c r="AK72" s="40">
        <v>42298.764266800594</v>
      </c>
      <c r="AL72" s="38">
        <v>16857</v>
      </c>
      <c r="AM72" s="38">
        <v>273</v>
      </c>
      <c r="AN72" s="38">
        <v>3595</v>
      </c>
      <c r="AO72" s="38">
        <v>0</v>
      </c>
      <c r="AP72" s="38">
        <v>0</v>
      </c>
      <c r="AQ72" s="36">
        <v>0</v>
      </c>
      <c r="AR72" s="36">
        <v>0</v>
      </c>
      <c r="AS72" s="36">
        <v>0</v>
      </c>
      <c r="AT72" s="36">
        <v>0</v>
      </c>
      <c r="AU72" s="36">
        <v>7</v>
      </c>
      <c r="AV72" s="36">
        <v>-563</v>
      </c>
      <c r="AW72" s="36">
        <v>139</v>
      </c>
      <c r="AX72" s="36">
        <v>0</v>
      </c>
      <c r="AY72" s="36">
        <v>0</v>
      </c>
      <c r="AZ72" s="40">
        <v>61012</v>
      </c>
      <c r="BA72" s="40">
        <v>62606.764266800594</v>
      </c>
      <c r="BB72" s="36">
        <v>0</v>
      </c>
      <c r="BC72" s="36">
        <v>0</v>
      </c>
      <c r="BD72" s="36">
        <v>284</v>
      </c>
      <c r="BE72" s="36">
        <v>-665</v>
      </c>
    </row>
    <row r="73" spans="1:57" x14ac:dyDescent="0.2">
      <c r="A73" s="35" t="s">
        <v>162</v>
      </c>
      <c r="B73" s="35" t="s">
        <v>1135</v>
      </c>
      <c r="C73" s="35" t="s">
        <v>898</v>
      </c>
      <c r="D73" s="293"/>
      <c r="E73" s="35" t="s">
        <v>729</v>
      </c>
      <c r="F73" s="36">
        <v>75</v>
      </c>
      <c r="G73" s="36">
        <v>620</v>
      </c>
      <c r="H73" s="37">
        <v>695</v>
      </c>
      <c r="I73" s="39">
        <v>51</v>
      </c>
      <c r="J73" s="36">
        <v>1</v>
      </c>
      <c r="K73" s="36">
        <v>183</v>
      </c>
      <c r="L73" s="37">
        <v>184</v>
      </c>
      <c r="M73" s="38">
        <v>6473</v>
      </c>
      <c r="N73" s="38">
        <v>0</v>
      </c>
      <c r="O73" s="38">
        <v>265</v>
      </c>
      <c r="P73" s="39">
        <v>6738</v>
      </c>
      <c r="Q73" s="37">
        <v>5088</v>
      </c>
      <c r="R73" s="38">
        <v>1633</v>
      </c>
      <c r="S73" s="38">
        <v>6</v>
      </c>
      <c r="T73" s="38">
        <v>444</v>
      </c>
      <c r="U73" s="39">
        <v>2083</v>
      </c>
      <c r="V73" s="36">
        <v>885</v>
      </c>
      <c r="W73" s="36">
        <v>3044</v>
      </c>
      <c r="X73" s="37">
        <v>3929</v>
      </c>
      <c r="Y73" s="39">
        <v>1713</v>
      </c>
      <c r="Z73" s="36">
        <v>40862</v>
      </c>
      <c r="AA73" s="36">
        <v>7698</v>
      </c>
      <c r="AB73" s="37">
        <v>48560</v>
      </c>
      <c r="AC73" s="38">
        <v>59629</v>
      </c>
      <c r="AD73" s="38">
        <v>0</v>
      </c>
      <c r="AE73" s="39">
        <v>59629</v>
      </c>
      <c r="AF73" s="36">
        <v>461</v>
      </c>
      <c r="AG73" s="36">
        <v>0</v>
      </c>
      <c r="AH73" s="36">
        <v>-15</v>
      </c>
      <c r="AI73" s="36">
        <v>0</v>
      </c>
      <c r="AJ73" s="40">
        <v>121418</v>
      </c>
      <c r="AK73" s="40">
        <v>129116</v>
      </c>
      <c r="AL73" s="38">
        <v>0</v>
      </c>
      <c r="AM73" s="38">
        <v>0</v>
      </c>
      <c r="AN73" s="38">
        <v>0</v>
      </c>
      <c r="AO73" s="38">
        <v>0</v>
      </c>
      <c r="AP73" s="38">
        <v>0</v>
      </c>
      <c r="AQ73" s="36">
        <v>0</v>
      </c>
      <c r="AR73" s="36">
        <v>0</v>
      </c>
      <c r="AS73" s="36">
        <v>0</v>
      </c>
      <c r="AT73" s="36">
        <v>0</v>
      </c>
      <c r="AU73" s="36">
        <v>198</v>
      </c>
      <c r="AV73" s="36">
        <v>0</v>
      </c>
      <c r="AW73" s="36">
        <v>0</v>
      </c>
      <c r="AX73" s="36">
        <v>0</v>
      </c>
      <c r="AY73" s="36">
        <v>0</v>
      </c>
      <c r="AZ73" s="40">
        <v>121616</v>
      </c>
      <c r="BA73" s="40">
        <v>129314</v>
      </c>
      <c r="BB73" s="36">
        <v>0</v>
      </c>
      <c r="BC73" s="36">
        <v>0</v>
      </c>
      <c r="BD73" s="36">
        <v>1911</v>
      </c>
      <c r="BE73" s="36">
        <v>-14</v>
      </c>
    </row>
    <row r="74" spans="1:57" x14ac:dyDescent="0.2">
      <c r="A74" s="35" t="s">
        <v>122</v>
      </c>
      <c r="B74" s="35" t="s">
        <v>1136</v>
      </c>
      <c r="C74" s="35" t="s">
        <v>121</v>
      </c>
      <c r="D74" s="293"/>
      <c r="E74" s="35" t="s">
        <v>3</v>
      </c>
      <c r="F74" s="36">
        <v>9</v>
      </c>
      <c r="G74" s="36">
        <v>564</v>
      </c>
      <c r="H74" s="37">
        <v>573</v>
      </c>
      <c r="I74" s="39">
        <v>19</v>
      </c>
      <c r="J74" s="36">
        <v>40</v>
      </c>
      <c r="K74" s="36">
        <v>0</v>
      </c>
      <c r="L74" s="37">
        <v>40</v>
      </c>
      <c r="M74" s="38">
        <v>-864</v>
      </c>
      <c r="N74" s="38">
        <v>0</v>
      </c>
      <c r="O74" s="38">
        <v>90</v>
      </c>
      <c r="P74" s="39">
        <v>-774</v>
      </c>
      <c r="Q74" s="37">
        <v>477</v>
      </c>
      <c r="R74" s="38">
        <v>0</v>
      </c>
      <c r="S74" s="38">
        <v>13</v>
      </c>
      <c r="T74" s="38">
        <v>247</v>
      </c>
      <c r="U74" s="39">
        <v>260</v>
      </c>
      <c r="V74" s="36">
        <v>0</v>
      </c>
      <c r="W74" s="36">
        <v>0</v>
      </c>
      <c r="X74" s="37">
        <v>0</v>
      </c>
      <c r="Y74" s="39">
        <v>379</v>
      </c>
      <c r="Z74" s="36">
        <v>0</v>
      </c>
      <c r="AA74" s="36">
        <v>0</v>
      </c>
      <c r="AB74" s="37">
        <v>0</v>
      </c>
      <c r="AC74" s="38">
        <v>0</v>
      </c>
      <c r="AD74" s="38">
        <v>152</v>
      </c>
      <c r="AE74" s="39">
        <v>152</v>
      </c>
      <c r="AF74" s="36">
        <v>37</v>
      </c>
      <c r="AG74" s="36">
        <v>0</v>
      </c>
      <c r="AH74" s="36">
        <v>0</v>
      </c>
      <c r="AI74" s="36">
        <v>0</v>
      </c>
      <c r="AJ74" s="40">
        <v>1163</v>
      </c>
      <c r="AK74" s="40">
        <v>1163</v>
      </c>
      <c r="AL74" s="38">
        <v>3422</v>
      </c>
      <c r="AM74" s="38">
        <v>37</v>
      </c>
      <c r="AN74" s="38">
        <v>0</v>
      </c>
      <c r="AO74" s="38">
        <v>0</v>
      </c>
      <c r="AP74" s="38">
        <v>0</v>
      </c>
      <c r="AQ74" s="36">
        <v>6</v>
      </c>
      <c r="AR74" s="36">
        <v>0</v>
      </c>
      <c r="AS74" s="36">
        <v>0</v>
      </c>
      <c r="AT74" s="36">
        <v>0</v>
      </c>
      <c r="AU74" s="36">
        <v>0</v>
      </c>
      <c r="AV74" s="36">
        <v>-45</v>
      </c>
      <c r="AW74" s="36">
        <v>0</v>
      </c>
      <c r="AX74" s="36">
        <v>0</v>
      </c>
      <c r="AY74" s="36">
        <v>0</v>
      </c>
      <c r="AZ74" s="40">
        <v>4583</v>
      </c>
      <c r="BA74" s="40">
        <v>4583</v>
      </c>
      <c r="BB74" s="36">
        <v>0</v>
      </c>
      <c r="BC74" s="36">
        <v>0</v>
      </c>
      <c r="BD74" s="36">
        <v>0</v>
      </c>
      <c r="BE74" s="36">
        <v>-7</v>
      </c>
    </row>
    <row r="75" spans="1:57" x14ac:dyDescent="0.2">
      <c r="A75" s="35" t="s">
        <v>176</v>
      </c>
      <c r="B75" s="35" t="s">
        <v>1137</v>
      </c>
      <c r="C75" s="35" t="s">
        <v>175</v>
      </c>
      <c r="D75" s="293"/>
      <c r="E75" s="35" t="s">
        <v>3</v>
      </c>
      <c r="F75" s="36">
        <v>11</v>
      </c>
      <c r="G75" s="36">
        <v>492</v>
      </c>
      <c r="H75" s="37">
        <v>503</v>
      </c>
      <c r="I75" s="39">
        <v>24</v>
      </c>
      <c r="J75" s="36">
        <v>28</v>
      </c>
      <c r="K75" s="36">
        <v>0</v>
      </c>
      <c r="L75" s="37">
        <v>28</v>
      </c>
      <c r="M75" s="38">
        <v>-76</v>
      </c>
      <c r="N75" s="38">
        <v>0</v>
      </c>
      <c r="O75" s="38">
        <v>236</v>
      </c>
      <c r="P75" s="39">
        <v>160</v>
      </c>
      <c r="Q75" s="37">
        <v>627</v>
      </c>
      <c r="R75" s="38">
        <v>0</v>
      </c>
      <c r="S75" s="38">
        <v>25</v>
      </c>
      <c r="T75" s="38">
        <v>369</v>
      </c>
      <c r="U75" s="39">
        <v>394</v>
      </c>
      <c r="V75" s="36">
        <v>0</v>
      </c>
      <c r="W75" s="36">
        <v>0</v>
      </c>
      <c r="X75" s="37">
        <v>0</v>
      </c>
      <c r="Y75" s="39">
        <v>406</v>
      </c>
      <c r="Z75" s="36">
        <v>0</v>
      </c>
      <c r="AA75" s="36">
        <v>0</v>
      </c>
      <c r="AB75" s="37">
        <v>0</v>
      </c>
      <c r="AC75" s="38">
        <v>0</v>
      </c>
      <c r="AD75" s="38">
        <v>103</v>
      </c>
      <c r="AE75" s="39">
        <v>103</v>
      </c>
      <c r="AF75" s="36">
        <v>40</v>
      </c>
      <c r="AG75" s="36">
        <v>20</v>
      </c>
      <c r="AH75" s="36">
        <v>0</v>
      </c>
      <c r="AI75" s="36">
        <v>0</v>
      </c>
      <c r="AJ75" s="40">
        <v>2305</v>
      </c>
      <c r="AK75" s="40">
        <v>2305</v>
      </c>
      <c r="AL75" s="38">
        <v>4120</v>
      </c>
      <c r="AM75" s="38">
        <v>52</v>
      </c>
      <c r="AN75" s="38">
        <v>0</v>
      </c>
      <c r="AO75" s="38">
        <v>0</v>
      </c>
      <c r="AP75" s="38">
        <v>0</v>
      </c>
      <c r="AQ75" s="36">
        <v>523</v>
      </c>
      <c r="AR75" s="36">
        <v>0</v>
      </c>
      <c r="AS75" s="36">
        <v>0</v>
      </c>
      <c r="AT75" s="36">
        <v>0</v>
      </c>
      <c r="AU75" s="36">
        <v>0</v>
      </c>
      <c r="AV75" s="36">
        <v>0</v>
      </c>
      <c r="AW75" s="36">
        <v>0</v>
      </c>
      <c r="AX75" s="36">
        <v>0</v>
      </c>
      <c r="AY75" s="36">
        <v>0</v>
      </c>
      <c r="AZ75" s="40">
        <v>7000</v>
      </c>
      <c r="BA75" s="40">
        <v>7000</v>
      </c>
      <c r="BB75" s="36">
        <v>0</v>
      </c>
      <c r="BC75" s="36">
        <v>0</v>
      </c>
      <c r="BD75" s="36">
        <v>0</v>
      </c>
      <c r="BE75" s="36">
        <v>-10</v>
      </c>
    </row>
    <row r="76" spans="1:57" x14ac:dyDescent="0.2">
      <c r="A76" s="35" t="s">
        <v>390</v>
      </c>
      <c r="B76" s="35" t="s">
        <v>1138</v>
      </c>
      <c r="C76" s="35" t="s">
        <v>389</v>
      </c>
      <c r="D76" s="293"/>
      <c r="E76" s="35" t="s">
        <v>3</v>
      </c>
      <c r="F76" s="36">
        <v>6</v>
      </c>
      <c r="G76" s="36">
        <v>425</v>
      </c>
      <c r="H76" s="37">
        <v>431</v>
      </c>
      <c r="I76" s="39">
        <v>11</v>
      </c>
      <c r="J76" s="36">
        <v>21</v>
      </c>
      <c r="K76" s="36">
        <v>0</v>
      </c>
      <c r="L76" s="37">
        <v>21</v>
      </c>
      <c r="M76" s="38">
        <v>-77</v>
      </c>
      <c r="N76" s="38">
        <v>0</v>
      </c>
      <c r="O76" s="38">
        <v>110</v>
      </c>
      <c r="P76" s="39">
        <v>33</v>
      </c>
      <c r="Q76" s="37">
        <v>500</v>
      </c>
      <c r="R76" s="38">
        <v>0</v>
      </c>
      <c r="S76" s="38">
        <v>51</v>
      </c>
      <c r="T76" s="38">
        <v>354</v>
      </c>
      <c r="U76" s="39">
        <v>405</v>
      </c>
      <c r="V76" s="36">
        <v>0</v>
      </c>
      <c r="W76" s="36">
        <v>0</v>
      </c>
      <c r="X76" s="37">
        <v>0</v>
      </c>
      <c r="Y76" s="39">
        <v>48</v>
      </c>
      <c r="Z76" s="36">
        <v>0</v>
      </c>
      <c r="AA76" s="36">
        <v>0</v>
      </c>
      <c r="AB76" s="37">
        <v>0</v>
      </c>
      <c r="AC76" s="38">
        <v>1</v>
      </c>
      <c r="AD76" s="38">
        <v>206</v>
      </c>
      <c r="AE76" s="39">
        <v>207</v>
      </c>
      <c r="AF76" s="36">
        <v>56</v>
      </c>
      <c r="AG76" s="36">
        <v>0</v>
      </c>
      <c r="AH76" s="36">
        <v>0</v>
      </c>
      <c r="AI76" s="36">
        <v>0</v>
      </c>
      <c r="AJ76" s="40">
        <v>1712</v>
      </c>
      <c r="AK76" s="40">
        <v>1712</v>
      </c>
      <c r="AL76" s="38">
        <v>4378</v>
      </c>
      <c r="AM76" s="38">
        <v>0</v>
      </c>
      <c r="AN76" s="38">
        <v>0</v>
      </c>
      <c r="AO76" s="38">
        <v>0</v>
      </c>
      <c r="AP76" s="38">
        <v>0</v>
      </c>
      <c r="AQ76" s="36">
        <v>686</v>
      </c>
      <c r="AR76" s="36">
        <v>0</v>
      </c>
      <c r="AS76" s="36">
        <v>0</v>
      </c>
      <c r="AT76" s="36">
        <v>0</v>
      </c>
      <c r="AU76" s="36">
        <v>0</v>
      </c>
      <c r="AV76" s="36">
        <v>0</v>
      </c>
      <c r="AW76" s="36">
        <v>0</v>
      </c>
      <c r="AX76" s="36">
        <v>0</v>
      </c>
      <c r="AY76" s="36">
        <v>0</v>
      </c>
      <c r="AZ76" s="40">
        <v>6776</v>
      </c>
      <c r="BA76" s="40">
        <v>6776</v>
      </c>
      <c r="BB76" s="36">
        <v>0</v>
      </c>
      <c r="BC76" s="36">
        <v>0</v>
      </c>
      <c r="BD76" s="36">
        <v>3</v>
      </c>
      <c r="BE76" s="36">
        <v>-50</v>
      </c>
    </row>
    <row r="77" spans="1:57" x14ac:dyDescent="0.2">
      <c r="A77" s="35" t="s">
        <v>449</v>
      </c>
      <c r="B77" s="35" t="s">
        <v>1139</v>
      </c>
      <c r="C77" s="35" t="s">
        <v>448</v>
      </c>
      <c r="D77" s="293"/>
      <c r="E77" s="35" t="s">
        <v>3</v>
      </c>
      <c r="F77" s="36">
        <v>2</v>
      </c>
      <c r="G77" s="36">
        <v>162</v>
      </c>
      <c r="H77" s="37">
        <v>164</v>
      </c>
      <c r="I77" s="39">
        <v>20</v>
      </c>
      <c r="J77" s="36">
        <v>19</v>
      </c>
      <c r="K77" s="36">
        <v>0</v>
      </c>
      <c r="L77" s="37">
        <v>19</v>
      </c>
      <c r="M77" s="38">
        <v>-87</v>
      </c>
      <c r="N77" s="38">
        <v>0</v>
      </c>
      <c r="O77" s="38">
        <v>102</v>
      </c>
      <c r="P77" s="39">
        <v>15</v>
      </c>
      <c r="Q77" s="37">
        <v>-7</v>
      </c>
      <c r="R77" s="38">
        <v>0</v>
      </c>
      <c r="S77" s="38">
        <v>38</v>
      </c>
      <c r="T77" s="38">
        <v>250</v>
      </c>
      <c r="U77" s="39">
        <v>288</v>
      </c>
      <c r="V77" s="36">
        <v>0</v>
      </c>
      <c r="W77" s="36">
        <v>0</v>
      </c>
      <c r="X77" s="37">
        <v>0</v>
      </c>
      <c r="Y77" s="39">
        <v>56</v>
      </c>
      <c r="Z77" s="36">
        <v>0</v>
      </c>
      <c r="AA77" s="36">
        <v>0</v>
      </c>
      <c r="AB77" s="37">
        <v>0</v>
      </c>
      <c r="AC77" s="38">
        <v>0</v>
      </c>
      <c r="AD77" s="38">
        <v>82</v>
      </c>
      <c r="AE77" s="39">
        <v>82</v>
      </c>
      <c r="AF77" s="36">
        <v>19</v>
      </c>
      <c r="AG77" s="36">
        <v>0</v>
      </c>
      <c r="AH77" s="36">
        <v>0</v>
      </c>
      <c r="AI77" s="36">
        <v>-39</v>
      </c>
      <c r="AJ77" s="40">
        <v>617</v>
      </c>
      <c r="AK77" s="40">
        <v>617</v>
      </c>
      <c r="AL77" s="38">
        <v>3218</v>
      </c>
      <c r="AM77" s="38">
        <v>0</v>
      </c>
      <c r="AN77" s="38">
        <v>0</v>
      </c>
      <c r="AO77" s="38">
        <v>0</v>
      </c>
      <c r="AP77" s="38">
        <v>0</v>
      </c>
      <c r="AQ77" s="36">
        <v>370</v>
      </c>
      <c r="AR77" s="36">
        <v>0</v>
      </c>
      <c r="AS77" s="36">
        <v>0</v>
      </c>
      <c r="AT77" s="36">
        <v>0</v>
      </c>
      <c r="AU77" s="36">
        <v>0</v>
      </c>
      <c r="AV77" s="36">
        <v>-46</v>
      </c>
      <c r="AW77" s="36">
        <v>0</v>
      </c>
      <c r="AX77" s="36">
        <v>0</v>
      </c>
      <c r="AY77" s="36">
        <v>0</v>
      </c>
      <c r="AZ77" s="40">
        <v>4159</v>
      </c>
      <c r="BA77" s="40">
        <v>4159</v>
      </c>
      <c r="BB77" s="36">
        <v>0</v>
      </c>
      <c r="BC77" s="36">
        <v>0</v>
      </c>
      <c r="BD77" s="36">
        <v>0</v>
      </c>
      <c r="BE77" s="36">
        <v>-11</v>
      </c>
    </row>
    <row r="78" spans="1:57" x14ac:dyDescent="0.2">
      <c r="A78" s="35" t="s">
        <v>645</v>
      </c>
      <c r="B78" s="35" t="s">
        <v>1140</v>
      </c>
      <c r="C78" s="35" t="s">
        <v>899</v>
      </c>
      <c r="D78" s="293"/>
      <c r="E78" s="35" t="s">
        <v>3</v>
      </c>
      <c r="F78" s="36">
        <v>9</v>
      </c>
      <c r="G78" s="36">
        <v>845</v>
      </c>
      <c r="H78" s="37">
        <v>854</v>
      </c>
      <c r="I78" s="39">
        <v>34</v>
      </c>
      <c r="J78" s="36">
        <v>33</v>
      </c>
      <c r="K78" s="36">
        <v>0</v>
      </c>
      <c r="L78" s="37">
        <v>33</v>
      </c>
      <c r="M78" s="38">
        <v>-433</v>
      </c>
      <c r="N78" s="38">
        <v>0</v>
      </c>
      <c r="O78" s="38">
        <v>167</v>
      </c>
      <c r="P78" s="39">
        <v>-266</v>
      </c>
      <c r="Q78" s="37">
        <v>945</v>
      </c>
      <c r="R78" s="38">
        <v>0</v>
      </c>
      <c r="S78" s="38">
        <v>73</v>
      </c>
      <c r="T78" s="38">
        <v>483</v>
      </c>
      <c r="U78" s="39">
        <v>556</v>
      </c>
      <c r="V78" s="36">
        <v>0</v>
      </c>
      <c r="W78" s="36">
        <v>0</v>
      </c>
      <c r="X78" s="37">
        <v>0</v>
      </c>
      <c r="Y78" s="39">
        <v>246</v>
      </c>
      <c r="Z78" s="36">
        <v>0</v>
      </c>
      <c r="AA78" s="36">
        <v>0</v>
      </c>
      <c r="AB78" s="37">
        <v>0</v>
      </c>
      <c r="AC78" s="38">
        <v>1</v>
      </c>
      <c r="AD78" s="38">
        <v>323</v>
      </c>
      <c r="AE78" s="39">
        <v>324</v>
      </c>
      <c r="AF78" s="36">
        <v>163</v>
      </c>
      <c r="AG78" s="36">
        <v>0</v>
      </c>
      <c r="AH78" s="36">
        <v>0</v>
      </c>
      <c r="AI78" s="36">
        <v>0</v>
      </c>
      <c r="AJ78" s="40">
        <v>2889</v>
      </c>
      <c r="AK78" s="40">
        <v>2889</v>
      </c>
      <c r="AL78" s="38">
        <v>7489</v>
      </c>
      <c r="AM78" s="38">
        <v>0</v>
      </c>
      <c r="AN78" s="38">
        <v>0</v>
      </c>
      <c r="AO78" s="38">
        <v>0</v>
      </c>
      <c r="AP78" s="38">
        <v>0</v>
      </c>
      <c r="AQ78" s="36">
        <v>932</v>
      </c>
      <c r="AR78" s="36">
        <v>0</v>
      </c>
      <c r="AS78" s="36">
        <v>0</v>
      </c>
      <c r="AT78" s="36">
        <v>0</v>
      </c>
      <c r="AU78" s="36">
        <v>0</v>
      </c>
      <c r="AV78" s="36">
        <v>0</v>
      </c>
      <c r="AW78" s="36">
        <v>0</v>
      </c>
      <c r="AX78" s="36">
        <v>0</v>
      </c>
      <c r="AY78" s="36">
        <v>0</v>
      </c>
      <c r="AZ78" s="40">
        <v>11310</v>
      </c>
      <c r="BA78" s="40">
        <v>11310</v>
      </c>
      <c r="BB78" s="36">
        <v>0</v>
      </c>
      <c r="BC78" s="36">
        <v>0</v>
      </c>
      <c r="BD78" s="36">
        <v>29</v>
      </c>
      <c r="BE78" s="36">
        <v>-173</v>
      </c>
    </row>
    <row r="79" spans="1:57" x14ac:dyDescent="0.2">
      <c r="A79" s="35" t="s">
        <v>664</v>
      </c>
      <c r="B79" s="35" t="s">
        <v>1141</v>
      </c>
      <c r="C79" s="35" t="s">
        <v>663</v>
      </c>
      <c r="D79" s="293"/>
      <c r="E79" s="35" t="s">
        <v>3</v>
      </c>
      <c r="F79" s="36">
        <v>-162</v>
      </c>
      <c r="G79" s="36">
        <v>467</v>
      </c>
      <c r="H79" s="37">
        <v>305</v>
      </c>
      <c r="I79" s="39">
        <v>22</v>
      </c>
      <c r="J79" s="36">
        <v>82</v>
      </c>
      <c r="K79" s="36">
        <v>0</v>
      </c>
      <c r="L79" s="37">
        <v>82</v>
      </c>
      <c r="M79" s="38">
        <v>-360</v>
      </c>
      <c r="N79" s="38">
        <v>0</v>
      </c>
      <c r="O79" s="38">
        <v>107</v>
      </c>
      <c r="P79" s="39">
        <v>-253</v>
      </c>
      <c r="Q79" s="37">
        <v>784</v>
      </c>
      <c r="R79" s="38">
        <v>0</v>
      </c>
      <c r="S79" s="38">
        <v>74</v>
      </c>
      <c r="T79" s="38">
        <v>302</v>
      </c>
      <c r="U79" s="39">
        <v>376</v>
      </c>
      <c r="V79" s="36">
        <v>0</v>
      </c>
      <c r="W79" s="36">
        <v>0</v>
      </c>
      <c r="X79" s="37">
        <v>0</v>
      </c>
      <c r="Y79" s="39">
        <v>293</v>
      </c>
      <c r="Z79" s="36">
        <v>0</v>
      </c>
      <c r="AA79" s="36">
        <v>0</v>
      </c>
      <c r="AB79" s="37">
        <v>0</v>
      </c>
      <c r="AC79" s="38">
        <v>1</v>
      </c>
      <c r="AD79" s="38">
        <v>250</v>
      </c>
      <c r="AE79" s="39">
        <v>251</v>
      </c>
      <c r="AF79" s="36">
        <v>203</v>
      </c>
      <c r="AG79" s="36">
        <v>0</v>
      </c>
      <c r="AH79" s="36">
        <v>0</v>
      </c>
      <c r="AI79" s="36">
        <v>0</v>
      </c>
      <c r="AJ79" s="40">
        <v>2063</v>
      </c>
      <c r="AK79" s="40">
        <v>2063</v>
      </c>
      <c r="AL79" s="38">
        <v>7419</v>
      </c>
      <c r="AM79" s="38">
        <v>0</v>
      </c>
      <c r="AN79" s="38">
        <v>0</v>
      </c>
      <c r="AO79" s="38">
        <v>0</v>
      </c>
      <c r="AP79" s="38">
        <v>0</v>
      </c>
      <c r="AQ79" s="36">
        <v>19</v>
      </c>
      <c r="AR79" s="36">
        <v>0</v>
      </c>
      <c r="AS79" s="36">
        <v>0</v>
      </c>
      <c r="AT79" s="36">
        <v>0</v>
      </c>
      <c r="AU79" s="36">
        <v>0</v>
      </c>
      <c r="AV79" s="36">
        <v>0</v>
      </c>
      <c r="AW79" s="36">
        <v>0</v>
      </c>
      <c r="AX79" s="36">
        <v>0</v>
      </c>
      <c r="AY79" s="36">
        <v>0</v>
      </c>
      <c r="AZ79" s="40">
        <v>9501</v>
      </c>
      <c r="BA79" s="40">
        <v>9501</v>
      </c>
      <c r="BB79" s="36">
        <v>0</v>
      </c>
      <c r="BC79" s="36">
        <v>0</v>
      </c>
      <c r="BD79" s="36">
        <v>329</v>
      </c>
      <c r="BE79" s="36">
        <v>-143</v>
      </c>
    </row>
    <row r="80" spans="1:57" x14ac:dyDescent="0.2">
      <c r="A80" s="35" t="s">
        <v>147</v>
      </c>
      <c r="B80" s="35" t="s">
        <v>1142</v>
      </c>
      <c r="C80" s="35" t="s">
        <v>146</v>
      </c>
      <c r="D80" s="293"/>
      <c r="E80" s="35" t="s">
        <v>34</v>
      </c>
      <c r="F80" s="36">
        <v>-138</v>
      </c>
      <c r="G80" s="36">
        <v>920</v>
      </c>
      <c r="H80" s="37">
        <v>782</v>
      </c>
      <c r="I80" s="39">
        <v>30</v>
      </c>
      <c r="J80" s="36">
        <v>78</v>
      </c>
      <c r="K80" s="36">
        <v>41</v>
      </c>
      <c r="L80" s="37">
        <v>119</v>
      </c>
      <c r="M80" s="38">
        <v>1229</v>
      </c>
      <c r="N80" s="38">
        <v>0</v>
      </c>
      <c r="O80" s="38">
        <v>253</v>
      </c>
      <c r="P80" s="39">
        <v>1482</v>
      </c>
      <c r="Q80" s="37">
        <v>1801</v>
      </c>
      <c r="R80" s="38">
        <v>153</v>
      </c>
      <c r="S80" s="38">
        <v>-11</v>
      </c>
      <c r="T80" s="38">
        <v>327</v>
      </c>
      <c r="U80" s="39">
        <v>469</v>
      </c>
      <c r="V80" s="36">
        <v>919</v>
      </c>
      <c r="W80" s="36">
        <v>1313</v>
      </c>
      <c r="X80" s="37">
        <v>2232</v>
      </c>
      <c r="Y80" s="39">
        <v>1006</v>
      </c>
      <c r="Z80" s="36">
        <v>7284</v>
      </c>
      <c r="AA80" s="36">
        <v>2204.6428011720518</v>
      </c>
      <c r="AB80" s="37">
        <v>9488.6428011720527</v>
      </c>
      <c r="AC80" s="38">
        <v>13452</v>
      </c>
      <c r="AD80" s="38">
        <v>534</v>
      </c>
      <c r="AE80" s="39">
        <v>13986</v>
      </c>
      <c r="AF80" s="36">
        <v>-343</v>
      </c>
      <c r="AG80" s="36">
        <v>0</v>
      </c>
      <c r="AH80" s="36">
        <v>0</v>
      </c>
      <c r="AI80" s="36">
        <v>-135</v>
      </c>
      <c r="AJ80" s="40">
        <v>28713</v>
      </c>
      <c r="AK80" s="40">
        <v>30917.642801172053</v>
      </c>
      <c r="AL80" s="38">
        <v>5875</v>
      </c>
      <c r="AM80" s="38">
        <v>34</v>
      </c>
      <c r="AN80" s="38">
        <v>3481</v>
      </c>
      <c r="AO80" s="38">
        <v>0</v>
      </c>
      <c r="AP80" s="38">
        <v>59</v>
      </c>
      <c r="AQ80" s="36">
        <v>39</v>
      </c>
      <c r="AR80" s="36">
        <v>0</v>
      </c>
      <c r="AS80" s="36">
        <v>0</v>
      </c>
      <c r="AT80" s="36">
        <v>0</v>
      </c>
      <c r="AU80" s="36">
        <v>0</v>
      </c>
      <c r="AV80" s="36">
        <v>-40</v>
      </c>
      <c r="AW80" s="36">
        <v>-118</v>
      </c>
      <c r="AX80" s="36">
        <v>0</v>
      </c>
      <c r="AY80" s="36">
        <v>0</v>
      </c>
      <c r="AZ80" s="40">
        <v>38043</v>
      </c>
      <c r="BA80" s="40">
        <v>40247.642801172049</v>
      </c>
      <c r="BB80" s="36">
        <v>0</v>
      </c>
      <c r="BC80" s="36">
        <v>0</v>
      </c>
      <c r="BD80" s="36">
        <v>1190</v>
      </c>
      <c r="BE80" s="36">
        <v>-93</v>
      </c>
    </row>
    <row r="81" spans="1:57" x14ac:dyDescent="0.2">
      <c r="A81" s="35" t="s">
        <v>167</v>
      </c>
      <c r="B81" s="35" t="s">
        <v>1143</v>
      </c>
      <c r="C81" s="35" t="s">
        <v>784</v>
      </c>
      <c r="D81" s="293"/>
      <c r="E81" s="35" t="s">
        <v>34</v>
      </c>
      <c r="F81" s="36">
        <v>-195</v>
      </c>
      <c r="G81" s="36">
        <v>16064</v>
      </c>
      <c r="H81" s="37">
        <v>15869</v>
      </c>
      <c r="I81" s="39">
        <v>-8</v>
      </c>
      <c r="J81" s="36">
        <v>640</v>
      </c>
      <c r="K81" s="36">
        <v>204</v>
      </c>
      <c r="L81" s="37">
        <v>844</v>
      </c>
      <c r="M81" s="38">
        <v>2064</v>
      </c>
      <c r="N81" s="38">
        <v>0</v>
      </c>
      <c r="O81" s="38">
        <v>2400</v>
      </c>
      <c r="P81" s="39">
        <v>4464</v>
      </c>
      <c r="Q81" s="37">
        <v>9052</v>
      </c>
      <c r="R81" s="38">
        <v>1049</v>
      </c>
      <c r="S81" s="38">
        <v>-240</v>
      </c>
      <c r="T81" s="38">
        <v>2518</v>
      </c>
      <c r="U81" s="39">
        <v>3327</v>
      </c>
      <c r="V81" s="36">
        <v>1928</v>
      </c>
      <c r="W81" s="36">
        <v>22537</v>
      </c>
      <c r="X81" s="37">
        <v>24465</v>
      </c>
      <c r="Y81" s="39">
        <v>2797</v>
      </c>
      <c r="Z81" s="36">
        <v>74896</v>
      </c>
      <c r="AA81" s="36">
        <v>15011</v>
      </c>
      <c r="AB81" s="37">
        <v>89907</v>
      </c>
      <c r="AC81" s="38">
        <v>35274</v>
      </c>
      <c r="AD81" s="38">
        <v>3705</v>
      </c>
      <c r="AE81" s="39">
        <v>38979</v>
      </c>
      <c r="AF81" s="36">
        <v>0</v>
      </c>
      <c r="AG81" s="36">
        <v>0</v>
      </c>
      <c r="AH81" s="36">
        <v>-15</v>
      </c>
      <c r="AI81" s="36">
        <v>838</v>
      </c>
      <c r="AJ81" s="40">
        <v>175508</v>
      </c>
      <c r="AK81" s="40">
        <v>190519</v>
      </c>
      <c r="AL81" s="38">
        <v>40618</v>
      </c>
      <c r="AM81" s="38">
        <v>0</v>
      </c>
      <c r="AN81" s="38">
        <v>0</v>
      </c>
      <c r="AO81" s="38">
        <v>0</v>
      </c>
      <c r="AP81" s="38">
        <v>0</v>
      </c>
      <c r="AQ81" s="36">
        <v>2963</v>
      </c>
      <c r="AR81" s="36">
        <v>2581</v>
      </c>
      <c r="AS81" s="36">
        <v>0</v>
      </c>
      <c r="AT81" s="36">
        <v>0</v>
      </c>
      <c r="AU81" s="36">
        <v>0</v>
      </c>
      <c r="AV81" s="36">
        <v>0</v>
      </c>
      <c r="AW81" s="36">
        <v>-4756</v>
      </c>
      <c r="AX81" s="36">
        <v>0</v>
      </c>
      <c r="AY81" s="36">
        <v>0</v>
      </c>
      <c r="AZ81" s="40">
        <v>216914</v>
      </c>
      <c r="BA81" s="40">
        <v>231925</v>
      </c>
      <c r="BB81" s="36">
        <v>0</v>
      </c>
      <c r="BC81" s="36">
        <v>0</v>
      </c>
      <c r="BD81" s="36">
        <v>2626</v>
      </c>
      <c r="BE81" s="36">
        <v>-443</v>
      </c>
    </row>
    <row r="82" spans="1:57" x14ac:dyDescent="0.2">
      <c r="A82" s="35" t="s">
        <v>67</v>
      </c>
      <c r="B82" s="35" t="s">
        <v>1144</v>
      </c>
      <c r="C82" s="35" t="s">
        <v>66</v>
      </c>
      <c r="D82" s="293"/>
      <c r="E82" s="35" t="s">
        <v>34</v>
      </c>
      <c r="F82" s="36">
        <v>-238</v>
      </c>
      <c r="G82" s="36">
        <v>3084</v>
      </c>
      <c r="H82" s="37">
        <v>2846</v>
      </c>
      <c r="I82" s="39">
        <v>32</v>
      </c>
      <c r="J82" s="36">
        <v>0</v>
      </c>
      <c r="K82" s="36">
        <v>121</v>
      </c>
      <c r="L82" s="37">
        <v>121</v>
      </c>
      <c r="M82" s="38">
        <v>-2128</v>
      </c>
      <c r="N82" s="38">
        <v>0</v>
      </c>
      <c r="O82" s="38">
        <v>509</v>
      </c>
      <c r="P82" s="39">
        <v>-1619</v>
      </c>
      <c r="Q82" s="37">
        <v>6440</v>
      </c>
      <c r="R82" s="38">
        <v>510</v>
      </c>
      <c r="S82" s="38">
        <v>634</v>
      </c>
      <c r="T82" s="38">
        <v>676</v>
      </c>
      <c r="U82" s="39">
        <v>1820</v>
      </c>
      <c r="V82" s="36">
        <v>2093</v>
      </c>
      <c r="W82" s="36">
        <v>3491</v>
      </c>
      <c r="X82" s="37">
        <v>5584</v>
      </c>
      <c r="Y82" s="39">
        <v>4693</v>
      </c>
      <c r="Z82" s="36">
        <v>36918</v>
      </c>
      <c r="AA82" s="36">
        <v>7228</v>
      </c>
      <c r="AB82" s="37">
        <v>44146</v>
      </c>
      <c r="AC82" s="38">
        <v>32676</v>
      </c>
      <c r="AD82" s="38">
        <v>5545</v>
      </c>
      <c r="AE82" s="39">
        <v>38221</v>
      </c>
      <c r="AF82" s="36">
        <v>1581</v>
      </c>
      <c r="AG82" s="36">
        <v>0</v>
      </c>
      <c r="AH82" s="36">
        <v>0</v>
      </c>
      <c r="AI82" s="36">
        <v>18</v>
      </c>
      <c r="AJ82" s="40">
        <v>96655</v>
      </c>
      <c r="AK82" s="40">
        <v>103883</v>
      </c>
      <c r="AL82" s="38">
        <v>25970</v>
      </c>
      <c r="AM82" s="38">
        <v>3114</v>
      </c>
      <c r="AN82" s="38">
        <v>7753</v>
      </c>
      <c r="AO82" s="38">
        <v>0</v>
      </c>
      <c r="AP82" s="38">
        <v>0</v>
      </c>
      <c r="AQ82" s="36">
        <v>11</v>
      </c>
      <c r="AR82" s="36">
        <v>0</v>
      </c>
      <c r="AS82" s="36">
        <v>0</v>
      </c>
      <c r="AT82" s="36">
        <v>0</v>
      </c>
      <c r="AU82" s="36">
        <v>81</v>
      </c>
      <c r="AV82" s="36">
        <v>-1380</v>
      </c>
      <c r="AW82" s="36">
        <v>0</v>
      </c>
      <c r="AX82" s="36">
        <v>0</v>
      </c>
      <c r="AY82" s="36">
        <v>0</v>
      </c>
      <c r="AZ82" s="40">
        <v>132204</v>
      </c>
      <c r="BA82" s="40">
        <v>139432</v>
      </c>
      <c r="BB82" s="36">
        <v>0</v>
      </c>
      <c r="BC82" s="36">
        <v>0</v>
      </c>
      <c r="BD82" s="36">
        <v>1176</v>
      </c>
      <c r="BE82" s="36">
        <v>-165</v>
      </c>
    </row>
    <row r="83" spans="1:57" x14ac:dyDescent="0.2">
      <c r="A83" s="35" t="s">
        <v>191</v>
      </c>
      <c r="B83" s="35" t="s">
        <v>1145</v>
      </c>
      <c r="C83" s="35" t="s">
        <v>900</v>
      </c>
      <c r="D83" s="293"/>
      <c r="E83" s="35" t="s">
        <v>729</v>
      </c>
      <c r="F83" s="36">
        <v>105</v>
      </c>
      <c r="G83" s="36">
        <v>560</v>
      </c>
      <c r="H83" s="37">
        <v>665</v>
      </c>
      <c r="I83" s="39">
        <v>59</v>
      </c>
      <c r="J83" s="36">
        <v>78</v>
      </c>
      <c r="K83" s="36">
        <v>199</v>
      </c>
      <c r="L83" s="37">
        <v>277</v>
      </c>
      <c r="M83" s="38">
        <v>5665</v>
      </c>
      <c r="N83" s="38">
        <v>0</v>
      </c>
      <c r="O83" s="38">
        <v>546</v>
      </c>
      <c r="P83" s="39">
        <v>6211</v>
      </c>
      <c r="Q83" s="37">
        <v>8426</v>
      </c>
      <c r="R83" s="38">
        <v>551</v>
      </c>
      <c r="S83" s="38">
        <v>45</v>
      </c>
      <c r="T83" s="38">
        <v>129</v>
      </c>
      <c r="U83" s="39">
        <v>725</v>
      </c>
      <c r="V83" s="36">
        <v>2349</v>
      </c>
      <c r="W83" s="36">
        <v>4204</v>
      </c>
      <c r="X83" s="37">
        <v>6553</v>
      </c>
      <c r="Y83" s="39">
        <v>1363</v>
      </c>
      <c r="Z83" s="36">
        <v>41672</v>
      </c>
      <c r="AA83" s="36">
        <v>12612.832895447797</v>
      </c>
      <c r="AB83" s="37">
        <v>54284.832895447798</v>
      </c>
      <c r="AC83" s="38">
        <v>68340</v>
      </c>
      <c r="AD83" s="38">
        <v>2680</v>
      </c>
      <c r="AE83" s="39">
        <v>71020</v>
      </c>
      <c r="AF83" s="36">
        <v>1043</v>
      </c>
      <c r="AG83" s="36">
        <v>0</v>
      </c>
      <c r="AH83" s="36">
        <v>0</v>
      </c>
      <c r="AI83" s="36">
        <v>0</v>
      </c>
      <c r="AJ83" s="40">
        <v>138014</v>
      </c>
      <c r="AK83" s="40">
        <v>150626.83289544779</v>
      </c>
      <c r="AL83" s="38">
        <v>0</v>
      </c>
      <c r="AM83" s="38">
        <v>0</v>
      </c>
      <c r="AN83" s="38">
        <v>0</v>
      </c>
      <c r="AO83" s="38">
        <v>0</v>
      </c>
      <c r="AP83" s="38">
        <v>0</v>
      </c>
      <c r="AQ83" s="36">
        <v>0</v>
      </c>
      <c r="AR83" s="36">
        <v>0</v>
      </c>
      <c r="AS83" s="36">
        <v>0</v>
      </c>
      <c r="AT83" s="36">
        <v>0</v>
      </c>
      <c r="AU83" s="36">
        <v>216</v>
      </c>
      <c r="AV83" s="36">
        <v>0</v>
      </c>
      <c r="AW83" s="36">
        <v>-1</v>
      </c>
      <c r="AX83" s="36">
        <v>0</v>
      </c>
      <c r="AY83" s="36">
        <v>0</v>
      </c>
      <c r="AZ83" s="40">
        <v>138229</v>
      </c>
      <c r="BA83" s="40">
        <v>150841.83289544779</v>
      </c>
      <c r="BB83" s="36">
        <v>0</v>
      </c>
      <c r="BC83" s="36">
        <v>0</v>
      </c>
      <c r="BD83" s="36">
        <v>529</v>
      </c>
      <c r="BE83" s="36">
        <v>-314</v>
      </c>
    </row>
    <row r="84" spans="1:57" x14ac:dyDescent="0.2">
      <c r="A84" s="35" t="s">
        <v>194</v>
      </c>
      <c r="B84" s="35" t="s">
        <v>1146</v>
      </c>
      <c r="C84" s="35" t="s">
        <v>193</v>
      </c>
      <c r="D84" s="293"/>
      <c r="E84" s="35" t="s">
        <v>3</v>
      </c>
      <c r="F84" s="36">
        <v>-170</v>
      </c>
      <c r="G84" s="36">
        <v>764</v>
      </c>
      <c r="H84" s="37">
        <v>594</v>
      </c>
      <c r="I84" s="39">
        <v>8</v>
      </c>
      <c r="J84" s="36">
        <v>52</v>
      </c>
      <c r="K84" s="36">
        <v>0</v>
      </c>
      <c r="L84" s="37">
        <v>52</v>
      </c>
      <c r="M84" s="38">
        <v>-84</v>
      </c>
      <c r="N84" s="38">
        <v>0</v>
      </c>
      <c r="O84" s="38">
        <v>288</v>
      </c>
      <c r="P84" s="39">
        <v>204</v>
      </c>
      <c r="Q84" s="37">
        <v>1064</v>
      </c>
      <c r="R84" s="38">
        <v>4</v>
      </c>
      <c r="S84" s="38">
        <v>37</v>
      </c>
      <c r="T84" s="38">
        <v>242</v>
      </c>
      <c r="U84" s="39">
        <v>283</v>
      </c>
      <c r="V84" s="36">
        <v>0</v>
      </c>
      <c r="W84" s="36">
        <v>0</v>
      </c>
      <c r="X84" s="37">
        <v>0</v>
      </c>
      <c r="Y84" s="39">
        <v>1275</v>
      </c>
      <c r="Z84" s="36">
        <v>0</v>
      </c>
      <c r="AA84" s="36">
        <v>0</v>
      </c>
      <c r="AB84" s="37">
        <v>0</v>
      </c>
      <c r="AC84" s="38">
        <v>0</v>
      </c>
      <c r="AD84" s="38">
        <v>425</v>
      </c>
      <c r="AE84" s="39">
        <v>425</v>
      </c>
      <c r="AF84" s="36">
        <v>216</v>
      </c>
      <c r="AG84" s="36">
        <v>0</v>
      </c>
      <c r="AH84" s="36">
        <v>23</v>
      </c>
      <c r="AI84" s="36">
        <v>-12</v>
      </c>
      <c r="AJ84" s="40">
        <v>4132</v>
      </c>
      <c r="AK84" s="40">
        <v>4132</v>
      </c>
      <c r="AL84" s="38">
        <v>9858</v>
      </c>
      <c r="AM84" s="38">
        <v>0</v>
      </c>
      <c r="AN84" s="38">
        <v>2071</v>
      </c>
      <c r="AO84" s="38">
        <v>0</v>
      </c>
      <c r="AP84" s="38">
        <v>0</v>
      </c>
      <c r="AQ84" s="36">
        <v>0</v>
      </c>
      <c r="AR84" s="36">
        <v>0</v>
      </c>
      <c r="AS84" s="36">
        <v>0</v>
      </c>
      <c r="AT84" s="36">
        <v>0</v>
      </c>
      <c r="AU84" s="36">
        <v>0</v>
      </c>
      <c r="AV84" s="36">
        <v>-518</v>
      </c>
      <c r="AW84" s="36">
        <v>0</v>
      </c>
      <c r="AX84" s="36">
        <v>0</v>
      </c>
      <c r="AY84" s="36">
        <v>0</v>
      </c>
      <c r="AZ84" s="40">
        <v>15543</v>
      </c>
      <c r="BA84" s="40">
        <v>15543</v>
      </c>
      <c r="BB84" s="36">
        <v>-54</v>
      </c>
      <c r="BC84" s="36">
        <v>0</v>
      </c>
      <c r="BD84" s="36">
        <v>619</v>
      </c>
      <c r="BE84" s="36">
        <v>-96</v>
      </c>
    </row>
    <row r="85" spans="1:57" x14ac:dyDescent="0.2">
      <c r="A85" s="35" t="s">
        <v>271</v>
      </c>
      <c r="B85" s="35" t="s">
        <v>1147</v>
      </c>
      <c r="C85" s="35" t="s">
        <v>270</v>
      </c>
      <c r="D85" s="293"/>
      <c r="E85" s="35" t="s">
        <v>3</v>
      </c>
      <c r="F85" s="36">
        <v>-122</v>
      </c>
      <c r="G85" s="36">
        <v>677</v>
      </c>
      <c r="H85" s="37">
        <v>555</v>
      </c>
      <c r="I85" s="39">
        <v>9</v>
      </c>
      <c r="J85" s="36">
        <v>146</v>
      </c>
      <c r="K85" s="36">
        <v>0</v>
      </c>
      <c r="L85" s="37">
        <v>146</v>
      </c>
      <c r="M85" s="38">
        <v>-193</v>
      </c>
      <c r="N85" s="38">
        <v>0</v>
      </c>
      <c r="O85" s="38">
        <v>-676</v>
      </c>
      <c r="P85" s="39">
        <v>-869</v>
      </c>
      <c r="Q85" s="37">
        <v>950</v>
      </c>
      <c r="R85" s="38">
        <v>17</v>
      </c>
      <c r="S85" s="38">
        <v>75</v>
      </c>
      <c r="T85" s="38">
        <v>428</v>
      </c>
      <c r="U85" s="39">
        <v>520</v>
      </c>
      <c r="V85" s="36">
        <v>125</v>
      </c>
      <c r="W85" s="36">
        <v>0</v>
      </c>
      <c r="X85" s="37">
        <v>125</v>
      </c>
      <c r="Y85" s="39">
        <v>1024</v>
      </c>
      <c r="Z85" s="36">
        <v>0</v>
      </c>
      <c r="AA85" s="36">
        <v>0</v>
      </c>
      <c r="AB85" s="37">
        <v>0</v>
      </c>
      <c r="AC85" s="38">
        <v>38</v>
      </c>
      <c r="AD85" s="38">
        <v>791</v>
      </c>
      <c r="AE85" s="39">
        <v>829</v>
      </c>
      <c r="AF85" s="36">
        <v>165</v>
      </c>
      <c r="AG85" s="36">
        <v>0</v>
      </c>
      <c r="AH85" s="36">
        <v>0</v>
      </c>
      <c r="AI85" s="36">
        <v>0</v>
      </c>
      <c r="AJ85" s="40">
        <v>3454</v>
      </c>
      <c r="AK85" s="40">
        <v>3454</v>
      </c>
      <c r="AL85" s="38">
        <v>11214</v>
      </c>
      <c r="AM85" s="38">
        <v>150</v>
      </c>
      <c r="AN85" s="38">
        <v>0</v>
      </c>
      <c r="AO85" s="38">
        <v>0</v>
      </c>
      <c r="AP85" s="38">
        <v>0</v>
      </c>
      <c r="AQ85" s="36">
        <v>0</v>
      </c>
      <c r="AR85" s="36">
        <v>0</v>
      </c>
      <c r="AS85" s="36">
        <v>0</v>
      </c>
      <c r="AT85" s="36">
        <v>0</v>
      </c>
      <c r="AU85" s="36">
        <v>0</v>
      </c>
      <c r="AV85" s="36">
        <v>0</v>
      </c>
      <c r="AW85" s="36">
        <v>0</v>
      </c>
      <c r="AX85" s="36">
        <v>0</v>
      </c>
      <c r="AY85" s="36">
        <v>0</v>
      </c>
      <c r="AZ85" s="40">
        <v>14818</v>
      </c>
      <c r="BA85" s="40">
        <v>14818</v>
      </c>
      <c r="BB85" s="36">
        <v>0</v>
      </c>
      <c r="BC85" s="36">
        <v>0</v>
      </c>
      <c r="BD85" s="36">
        <v>332</v>
      </c>
      <c r="BE85" s="36">
        <v>-50</v>
      </c>
    </row>
    <row r="86" spans="1:57" x14ac:dyDescent="0.2">
      <c r="A86" s="35" t="s">
        <v>335</v>
      </c>
      <c r="B86" s="35" t="s">
        <v>1148</v>
      </c>
      <c r="C86" s="35" t="s">
        <v>334</v>
      </c>
      <c r="D86" s="293"/>
      <c r="E86" s="35" t="s">
        <v>3</v>
      </c>
      <c r="F86" s="36">
        <v>53</v>
      </c>
      <c r="G86" s="36">
        <v>698</v>
      </c>
      <c r="H86" s="37">
        <v>751</v>
      </c>
      <c r="I86" s="39">
        <v>13</v>
      </c>
      <c r="J86" s="36">
        <v>0</v>
      </c>
      <c r="K86" s="36">
        <v>0</v>
      </c>
      <c r="L86" s="37">
        <v>0</v>
      </c>
      <c r="M86" s="38">
        <v>-122</v>
      </c>
      <c r="N86" s="38">
        <v>0</v>
      </c>
      <c r="O86" s="38">
        <v>386</v>
      </c>
      <c r="P86" s="39">
        <v>264</v>
      </c>
      <c r="Q86" s="37">
        <v>921</v>
      </c>
      <c r="R86" s="38">
        <v>0</v>
      </c>
      <c r="S86" s="38">
        <v>160</v>
      </c>
      <c r="T86" s="38">
        <v>194</v>
      </c>
      <c r="U86" s="39">
        <v>354</v>
      </c>
      <c r="V86" s="36">
        <v>0</v>
      </c>
      <c r="W86" s="36">
        <v>0</v>
      </c>
      <c r="X86" s="37">
        <v>0</v>
      </c>
      <c r="Y86" s="39">
        <v>375</v>
      </c>
      <c r="Z86" s="36">
        <v>0</v>
      </c>
      <c r="AA86" s="36">
        <v>0</v>
      </c>
      <c r="AB86" s="37">
        <v>0</v>
      </c>
      <c r="AC86" s="38">
        <v>0</v>
      </c>
      <c r="AD86" s="38">
        <v>122</v>
      </c>
      <c r="AE86" s="39">
        <v>122</v>
      </c>
      <c r="AF86" s="36">
        <v>192</v>
      </c>
      <c r="AG86" s="36">
        <v>0</v>
      </c>
      <c r="AH86" s="36">
        <v>5</v>
      </c>
      <c r="AI86" s="36">
        <v>0</v>
      </c>
      <c r="AJ86" s="40">
        <v>2997</v>
      </c>
      <c r="AK86" s="40">
        <v>2997</v>
      </c>
      <c r="AL86" s="38">
        <v>7231</v>
      </c>
      <c r="AM86" s="38">
        <v>84</v>
      </c>
      <c r="AN86" s="38">
        <v>2095</v>
      </c>
      <c r="AO86" s="38">
        <v>0</v>
      </c>
      <c r="AP86" s="38">
        <v>39</v>
      </c>
      <c r="AQ86" s="36">
        <v>820</v>
      </c>
      <c r="AR86" s="36">
        <v>0</v>
      </c>
      <c r="AS86" s="36">
        <v>0</v>
      </c>
      <c r="AT86" s="36">
        <v>0</v>
      </c>
      <c r="AU86" s="36">
        <v>0</v>
      </c>
      <c r="AV86" s="36">
        <v>-280</v>
      </c>
      <c r="AW86" s="36">
        <v>0</v>
      </c>
      <c r="AX86" s="36">
        <v>0</v>
      </c>
      <c r="AY86" s="36">
        <v>0</v>
      </c>
      <c r="AZ86" s="40">
        <v>12986</v>
      </c>
      <c r="BA86" s="40">
        <v>12986</v>
      </c>
      <c r="BB86" s="36">
        <v>-11</v>
      </c>
      <c r="BC86" s="36">
        <v>0</v>
      </c>
      <c r="BD86" s="36">
        <v>5</v>
      </c>
      <c r="BE86" s="36">
        <v>-26</v>
      </c>
    </row>
    <row r="87" spans="1:57" x14ac:dyDescent="0.2">
      <c r="A87" s="35" t="s">
        <v>469</v>
      </c>
      <c r="B87" s="35" t="s">
        <v>1149</v>
      </c>
      <c r="C87" s="35" t="s">
        <v>468</v>
      </c>
      <c r="D87" s="293"/>
      <c r="E87" s="35" t="s">
        <v>3</v>
      </c>
      <c r="F87" s="36">
        <v>22</v>
      </c>
      <c r="G87" s="36">
        <v>742</v>
      </c>
      <c r="H87" s="37">
        <v>764</v>
      </c>
      <c r="I87" s="39">
        <v>11</v>
      </c>
      <c r="J87" s="36">
        <v>21</v>
      </c>
      <c r="K87" s="36">
        <v>0</v>
      </c>
      <c r="L87" s="37">
        <v>21</v>
      </c>
      <c r="M87" s="38">
        <v>-156</v>
      </c>
      <c r="N87" s="38">
        <v>0</v>
      </c>
      <c r="O87" s="38">
        <v>269</v>
      </c>
      <c r="P87" s="39">
        <v>113</v>
      </c>
      <c r="Q87" s="37">
        <v>837</v>
      </c>
      <c r="R87" s="38">
        <v>0</v>
      </c>
      <c r="S87" s="38">
        <v>53</v>
      </c>
      <c r="T87" s="38">
        <v>390</v>
      </c>
      <c r="U87" s="39">
        <v>443</v>
      </c>
      <c r="V87" s="36">
        <v>0</v>
      </c>
      <c r="W87" s="36">
        <v>0</v>
      </c>
      <c r="X87" s="37">
        <v>0</v>
      </c>
      <c r="Y87" s="39">
        <v>568</v>
      </c>
      <c r="Z87" s="36">
        <v>0</v>
      </c>
      <c r="AA87" s="36">
        <v>0</v>
      </c>
      <c r="AB87" s="37">
        <v>0</v>
      </c>
      <c r="AC87" s="38">
        <v>0</v>
      </c>
      <c r="AD87" s="38">
        <v>350</v>
      </c>
      <c r="AE87" s="39">
        <v>350</v>
      </c>
      <c r="AF87" s="36">
        <v>161</v>
      </c>
      <c r="AG87" s="36">
        <v>0</v>
      </c>
      <c r="AH87" s="36">
        <v>0</v>
      </c>
      <c r="AI87" s="36">
        <v>-36</v>
      </c>
      <c r="AJ87" s="40">
        <v>3232</v>
      </c>
      <c r="AK87" s="40">
        <v>3232</v>
      </c>
      <c r="AL87" s="38">
        <v>6766</v>
      </c>
      <c r="AM87" s="38">
        <v>26</v>
      </c>
      <c r="AN87" s="38">
        <v>0</v>
      </c>
      <c r="AO87" s="38">
        <v>0</v>
      </c>
      <c r="AP87" s="38">
        <v>0</v>
      </c>
      <c r="AQ87" s="36">
        <v>393</v>
      </c>
      <c r="AR87" s="36">
        <v>0</v>
      </c>
      <c r="AS87" s="36">
        <v>0</v>
      </c>
      <c r="AT87" s="36">
        <v>0</v>
      </c>
      <c r="AU87" s="36">
        <v>0</v>
      </c>
      <c r="AV87" s="36">
        <v>-88</v>
      </c>
      <c r="AW87" s="36">
        <v>0</v>
      </c>
      <c r="AX87" s="36">
        <v>0</v>
      </c>
      <c r="AY87" s="36">
        <v>0</v>
      </c>
      <c r="AZ87" s="40">
        <v>10329</v>
      </c>
      <c r="BA87" s="40">
        <v>10329</v>
      </c>
      <c r="BB87" s="36">
        <v>0</v>
      </c>
      <c r="BC87" s="36">
        <v>0</v>
      </c>
      <c r="BD87" s="36">
        <v>0</v>
      </c>
      <c r="BE87" s="36">
        <v>-59</v>
      </c>
    </row>
    <row r="88" spans="1:57" x14ac:dyDescent="0.2">
      <c r="A88" s="35" t="s">
        <v>637</v>
      </c>
      <c r="B88" s="35" t="s">
        <v>1150</v>
      </c>
      <c r="C88" s="35" t="s">
        <v>636</v>
      </c>
      <c r="D88" s="293"/>
      <c r="E88" s="35" t="s">
        <v>3</v>
      </c>
      <c r="F88" s="36">
        <v>26</v>
      </c>
      <c r="G88" s="36">
        <v>1285</v>
      </c>
      <c r="H88" s="37">
        <v>1311</v>
      </c>
      <c r="I88" s="39">
        <v>20</v>
      </c>
      <c r="J88" s="36">
        <v>11</v>
      </c>
      <c r="K88" s="36">
        <v>0</v>
      </c>
      <c r="L88" s="37">
        <v>11</v>
      </c>
      <c r="M88" s="38">
        <v>110</v>
      </c>
      <c r="N88" s="38">
        <v>0</v>
      </c>
      <c r="O88" s="38">
        <v>206</v>
      </c>
      <c r="P88" s="39">
        <v>316</v>
      </c>
      <c r="Q88" s="37">
        <v>986</v>
      </c>
      <c r="R88" s="38">
        <v>0</v>
      </c>
      <c r="S88" s="38">
        <v>187</v>
      </c>
      <c r="T88" s="38">
        <v>840</v>
      </c>
      <c r="U88" s="39">
        <v>1027</v>
      </c>
      <c r="V88" s="36">
        <v>0</v>
      </c>
      <c r="W88" s="36">
        <v>0</v>
      </c>
      <c r="X88" s="37">
        <v>0</v>
      </c>
      <c r="Y88" s="39">
        <v>150</v>
      </c>
      <c r="Z88" s="36">
        <v>0</v>
      </c>
      <c r="AA88" s="36">
        <v>0</v>
      </c>
      <c r="AB88" s="37">
        <v>0</v>
      </c>
      <c r="AC88" s="38">
        <v>0</v>
      </c>
      <c r="AD88" s="38">
        <v>354</v>
      </c>
      <c r="AE88" s="39">
        <v>354</v>
      </c>
      <c r="AF88" s="36">
        <v>121</v>
      </c>
      <c r="AG88" s="36">
        <v>0</v>
      </c>
      <c r="AH88" s="36">
        <v>17</v>
      </c>
      <c r="AI88" s="36">
        <v>0</v>
      </c>
      <c r="AJ88" s="40">
        <v>4313</v>
      </c>
      <c r="AK88" s="40">
        <v>4313</v>
      </c>
      <c r="AL88" s="38">
        <v>5559</v>
      </c>
      <c r="AM88" s="38">
        <v>21</v>
      </c>
      <c r="AN88" s="38">
        <v>2056</v>
      </c>
      <c r="AO88" s="38">
        <v>0</v>
      </c>
      <c r="AP88" s="38">
        <v>0</v>
      </c>
      <c r="AQ88" s="36">
        <v>1493</v>
      </c>
      <c r="AR88" s="36">
        <v>0</v>
      </c>
      <c r="AS88" s="36">
        <v>0</v>
      </c>
      <c r="AT88" s="36">
        <v>0</v>
      </c>
      <c r="AU88" s="36">
        <v>0</v>
      </c>
      <c r="AV88" s="36">
        <v>-10</v>
      </c>
      <c r="AW88" s="36">
        <v>0</v>
      </c>
      <c r="AX88" s="36">
        <v>0</v>
      </c>
      <c r="AY88" s="36">
        <v>0</v>
      </c>
      <c r="AZ88" s="40">
        <v>13432</v>
      </c>
      <c r="BA88" s="40">
        <v>13432</v>
      </c>
      <c r="BB88" s="36">
        <v>0</v>
      </c>
      <c r="BC88" s="36">
        <v>0</v>
      </c>
      <c r="BD88" s="36">
        <v>1</v>
      </c>
      <c r="BE88" s="36">
        <v>-95</v>
      </c>
    </row>
    <row r="89" spans="1:57" x14ac:dyDescent="0.2">
      <c r="A89" s="35" t="s">
        <v>540</v>
      </c>
      <c r="B89" s="35" t="s">
        <v>1151</v>
      </c>
      <c r="C89" s="35" t="s">
        <v>539</v>
      </c>
      <c r="D89" s="293"/>
      <c r="E89" s="35" t="s">
        <v>34</v>
      </c>
      <c r="F89" s="36">
        <v>-292</v>
      </c>
      <c r="G89" s="36">
        <v>1045</v>
      </c>
      <c r="H89" s="37">
        <v>753</v>
      </c>
      <c r="I89" s="39">
        <v>23</v>
      </c>
      <c r="J89" s="36">
        <v>183</v>
      </c>
      <c r="K89" s="36">
        <v>0</v>
      </c>
      <c r="L89" s="37">
        <v>183</v>
      </c>
      <c r="M89" s="38">
        <v>245</v>
      </c>
      <c r="N89" s="38">
        <v>0</v>
      </c>
      <c r="O89" s="38">
        <v>745</v>
      </c>
      <c r="P89" s="39">
        <v>990</v>
      </c>
      <c r="Q89" s="37">
        <v>3284</v>
      </c>
      <c r="R89" s="38">
        <v>158</v>
      </c>
      <c r="S89" s="38">
        <v>269</v>
      </c>
      <c r="T89" s="38">
        <v>386</v>
      </c>
      <c r="U89" s="39">
        <v>813</v>
      </c>
      <c r="V89" s="36">
        <v>1160</v>
      </c>
      <c r="W89" s="36">
        <v>1315</v>
      </c>
      <c r="X89" s="37">
        <v>2475</v>
      </c>
      <c r="Y89" s="39">
        <v>1778</v>
      </c>
      <c r="Z89" s="36">
        <v>10796</v>
      </c>
      <c r="AA89" s="36">
        <v>1963</v>
      </c>
      <c r="AB89" s="37">
        <v>12759</v>
      </c>
      <c r="AC89" s="38">
        <v>17823</v>
      </c>
      <c r="AD89" s="38">
        <v>1590</v>
      </c>
      <c r="AE89" s="39">
        <v>19413</v>
      </c>
      <c r="AF89" s="36">
        <v>0</v>
      </c>
      <c r="AG89" s="36">
        <v>0</v>
      </c>
      <c r="AH89" s="36">
        <v>0</v>
      </c>
      <c r="AI89" s="36">
        <v>0</v>
      </c>
      <c r="AJ89" s="40">
        <v>40508</v>
      </c>
      <c r="AK89" s="40">
        <v>42471</v>
      </c>
      <c r="AL89" s="38">
        <v>15690</v>
      </c>
      <c r="AM89" s="38">
        <v>0</v>
      </c>
      <c r="AN89" s="38">
        <v>4745</v>
      </c>
      <c r="AO89" s="38">
        <v>0</v>
      </c>
      <c r="AP89" s="38">
        <v>0</v>
      </c>
      <c r="AQ89" s="36">
        <v>100</v>
      </c>
      <c r="AR89" s="36">
        <v>0</v>
      </c>
      <c r="AS89" s="36">
        <v>0</v>
      </c>
      <c r="AT89" s="36">
        <v>0</v>
      </c>
      <c r="AU89" s="36">
        <v>140</v>
      </c>
      <c r="AV89" s="36">
        <v>-644</v>
      </c>
      <c r="AW89" s="36">
        <v>865</v>
      </c>
      <c r="AX89" s="36">
        <v>0</v>
      </c>
      <c r="AY89" s="36">
        <v>0</v>
      </c>
      <c r="AZ89" s="40">
        <v>61404</v>
      </c>
      <c r="BA89" s="40">
        <v>63367</v>
      </c>
      <c r="BB89" s="36">
        <v>89</v>
      </c>
      <c r="BC89" s="36">
        <v>1</v>
      </c>
      <c r="BD89" s="36">
        <v>2431</v>
      </c>
      <c r="BE89" s="36">
        <v>-720</v>
      </c>
    </row>
    <row r="90" spans="1:57" x14ac:dyDescent="0.2">
      <c r="A90" s="35" t="s">
        <v>600</v>
      </c>
      <c r="B90" s="35" t="s">
        <v>1152</v>
      </c>
      <c r="C90" s="35" t="s">
        <v>599</v>
      </c>
      <c r="D90" s="293"/>
      <c r="E90" s="35" t="s">
        <v>34</v>
      </c>
      <c r="F90" s="36">
        <v>89</v>
      </c>
      <c r="G90" s="36">
        <v>1161</v>
      </c>
      <c r="H90" s="37">
        <v>1250</v>
      </c>
      <c r="I90" s="39">
        <v>40</v>
      </c>
      <c r="J90" s="36">
        <v>83</v>
      </c>
      <c r="K90" s="36">
        <v>0</v>
      </c>
      <c r="L90" s="37">
        <v>83</v>
      </c>
      <c r="M90" s="38">
        <v>1756</v>
      </c>
      <c r="N90" s="38">
        <v>0</v>
      </c>
      <c r="O90" s="38">
        <v>193</v>
      </c>
      <c r="P90" s="39">
        <v>1949</v>
      </c>
      <c r="Q90" s="37">
        <v>3361</v>
      </c>
      <c r="R90" s="38">
        <v>239</v>
      </c>
      <c r="S90" s="38">
        <v>431</v>
      </c>
      <c r="T90" s="38">
        <v>396</v>
      </c>
      <c r="U90" s="39">
        <v>1066</v>
      </c>
      <c r="V90" s="36">
        <v>1485</v>
      </c>
      <c r="W90" s="36">
        <v>1349</v>
      </c>
      <c r="X90" s="37">
        <v>2834</v>
      </c>
      <c r="Y90" s="39">
        <v>803</v>
      </c>
      <c r="Z90" s="36">
        <v>13599</v>
      </c>
      <c r="AA90" s="36">
        <v>4223</v>
      </c>
      <c r="AB90" s="37">
        <v>17822</v>
      </c>
      <c r="AC90" s="38">
        <v>17359</v>
      </c>
      <c r="AD90" s="38">
        <v>469</v>
      </c>
      <c r="AE90" s="39">
        <v>17828</v>
      </c>
      <c r="AF90" s="36">
        <v>587</v>
      </c>
      <c r="AG90" s="36">
        <v>0</v>
      </c>
      <c r="AH90" s="36">
        <v>0</v>
      </c>
      <c r="AI90" s="36">
        <v>83</v>
      </c>
      <c r="AJ90" s="40">
        <v>43483</v>
      </c>
      <c r="AK90" s="40">
        <v>47706</v>
      </c>
      <c r="AL90" s="38">
        <v>8018</v>
      </c>
      <c r="AM90" s="38">
        <v>0</v>
      </c>
      <c r="AN90" s="38">
        <v>5978</v>
      </c>
      <c r="AO90" s="38">
        <v>0</v>
      </c>
      <c r="AP90" s="38">
        <v>0</v>
      </c>
      <c r="AQ90" s="36">
        <v>0</v>
      </c>
      <c r="AR90" s="36">
        <v>0</v>
      </c>
      <c r="AS90" s="36">
        <v>0</v>
      </c>
      <c r="AT90" s="36">
        <v>0</v>
      </c>
      <c r="AU90" s="36">
        <v>142</v>
      </c>
      <c r="AV90" s="36">
        <v>0</v>
      </c>
      <c r="AW90" s="36">
        <v>-234</v>
      </c>
      <c r="AX90" s="36">
        <v>0</v>
      </c>
      <c r="AY90" s="36">
        <v>0</v>
      </c>
      <c r="AZ90" s="40">
        <v>57387</v>
      </c>
      <c r="BA90" s="40">
        <v>61610</v>
      </c>
      <c r="BB90" s="36">
        <v>0</v>
      </c>
      <c r="BC90" s="36">
        <v>0</v>
      </c>
      <c r="BD90" s="36">
        <v>1187</v>
      </c>
      <c r="BE90" s="36">
        <v>-1313</v>
      </c>
    </row>
    <row r="91" spans="1:57" x14ac:dyDescent="0.2">
      <c r="A91" s="35" t="s">
        <v>209</v>
      </c>
      <c r="B91" s="35" t="s">
        <v>1153</v>
      </c>
      <c r="C91" s="35" t="s">
        <v>901</v>
      </c>
      <c r="D91" s="293"/>
      <c r="E91" s="35" t="s">
        <v>729</v>
      </c>
      <c r="F91" s="36">
        <v>37</v>
      </c>
      <c r="G91" s="36">
        <v>5526</v>
      </c>
      <c r="H91" s="37">
        <v>5563</v>
      </c>
      <c r="I91" s="39">
        <v>0</v>
      </c>
      <c r="J91" s="36">
        <v>-243</v>
      </c>
      <c r="K91" s="36">
        <v>611</v>
      </c>
      <c r="L91" s="37">
        <v>368</v>
      </c>
      <c r="M91" s="38">
        <v>15569</v>
      </c>
      <c r="N91" s="38">
        <v>0</v>
      </c>
      <c r="O91" s="38">
        <v>1445</v>
      </c>
      <c r="P91" s="39">
        <v>17014</v>
      </c>
      <c r="Q91" s="37">
        <v>18079</v>
      </c>
      <c r="R91" s="38">
        <v>2317</v>
      </c>
      <c r="S91" s="38">
        <v>90</v>
      </c>
      <c r="T91" s="38">
        <v>466</v>
      </c>
      <c r="U91" s="39">
        <v>2873</v>
      </c>
      <c r="V91" s="36">
        <v>7657</v>
      </c>
      <c r="W91" s="36">
        <v>10593</v>
      </c>
      <c r="X91" s="37">
        <v>18250</v>
      </c>
      <c r="Y91" s="39">
        <v>2591</v>
      </c>
      <c r="Z91" s="36">
        <v>108482</v>
      </c>
      <c r="AA91" s="36">
        <v>54611</v>
      </c>
      <c r="AB91" s="37">
        <v>163093</v>
      </c>
      <c r="AC91" s="38">
        <v>136950</v>
      </c>
      <c r="AD91" s="38">
        <v>0</v>
      </c>
      <c r="AE91" s="39">
        <v>136950</v>
      </c>
      <c r="AF91" s="36">
        <v>193</v>
      </c>
      <c r="AG91" s="36">
        <v>-8</v>
      </c>
      <c r="AH91" s="36">
        <v>0</v>
      </c>
      <c r="AI91" s="36">
        <v>0</v>
      </c>
      <c r="AJ91" s="40">
        <v>310355</v>
      </c>
      <c r="AK91" s="40">
        <v>364966</v>
      </c>
      <c r="AL91" s="38">
        <v>0</v>
      </c>
      <c r="AM91" s="38">
        <v>0</v>
      </c>
      <c r="AN91" s="38">
        <v>0</v>
      </c>
      <c r="AO91" s="38">
        <v>0</v>
      </c>
      <c r="AP91" s="38">
        <v>0</v>
      </c>
      <c r="AQ91" s="36">
        <v>0</v>
      </c>
      <c r="AR91" s="36">
        <v>0</v>
      </c>
      <c r="AS91" s="36">
        <v>0</v>
      </c>
      <c r="AT91" s="36">
        <v>0</v>
      </c>
      <c r="AU91" s="36">
        <v>337</v>
      </c>
      <c r="AV91" s="36">
        <v>0</v>
      </c>
      <c r="AW91" s="36">
        <v>3339</v>
      </c>
      <c r="AX91" s="36">
        <v>0</v>
      </c>
      <c r="AY91" s="36">
        <v>0</v>
      </c>
      <c r="AZ91" s="40">
        <v>314031</v>
      </c>
      <c r="BA91" s="40">
        <v>368642</v>
      </c>
      <c r="BB91" s="36">
        <v>0</v>
      </c>
      <c r="BC91" s="36">
        <v>0</v>
      </c>
      <c r="BD91" s="36">
        <v>4829</v>
      </c>
      <c r="BE91" s="36">
        <v>-568</v>
      </c>
    </row>
    <row r="92" spans="1:57" x14ac:dyDescent="0.2">
      <c r="A92" s="35" t="s">
        <v>27</v>
      </c>
      <c r="B92" s="35" t="s">
        <v>1154</v>
      </c>
      <c r="C92" s="35" t="s">
        <v>26</v>
      </c>
      <c r="D92" s="293"/>
      <c r="E92" s="35" t="s">
        <v>3</v>
      </c>
      <c r="F92" s="36">
        <v>55</v>
      </c>
      <c r="G92" s="36">
        <v>232</v>
      </c>
      <c r="H92" s="37">
        <v>287</v>
      </c>
      <c r="I92" s="39">
        <v>41</v>
      </c>
      <c r="J92" s="36">
        <v>79</v>
      </c>
      <c r="K92" s="36">
        <v>0</v>
      </c>
      <c r="L92" s="37">
        <v>79</v>
      </c>
      <c r="M92" s="38">
        <v>88</v>
      </c>
      <c r="N92" s="38">
        <v>0</v>
      </c>
      <c r="O92" s="38">
        <v>801</v>
      </c>
      <c r="P92" s="39">
        <v>889</v>
      </c>
      <c r="Q92" s="37">
        <v>1695</v>
      </c>
      <c r="R92" s="38">
        <v>67</v>
      </c>
      <c r="S92" s="38">
        <v>0</v>
      </c>
      <c r="T92" s="38">
        <v>303</v>
      </c>
      <c r="U92" s="39">
        <v>370</v>
      </c>
      <c r="V92" s="36">
        <v>0</v>
      </c>
      <c r="W92" s="36">
        <v>0</v>
      </c>
      <c r="X92" s="37">
        <v>0</v>
      </c>
      <c r="Y92" s="39">
        <v>1477</v>
      </c>
      <c r="Z92" s="36">
        <v>0</v>
      </c>
      <c r="AA92" s="36">
        <v>0</v>
      </c>
      <c r="AB92" s="37">
        <v>0</v>
      </c>
      <c r="AC92" s="38">
        <v>532</v>
      </c>
      <c r="AD92" s="38">
        <v>1656</v>
      </c>
      <c r="AE92" s="39">
        <v>2188</v>
      </c>
      <c r="AF92" s="36">
        <v>98</v>
      </c>
      <c r="AG92" s="36">
        <v>0</v>
      </c>
      <c r="AH92" s="36">
        <v>0</v>
      </c>
      <c r="AI92" s="36">
        <v>0</v>
      </c>
      <c r="AJ92" s="40">
        <v>7124</v>
      </c>
      <c r="AK92" s="40">
        <v>7124</v>
      </c>
      <c r="AL92" s="38">
        <v>8592</v>
      </c>
      <c r="AM92" s="38">
        <v>0</v>
      </c>
      <c r="AN92" s="38">
        <v>6371</v>
      </c>
      <c r="AO92" s="38">
        <v>0</v>
      </c>
      <c r="AP92" s="38">
        <v>0</v>
      </c>
      <c r="AQ92" s="36">
        <v>0</v>
      </c>
      <c r="AR92" s="36">
        <v>0</v>
      </c>
      <c r="AS92" s="36">
        <v>0</v>
      </c>
      <c r="AT92" s="36">
        <v>0</v>
      </c>
      <c r="AU92" s="36">
        <v>0</v>
      </c>
      <c r="AV92" s="36">
        <v>-834</v>
      </c>
      <c r="AW92" s="36">
        <v>1137</v>
      </c>
      <c r="AX92" s="36">
        <v>0</v>
      </c>
      <c r="AY92" s="36">
        <v>0</v>
      </c>
      <c r="AZ92" s="40">
        <v>22390</v>
      </c>
      <c r="BA92" s="40">
        <v>22390</v>
      </c>
      <c r="BB92" s="36">
        <v>184</v>
      </c>
      <c r="BC92" s="36">
        <v>1</v>
      </c>
      <c r="BD92" s="36">
        <v>2546</v>
      </c>
      <c r="BE92" s="36">
        <v>-94</v>
      </c>
    </row>
    <row r="93" spans="1:57" x14ac:dyDescent="0.2">
      <c r="A93" s="35" t="s">
        <v>59</v>
      </c>
      <c r="B93" s="35" t="s">
        <v>1155</v>
      </c>
      <c r="C93" s="35" t="s">
        <v>58</v>
      </c>
      <c r="D93" s="293"/>
      <c r="E93" s="35" t="s">
        <v>3</v>
      </c>
      <c r="F93" s="36">
        <v>70</v>
      </c>
      <c r="G93" s="36">
        <v>1190</v>
      </c>
      <c r="H93" s="37">
        <v>1260</v>
      </c>
      <c r="I93" s="39">
        <v>20</v>
      </c>
      <c r="J93" s="36">
        <v>60</v>
      </c>
      <c r="K93" s="36">
        <v>0</v>
      </c>
      <c r="L93" s="37">
        <v>60</v>
      </c>
      <c r="M93" s="38">
        <v>-150</v>
      </c>
      <c r="N93" s="38">
        <v>0</v>
      </c>
      <c r="O93" s="38">
        <v>180</v>
      </c>
      <c r="P93" s="39">
        <v>30</v>
      </c>
      <c r="Q93" s="37">
        <v>1320</v>
      </c>
      <c r="R93" s="38">
        <v>0</v>
      </c>
      <c r="S93" s="38">
        <v>170</v>
      </c>
      <c r="T93" s="38">
        <v>300</v>
      </c>
      <c r="U93" s="39">
        <v>470</v>
      </c>
      <c r="V93" s="36">
        <v>0</v>
      </c>
      <c r="W93" s="36">
        <v>0</v>
      </c>
      <c r="X93" s="37">
        <v>0</v>
      </c>
      <c r="Y93" s="39">
        <v>420</v>
      </c>
      <c r="Z93" s="36">
        <v>0</v>
      </c>
      <c r="AA93" s="36">
        <v>0</v>
      </c>
      <c r="AB93" s="37">
        <v>0</v>
      </c>
      <c r="AC93" s="38">
        <v>0</v>
      </c>
      <c r="AD93" s="38">
        <v>340</v>
      </c>
      <c r="AE93" s="39">
        <v>340</v>
      </c>
      <c r="AF93" s="36">
        <v>1210</v>
      </c>
      <c r="AG93" s="36">
        <v>0</v>
      </c>
      <c r="AH93" s="36">
        <v>0</v>
      </c>
      <c r="AI93" s="36">
        <v>-90</v>
      </c>
      <c r="AJ93" s="40">
        <v>5040</v>
      </c>
      <c r="AK93" s="40">
        <v>5040</v>
      </c>
      <c r="AL93" s="38">
        <v>9660</v>
      </c>
      <c r="AM93" s="38">
        <v>0</v>
      </c>
      <c r="AN93" s="38">
        <v>0</v>
      </c>
      <c r="AO93" s="38">
        <v>0</v>
      </c>
      <c r="AP93" s="38">
        <v>0</v>
      </c>
      <c r="AQ93" s="36">
        <v>490</v>
      </c>
      <c r="AR93" s="36">
        <v>0</v>
      </c>
      <c r="AS93" s="36">
        <v>0</v>
      </c>
      <c r="AT93" s="36">
        <v>0</v>
      </c>
      <c r="AU93" s="36">
        <v>0</v>
      </c>
      <c r="AV93" s="36">
        <v>-520</v>
      </c>
      <c r="AW93" s="36">
        <v>0</v>
      </c>
      <c r="AX93" s="36">
        <v>0</v>
      </c>
      <c r="AY93" s="36">
        <v>0</v>
      </c>
      <c r="AZ93" s="40">
        <v>14670</v>
      </c>
      <c r="BA93" s="40">
        <v>14670</v>
      </c>
      <c r="BB93" s="36">
        <v>0</v>
      </c>
      <c r="BC93" s="36">
        <v>0</v>
      </c>
      <c r="BD93" s="36">
        <v>70</v>
      </c>
      <c r="BE93" s="36">
        <v>-190</v>
      </c>
    </row>
    <row r="94" spans="1:57" x14ac:dyDescent="0.2">
      <c r="A94" s="35" t="s">
        <v>65</v>
      </c>
      <c r="B94" s="35" t="s">
        <v>1156</v>
      </c>
      <c r="C94" s="35" t="s">
        <v>64</v>
      </c>
      <c r="D94" s="293"/>
      <c r="E94" s="35" t="s">
        <v>3</v>
      </c>
      <c r="F94" s="36">
        <v>39</v>
      </c>
      <c r="G94" s="36">
        <v>1007</v>
      </c>
      <c r="H94" s="37">
        <v>1046</v>
      </c>
      <c r="I94" s="39">
        <v>0</v>
      </c>
      <c r="J94" s="36">
        <v>94</v>
      </c>
      <c r="K94" s="36">
        <v>0</v>
      </c>
      <c r="L94" s="37">
        <v>94</v>
      </c>
      <c r="M94" s="38">
        <v>-224</v>
      </c>
      <c r="N94" s="38">
        <v>0</v>
      </c>
      <c r="O94" s="38">
        <v>92</v>
      </c>
      <c r="P94" s="39">
        <v>-132</v>
      </c>
      <c r="Q94" s="37">
        <v>436</v>
      </c>
      <c r="R94" s="38">
        <v>0</v>
      </c>
      <c r="S94" s="38">
        <v>91</v>
      </c>
      <c r="T94" s="38">
        <v>565</v>
      </c>
      <c r="U94" s="39">
        <v>656</v>
      </c>
      <c r="V94" s="36">
        <v>0</v>
      </c>
      <c r="W94" s="36">
        <v>0</v>
      </c>
      <c r="X94" s="37">
        <v>0</v>
      </c>
      <c r="Y94" s="39">
        <v>486</v>
      </c>
      <c r="Z94" s="36">
        <v>0</v>
      </c>
      <c r="AA94" s="36">
        <v>0</v>
      </c>
      <c r="AB94" s="37">
        <v>0</v>
      </c>
      <c r="AC94" s="38">
        <v>0</v>
      </c>
      <c r="AD94" s="38">
        <v>120</v>
      </c>
      <c r="AE94" s="39">
        <v>120</v>
      </c>
      <c r="AF94" s="36">
        <v>0</v>
      </c>
      <c r="AG94" s="36">
        <v>0</v>
      </c>
      <c r="AH94" s="36">
        <v>0</v>
      </c>
      <c r="AI94" s="36">
        <v>0</v>
      </c>
      <c r="AJ94" s="40">
        <v>2706</v>
      </c>
      <c r="AK94" s="40">
        <v>2706</v>
      </c>
      <c r="AL94" s="38">
        <v>1949</v>
      </c>
      <c r="AM94" s="38">
        <v>82</v>
      </c>
      <c r="AN94" s="38">
        <v>1488</v>
      </c>
      <c r="AO94" s="38">
        <v>0</v>
      </c>
      <c r="AP94" s="38">
        <v>0</v>
      </c>
      <c r="AQ94" s="36">
        <v>0</v>
      </c>
      <c r="AR94" s="36">
        <v>0</v>
      </c>
      <c r="AS94" s="36">
        <v>0</v>
      </c>
      <c r="AT94" s="36">
        <v>0</v>
      </c>
      <c r="AU94" s="36">
        <v>0</v>
      </c>
      <c r="AV94" s="36">
        <v>0</v>
      </c>
      <c r="AW94" s="36">
        <v>0</v>
      </c>
      <c r="AX94" s="36">
        <v>0</v>
      </c>
      <c r="AY94" s="36">
        <v>0</v>
      </c>
      <c r="AZ94" s="40">
        <v>6225</v>
      </c>
      <c r="BA94" s="40">
        <v>6225</v>
      </c>
      <c r="BB94" s="36">
        <v>0</v>
      </c>
      <c r="BC94" s="36">
        <v>0</v>
      </c>
      <c r="BD94" s="36">
        <v>42</v>
      </c>
      <c r="BE94" s="36">
        <v>-108</v>
      </c>
    </row>
    <row r="95" spans="1:57" x14ac:dyDescent="0.2">
      <c r="A95" s="35" t="s">
        <v>101</v>
      </c>
      <c r="B95" s="35" t="s">
        <v>1157</v>
      </c>
      <c r="C95" s="35" t="s">
        <v>100</v>
      </c>
      <c r="D95" s="293"/>
      <c r="E95" s="35" t="s">
        <v>3</v>
      </c>
      <c r="F95" s="36">
        <v>66</v>
      </c>
      <c r="G95" s="36">
        <v>53</v>
      </c>
      <c r="H95" s="37">
        <v>119</v>
      </c>
      <c r="I95" s="39">
        <v>12</v>
      </c>
      <c r="J95" s="36">
        <v>25</v>
      </c>
      <c r="K95" s="36">
        <v>0</v>
      </c>
      <c r="L95" s="37">
        <v>25</v>
      </c>
      <c r="M95" s="38">
        <v>63</v>
      </c>
      <c r="N95" s="38">
        <v>0</v>
      </c>
      <c r="O95" s="38">
        <v>131</v>
      </c>
      <c r="P95" s="39">
        <v>194</v>
      </c>
      <c r="Q95" s="37">
        <v>640</v>
      </c>
      <c r="R95" s="38">
        <v>0</v>
      </c>
      <c r="S95" s="38">
        <v>0</v>
      </c>
      <c r="T95" s="38">
        <v>178</v>
      </c>
      <c r="U95" s="39">
        <v>178</v>
      </c>
      <c r="V95" s="36">
        <v>0</v>
      </c>
      <c r="W95" s="36">
        <v>0</v>
      </c>
      <c r="X95" s="37">
        <v>0</v>
      </c>
      <c r="Y95" s="39">
        <v>769</v>
      </c>
      <c r="Z95" s="36">
        <v>0</v>
      </c>
      <c r="AA95" s="36">
        <v>0</v>
      </c>
      <c r="AB95" s="37">
        <v>0</v>
      </c>
      <c r="AC95" s="38">
        <v>0</v>
      </c>
      <c r="AD95" s="38">
        <v>616</v>
      </c>
      <c r="AE95" s="39">
        <v>616</v>
      </c>
      <c r="AF95" s="36">
        <v>641</v>
      </c>
      <c r="AG95" s="36">
        <v>-1</v>
      </c>
      <c r="AH95" s="36">
        <v>1</v>
      </c>
      <c r="AI95" s="36">
        <v>1</v>
      </c>
      <c r="AJ95" s="40">
        <v>3195</v>
      </c>
      <c r="AK95" s="40">
        <v>3195</v>
      </c>
      <c r="AL95" s="38">
        <v>3400</v>
      </c>
      <c r="AM95" s="38">
        <v>263</v>
      </c>
      <c r="AN95" s="38">
        <v>890</v>
      </c>
      <c r="AO95" s="38">
        <v>0</v>
      </c>
      <c r="AP95" s="38">
        <v>0</v>
      </c>
      <c r="AQ95" s="36">
        <v>61</v>
      </c>
      <c r="AR95" s="36">
        <v>0</v>
      </c>
      <c r="AS95" s="36">
        <v>0</v>
      </c>
      <c r="AT95" s="36">
        <v>0</v>
      </c>
      <c r="AU95" s="36">
        <v>0</v>
      </c>
      <c r="AV95" s="36">
        <v>0</v>
      </c>
      <c r="AW95" s="36">
        <v>0</v>
      </c>
      <c r="AX95" s="36">
        <v>0</v>
      </c>
      <c r="AY95" s="36">
        <v>0</v>
      </c>
      <c r="AZ95" s="40">
        <v>7809</v>
      </c>
      <c r="BA95" s="40">
        <v>7809</v>
      </c>
      <c r="BB95" s="36">
        <v>0</v>
      </c>
      <c r="BC95" s="36">
        <v>0</v>
      </c>
      <c r="BD95" s="36">
        <v>52</v>
      </c>
      <c r="BE95" s="36">
        <v>-17</v>
      </c>
    </row>
    <row r="96" spans="1:57" x14ac:dyDescent="0.2">
      <c r="A96" s="35" t="s">
        <v>105</v>
      </c>
      <c r="B96" s="35" t="s">
        <v>1158</v>
      </c>
      <c r="C96" s="35" t="s">
        <v>104</v>
      </c>
      <c r="D96" s="293"/>
      <c r="E96" s="35" t="s">
        <v>3</v>
      </c>
      <c r="F96" s="36">
        <v>-201</v>
      </c>
      <c r="G96" s="36">
        <v>1600</v>
      </c>
      <c r="H96" s="37">
        <v>1399</v>
      </c>
      <c r="I96" s="39">
        <v>-1</v>
      </c>
      <c r="J96" s="36">
        <v>157</v>
      </c>
      <c r="K96" s="36">
        <v>0</v>
      </c>
      <c r="L96" s="37">
        <v>157</v>
      </c>
      <c r="M96" s="38">
        <v>-1338</v>
      </c>
      <c r="N96" s="38">
        <v>0</v>
      </c>
      <c r="O96" s="38">
        <v>92</v>
      </c>
      <c r="P96" s="39">
        <v>-1246</v>
      </c>
      <c r="Q96" s="37">
        <v>1427</v>
      </c>
      <c r="R96" s="38">
        <v>6</v>
      </c>
      <c r="S96" s="38">
        <v>183</v>
      </c>
      <c r="T96" s="38">
        <v>459</v>
      </c>
      <c r="U96" s="39">
        <v>648</v>
      </c>
      <c r="V96" s="36">
        <v>0</v>
      </c>
      <c r="W96" s="36">
        <v>0</v>
      </c>
      <c r="X96" s="37">
        <v>0</v>
      </c>
      <c r="Y96" s="39">
        <v>1555</v>
      </c>
      <c r="Z96" s="36">
        <v>0</v>
      </c>
      <c r="AA96" s="36">
        <v>0</v>
      </c>
      <c r="AB96" s="37">
        <v>0</v>
      </c>
      <c r="AC96" s="38">
        <v>0</v>
      </c>
      <c r="AD96" s="38">
        <v>698</v>
      </c>
      <c r="AE96" s="39">
        <v>698</v>
      </c>
      <c r="AF96" s="36">
        <v>467</v>
      </c>
      <c r="AG96" s="36">
        <v>0</v>
      </c>
      <c r="AH96" s="36">
        <v>0</v>
      </c>
      <c r="AI96" s="36">
        <v>78</v>
      </c>
      <c r="AJ96" s="40">
        <v>5182</v>
      </c>
      <c r="AK96" s="40">
        <v>5182</v>
      </c>
      <c r="AL96" s="38">
        <v>10399</v>
      </c>
      <c r="AM96" s="38">
        <v>651</v>
      </c>
      <c r="AN96" s="38">
        <v>0</v>
      </c>
      <c r="AO96" s="38">
        <v>0</v>
      </c>
      <c r="AP96" s="38">
        <v>0</v>
      </c>
      <c r="AQ96" s="36">
        <v>598</v>
      </c>
      <c r="AR96" s="36">
        <v>0</v>
      </c>
      <c r="AS96" s="36">
        <v>0</v>
      </c>
      <c r="AT96" s="36">
        <v>0</v>
      </c>
      <c r="AU96" s="36">
        <v>0</v>
      </c>
      <c r="AV96" s="36">
        <v>-1049</v>
      </c>
      <c r="AW96" s="36">
        <v>88</v>
      </c>
      <c r="AX96" s="36">
        <v>0</v>
      </c>
      <c r="AY96" s="36">
        <v>0</v>
      </c>
      <c r="AZ96" s="40">
        <v>15869</v>
      </c>
      <c r="BA96" s="40">
        <v>15869</v>
      </c>
      <c r="BB96" s="36">
        <v>58</v>
      </c>
      <c r="BC96" s="36">
        <v>48</v>
      </c>
      <c r="BD96" s="36">
        <v>0</v>
      </c>
      <c r="BE96" s="36">
        <v>-134</v>
      </c>
    </row>
    <row r="97" spans="1:57" x14ac:dyDescent="0.2">
      <c r="A97" s="35" t="s">
        <v>127</v>
      </c>
      <c r="B97" s="35" t="s">
        <v>1159</v>
      </c>
      <c r="C97" s="35" t="s">
        <v>126</v>
      </c>
      <c r="D97" s="293"/>
      <c r="E97" s="35" t="s">
        <v>3</v>
      </c>
      <c r="F97" s="36">
        <v>-153</v>
      </c>
      <c r="G97" s="36">
        <v>667</v>
      </c>
      <c r="H97" s="37">
        <v>514</v>
      </c>
      <c r="I97" s="39">
        <v>8</v>
      </c>
      <c r="J97" s="36">
        <v>300</v>
      </c>
      <c r="K97" s="36">
        <v>0</v>
      </c>
      <c r="L97" s="37">
        <v>300</v>
      </c>
      <c r="M97" s="38">
        <v>-147</v>
      </c>
      <c r="N97" s="38">
        <v>0</v>
      </c>
      <c r="O97" s="38">
        <v>-327</v>
      </c>
      <c r="P97" s="39">
        <v>-474</v>
      </c>
      <c r="Q97" s="37">
        <v>2108</v>
      </c>
      <c r="R97" s="38">
        <v>2</v>
      </c>
      <c r="S97" s="38">
        <v>270</v>
      </c>
      <c r="T97" s="38">
        <v>994</v>
      </c>
      <c r="U97" s="39">
        <v>1266</v>
      </c>
      <c r="V97" s="36">
        <v>0</v>
      </c>
      <c r="W97" s="36">
        <v>0</v>
      </c>
      <c r="X97" s="37">
        <v>0</v>
      </c>
      <c r="Y97" s="39">
        <v>1875</v>
      </c>
      <c r="Z97" s="36">
        <v>0</v>
      </c>
      <c r="AA97" s="36">
        <v>0</v>
      </c>
      <c r="AB97" s="37">
        <v>0</v>
      </c>
      <c r="AC97" s="38">
        <v>120</v>
      </c>
      <c r="AD97" s="38">
        <v>386</v>
      </c>
      <c r="AE97" s="39">
        <v>506</v>
      </c>
      <c r="AF97" s="36">
        <v>193</v>
      </c>
      <c r="AG97" s="36">
        <v>0</v>
      </c>
      <c r="AH97" s="36">
        <v>0</v>
      </c>
      <c r="AI97" s="36">
        <v>0</v>
      </c>
      <c r="AJ97" s="40">
        <v>6296</v>
      </c>
      <c r="AK97" s="40">
        <v>6296</v>
      </c>
      <c r="AL97" s="38">
        <v>9768</v>
      </c>
      <c r="AM97" s="38">
        <v>0</v>
      </c>
      <c r="AN97" s="38">
        <v>4160</v>
      </c>
      <c r="AO97" s="38">
        <v>0</v>
      </c>
      <c r="AP97" s="38">
        <v>0</v>
      </c>
      <c r="AQ97" s="36">
        <v>773</v>
      </c>
      <c r="AR97" s="36">
        <v>0</v>
      </c>
      <c r="AS97" s="36">
        <v>0</v>
      </c>
      <c r="AT97" s="36">
        <v>0</v>
      </c>
      <c r="AU97" s="36">
        <v>0</v>
      </c>
      <c r="AV97" s="36">
        <v>-198</v>
      </c>
      <c r="AW97" s="36">
        <v>0</v>
      </c>
      <c r="AX97" s="36">
        <v>0</v>
      </c>
      <c r="AY97" s="36">
        <v>0</v>
      </c>
      <c r="AZ97" s="40">
        <v>20799</v>
      </c>
      <c r="BA97" s="40">
        <v>20799</v>
      </c>
      <c r="BB97" s="36">
        <v>0</v>
      </c>
      <c r="BC97" s="36">
        <v>0</v>
      </c>
      <c r="BD97" s="36">
        <v>1059</v>
      </c>
      <c r="BE97" s="36">
        <v>-87</v>
      </c>
    </row>
    <row r="98" spans="1:57" x14ac:dyDescent="0.2">
      <c r="A98" s="35" t="s">
        <v>204</v>
      </c>
      <c r="B98" s="35" t="s">
        <v>1160</v>
      </c>
      <c r="C98" s="35" t="s">
        <v>203</v>
      </c>
      <c r="D98" s="293"/>
      <c r="E98" s="35" t="s">
        <v>3</v>
      </c>
      <c r="F98" s="36">
        <v>21</v>
      </c>
      <c r="G98" s="36">
        <v>1226</v>
      </c>
      <c r="H98" s="37">
        <v>1247</v>
      </c>
      <c r="I98" s="39">
        <v>17</v>
      </c>
      <c r="J98" s="36">
        <v>63</v>
      </c>
      <c r="K98" s="36">
        <v>0</v>
      </c>
      <c r="L98" s="37">
        <v>63</v>
      </c>
      <c r="M98" s="38">
        <v>37</v>
      </c>
      <c r="N98" s="38">
        <v>0</v>
      </c>
      <c r="O98" s="38">
        <v>320</v>
      </c>
      <c r="P98" s="39">
        <v>357</v>
      </c>
      <c r="Q98" s="37">
        <v>950</v>
      </c>
      <c r="R98" s="38">
        <v>0</v>
      </c>
      <c r="S98" s="38">
        <v>247</v>
      </c>
      <c r="T98" s="38">
        <v>957</v>
      </c>
      <c r="U98" s="39">
        <v>1204</v>
      </c>
      <c r="V98" s="36">
        <v>0</v>
      </c>
      <c r="W98" s="36">
        <v>0</v>
      </c>
      <c r="X98" s="37">
        <v>0</v>
      </c>
      <c r="Y98" s="39">
        <v>489</v>
      </c>
      <c r="Z98" s="36">
        <v>0</v>
      </c>
      <c r="AA98" s="36">
        <v>0</v>
      </c>
      <c r="AB98" s="37">
        <v>0</v>
      </c>
      <c r="AC98" s="38">
        <v>0</v>
      </c>
      <c r="AD98" s="38">
        <v>399</v>
      </c>
      <c r="AE98" s="39">
        <v>399</v>
      </c>
      <c r="AF98" s="36">
        <v>0</v>
      </c>
      <c r="AG98" s="36">
        <v>0</v>
      </c>
      <c r="AH98" s="36">
        <v>0</v>
      </c>
      <c r="AI98" s="36">
        <v>0</v>
      </c>
      <c r="AJ98" s="40">
        <v>4726</v>
      </c>
      <c r="AK98" s="40">
        <v>4726</v>
      </c>
      <c r="AL98" s="38">
        <v>4541</v>
      </c>
      <c r="AM98" s="38">
        <v>62</v>
      </c>
      <c r="AN98" s="38">
        <v>3687</v>
      </c>
      <c r="AO98" s="38">
        <v>0</v>
      </c>
      <c r="AP98" s="38">
        <v>0</v>
      </c>
      <c r="AQ98" s="36">
        <v>1489</v>
      </c>
      <c r="AR98" s="36">
        <v>0</v>
      </c>
      <c r="AS98" s="36">
        <v>0</v>
      </c>
      <c r="AT98" s="36">
        <v>0</v>
      </c>
      <c r="AU98" s="36">
        <v>0</v>
      </c>
      <c r="AV98" s="36">
        <v>0</v>
      </c>
      <c r="AW98" s="36">
        <v>-1317</v>
      </c>
      <c r="AX98" s="36">
        <v>0</v>
      </c>
      <c r="AY98" s="36">
        <v>0</v>
      </c>
      <c r="AZ98" s="40">
        <v>13188</v>
      </c>
      <c r="BA98" s="40">
        <v>13188</v>
      </c>
      <c r="BB98" s="36">
        <v>0</v>
      </c>
      <c r="BC98" s="36">
        <v>0</v>
      </c>
      <c r="BD98" s="36">
        <v>0</v>
      </c>
      <c r="BE98" s="36">
        <v>-43</v>
      </c>
    </row>
    <row r="99" spans="1:57" x14ac:dyDescent="0.2">
      <c r="A99" s="35" t="s">
        <v>262</v>
      </c>
      <c r="B99" s="35" t="s">
        <v>1161</v>
      </c>
      <c r="C99" s="35" t="s">
        <v>261</v>
      </c>
      <c r="D99" s="293"/>
      <c r="E99" s="35" t="s">
        <v>3</v>
      </c>
      <c r="F99" s="36">
        <v>-185</v>
      </c>
      <c r="G99" s="36">
        <v>220</v>
      </c>
      <c r="H99" s="37">
        <v>35</v>
      </c>
      <c r="I99" s="39">
        <v>3</v>
      </c>
      <c r="J99" s="36">
        <v>138</v>
      </c>
      <c r="K99" s="36">
        <v>0</v>
      </c>
      <c r="L99" s="37">
        <v>138</v>
      </c>
      <c r="M99" s="38">
        <v>133</v>
      </c>
      <c r="N99" s="38">
        <v>0</v>
      </c>
      <c r="O99" s="38">
        <v>-778</v>
      </c>
      <c r="P99" s="39">
        <v>-645</v>
      </c>
      <c r="Q99" s="37">
        <v>688</v>
      </c>
      <c r="R99" s="38">
        <v>0</v>
      </c>
      <c r="S99" s="38">
        <v>5</v>
      </c>
      <c r="T99" s="38">
        <v>182</v>
      </c>
      <c r="U99" s="39">
        <v>187</v>
      </c>
      <c r="V99" s="36">
        <v>0</v>
      </c>
      <c r="W99" s="36">
        <v>0</v>
      </c>
      <c r="X99" s="37">
        <v>0</v>
      </c>
      <c r="Y99" s="39">
        <v>574</v>
      </c>
      <c r="Z99" s="36">
        <v>0</v>
      </c>
      <c r="AA99" s="36">
        <v>0</v>
      </c>
      <c r="AB99" s="37">
        <v>0</v>
      </c>
      <c r="AC99" s="38">
        <v>3</v>
      </c>
      <c r="AD99" s="38">
        <v>304</v>
      </c>
      <c r="AE99" s="39">
        <v>307</v>
      </c>
      <c r="AF99" s="36">
        <v>-150</v>
      </c>
      <c r="AG99" s="36">
        <v>0</v>
      </c>
      <c r="AH99" s="36">
        <v>0</v>
      </c>
      <c r="AI99" s="36">
        <v>109</v>
      </c>
      <c r="AJ99" s="40">
        <v>1246</v>
      </c>
      <c r="AK99" s="40">
        <v>1246</v>
      </c>
      <c r="AL99" s="38">
        <v>3716</v>
      </c>
      <c r="AM99" s="38">
        <v>0</v>
      </c>
      <c r="AN99" s="38">
        <v>4802</v>
      </c>
      <c r="AO99" s="38">
        <v>0</v>
      </c>
      <c r="AP99" s="38">
        <v>132</v>
      </c>
      <c r="AQ99" s="36">
        <v>0</v>
      </c>
      <c r="AR99" s="36">
        <v>0</v>
      </c>
      <c r="AS99" s="36">
        <v>0</v>
      </c>
      <c r="AT99" s="36">
        <v>0</v>
      </c>
      <c r="AU99" s="36">
        <v>0</v>
      </c>
      <c r="AV99" s="36">
        <v>-3</v>
      </c>
      <c r="AW99" s="36">
        <v>0</v>
      </c>
      <c r="AX99" s="36">
        <v>0</v>
      </c>
      <c r="AY99" s="36">
        <v>0</v>
      </c>
      <c r="AZ99" s="40">
        <v>9893</v>
      </c>
      <c r="BA99" s="40">
        <v>9893</v>
      </c>
      <c r="BB99" s="36">
        <v>0</v>
      </c>
      <c r="BC99" s="36">
        <v>0</v>
      </c>
      <c r="BD99" s="36">
        <v>0</v>
      </c>
      <c r="BE99" s="36">
        <v>0</v>
      </c>
    </row>
    <row r="100" spans="1:57" x14ac:dyDescent="0.2">
      <c r="A100" s="35" t="s">
        <v>346</v>
      </c>
      <c r="B100" s="35" t="s">
        <v>1162</v>
      </c>
      <c r="C100" s="35" t="s">
        <v>902</v>
      </c>
      <c r="D100" s="293"/>
      <c r="E100" s="35" t="s">
        <v>3</v>
      </c>
      <c r="F100" s="36">
        <v>24</v>
      </c>
      <c r="G100" s="36">
        <v>771</v>
      </c>
      <c r="H100" s="37">
        <v>795</v>
      </c>
      <c r="I100" s="39">
        <v>14</v>
      </c>
      <c r="J100" s="36">
        <v>53</v>
      </c>
      <c r="K100" s="36">
        <v>0</v>
      </c>
      <c r="L100" s="37">
        <v>53</v>
      </c>
      <c r="M100" s="38">
        <v>-293</v>
      </c>
      <c r="N100" s="38">
        <v>0</v>
      </c>
      <c r="O100" s="38">
        <v>181</v>
      </c>
      <c r="P100" s="39">
        <v>-112</v>
      </c>
      <c r="Q100" s="37">
        <v>686</v>
      </c>
      <c r="R100" s="38">
        <v>0</v>
      </c>
      <c r="S100" s="38">
        <v>90</v>
      </c>
      <c r="T100" s="38">
        <v>278</v>
      </c>
      <c r="U100" s="39">
        <v>368</v>
      </c>
      <c r="V100" s="36">
        <v>0</v>
      </c>
      <c r="W100" s="36">
        <v>0</v>
      </c>
      <c r="X100" s="37">
        <v>0</v>
      </c>
      <c r="Y100" s="39">
        <v>296</v>
      </c>
      <c r="Z100" s="36">
        <v>0</v>
      </c>
      <c r="AA100" s="36">
        <v>0</v>
      </c>
      <c r="AB100" s="37">
        <v>0</v>
      </c>
      <c r="AC100" s="38">
        <v>0</v>
      </c>
      <c r="AD100" s="38">
        <v>180</v>
      </c>
      <c r="AE100" s="39">
        <v>180</v>
      </c>
      <c r="AF100" s="36">
        <v>0</v>
      </c>
      <c r="AG100" s="36">
        <v>0</v>
      </c>
      <c r="AH100" s="36">
        <v>0</v>
      </c>
      <c r="AI100" s="36">
        <v>-18</v>
      </c>
      <c r="AJ100" s="40">
        <v>2262</v>
      </c>
      <c r="AK100" s="40">
        <v>2262</v>
      </c>
      <c r="AL100" s="38">
        <v>3525</v>
      </c>
      <c r="AM100" s="38">
        <v>-1</v>
      </c>
      <c r="AN100" s="38">
        <v>0</v>
      </c>
      <c r="AO100" s="38">
        <v>0</v>
      </c>
      <c r="AP100" s="38">
        <v>0</v>
      </c>
      <c r="AQ100" s="36">
        <v>346</v>
      </c>
      <c r="AR100" s="36">
        <v>0</v>
      </c>
      <c r="AS100" s="36">
        <v>0</v>
      </c>
      <c r="AT100" s="36">
        <v>0</v>
      </c>
      <c r="AU100" s="36">
        <v>0</v>
      </c>
      <c r="AV100" s="36">
        <v>-8</v>
      </c>
      <c r="AW100" s="36">
        <v>0</v>
      </c>
      <c r="AX100" s="36">
        <v>0</v>
      </c>
      <c r="AY100" s="36">
        <v>0</v>
      </c>
      <c r="AZ100" s="40">
        <v>6124</v>
      </c>
      <c r="BA100" s="40">
        <v>6124</v>
      </c>
      <c r="BB100" s="36">
        <v>0</v>
      </c>
      <c r="BC100" s="36">
        <v>0</v>
      </c>
      <c r="BD100" s="36">
        <v>0</v>
      </c>
      <c r="BE100" s="36">
        <v>-50</v>
      </c>
    </row>
    <row r="101" spans="1:57" x14ac:dyDescent="0.2">
      <c r="A101" s="35" t="s">
        <v>465</v>
      </c>
      <c r="B101" s="35" t="s">
        <v>1163</v>
      </c>
      <c r="C101" s="35" t="s">
        <v>464</v>
      </c>
      <c r="D101" s="293"/>
      <c r="E101" s="35" t="s">
        <v>3</v>
      </c>
      <c r="F101" s="36">
        <v>-19</v>
      </c>
      <c r="G101" s="36">
        <v>1018</v>
      </c>
      <c r="H101" s="37">
        <v>999</v>
      </c>
      <c r="I101" s="39">
        <v>10</v>
      </c>
      <c r="J101" s="36">
        <v>0</v>
      </c>
      <c r="K101" s="36">
        <v>0</v>
      </c>
      <c r="L101" s="37">
        <v>0</v>
      </c>
      <c r="M101" s="38">
        <v>-290</v>
      </c>
      <c r="N101" s="38">
        <v>0</v>
      </c>
      <c r="O101" s="38">
        <v>-18</v>
      </c>
      <c r="P101" s="39">
        <v>-308</v>
      </c>
      <c r="Q101" s="37">
        <v>642</v>
      </c>
      <c r="R101" s="38">
        <v>0</v>
      </c>
      <c r="S101" s="38">
        <v>11</v>
      </c>
      <c r="T101" s="38">
        <v>39</v>
      </c>
      <c r="U101" s="39">
        <v>50</v>
      </c>
      <c r="V101" s="36">
        <v>0</v>
      </c>
      <c r="W101" s="36">
        <v>0</v>
      </c>
      <c r="X101" s="37">
        <v>0</v>
      </c>
      <c r="Y101" s="39">
        <v>249</v>
      </c>
      <c r="Z101" s="36">
        <v>0</v>
      </c>
      <c r="AA101" s="36">
        <v>0</v>
      </c>
      <c r="AB101" s="37">
        <v>0</v>
      </c>
      <c r="AC101" s="38">
        <v>0</v>
      </c>
      <c r="AD101" s="38">
        <v>194</v>
      </c>
      <c r="AE101" s="39">
        <v>194</v>
      </c>
      <c r="AF101" s="36">
        <v>0</v>
      </c>
      <c r="AG101" s="36">
        <v>0</v>
      </c>
      <c r="AH101" s="36">
        <v>0</v>
      </c>
      <c r="AI101" s="36">
        <v>0</v>
      </c>
      <c r="AJ101" s="40">
        <v>1836</v>
      </c>
      <c r="AK101" s="40">
        <v>1836</v>
      </c>
      <c r="AL101" s="38">
        <v>5025</v>
      </c>
      <c r="AM101" s="38">
        <v>0</v>
      </c>
      <c r="AN101" s="38">
        <v>0</v>
      </c>
      <c r="AO101" s="38">
        <v>0</v>
      </c>
      <c r="AP101" s="38">
        <v>0</v>
      </c>
      <c r="AQ101" s="36">
        <v>355</v>
      </c>
      <c r="AR101" s="36">
        <v>0</v>
      </c>
      <c r="AS101" s="36">
        <v>0</v>
      </c>
      <c r="AT101" s="36">
        <v>0</v>
      </c>
      <c r="AU101" s="36">
        <v>0</v>
      </c>
      <c r="AV101" s="36">
        <v>0</v>
      </c>
      <c r="AW101" s="36">
        <v>0</v>
      </c>
      <c r="AX101" s="36">
        <v>0</v>
      </c>
      <c r="AY101" s="36">
        <v>0</v>
      </c>
      <c r="AZ101" s="40">
        <v>7216</v>
      </c>
      <c r="BA101" s="40">
        <v>7216</v>
      </c>
      <c r="BB101" s="36">
        <v>0</v>
      </c>
      <c r="BC101" s="36">
        <v>0</v>
      </c>
      <c r="BD101" s="36">
        <v>0</v>
      </c>
      <c r="BE101" s="36">
        <v>-5</v>
      </c>
    </row>
    <row r="102" spans="1:57" x14ac:dyDescent="0.2">
      <c r="A102" s="35" t="s">
        <v>590</v>
      </c>
      <c r="B102" s="35" t="s">
        <v>1164</v>
      </c>
      <c r="C102" s="35" t="s">
        <v>903</v>
      </c>
      <c r="D102" s="293"/>
      <c r="E102" s="35" t="s">
        <v>3</v>
      </c>
      <c r="F102" s="36">
        <v>-205</v>
      </c>
      <c r="G102" s="36">
        <v>782</v>
      </c>
      <c r="H102" s="37">
        <v>577</v>
      </c>
      <c r="I102" s="39">
        <v>11</v>
      </c>
      <c r="J102" s="36">
        <v>55</v>
      </c>
      <c r="K102" s="36">
        <v>0</v>
      </c>
      <c r="L102" s="37">
        <v>55</v>
      </c>
      <c r="M102" s="38">
        <v>-222</v>
      </c>
      <c r="N102" s="38">
        <v>0</v>
      </c>
      <c r="O102" s="38">
        <v>512</v>
      </c>
      <c r="P102" s="39">
        <v>290</v>
      </c>
      <c r="Q102" s="37">
        <v>1168</v>
      </c>
      <c r="R102" s="38">
        <v>4</v>
      </c>
      <c r="S102" s="38">
        <v>92</v>
      </c>
      <c r="T102" s="38">
        <v>293</v>
      </c>
      <c r="U102" s="39">
        <v>389</v>
      </c>
      <c r="V102" s="36">
        <v>0</v>
      </c>
      <c r="W102" s="36">
        <v>0</v>
      </c>
      <c r="X102" s="37">
        <v>0</v>
      </c>
      <c r="Y102" s="39">
        <v>753</v>
      </c>
      <c r="Z102" s="36">
        <v>0</v>
      </c>
      <c r="AA102" s="36">
        <v>0</v>
      </c>
      <c r="AB102" s="37">
        <v>0</v>
      </c>
      <c r="AC102" s="38">
        <v>19</v>
      </c>
      <c r="AD102" s="38">
        <v>503</v>
      </c>
      <c r="AE102" s="39">
        <v>522</v>
      </c>
      <c r="AF102" s="36">
        <v>50</v>
      </c>
      <c r="AG102" s="36">
        <v>2</v>
      </c>
      <c r="AH102" s="36">
        <v>0</v>
      </c>
      <c r="AI102" s="36">
        <v>0</v>
      </c>
      <c r="AJ102" s="40">
        <v>3817</v>
      </c>
      <c r="AK102" s="40">
        <v>3817</v>
      </c>
      <c r="AL102" s="38">
        <v>12436</v>
      </c>
      <c r="AM102" s="38">
        <v>56</v>
      </c>
      <c r="AN102" s="38">
        <v>1884</v>
      </c>
      <c r="AO102" s="38">
        <v>0</v>
      </c>
      <c r="AP102" s="38">
        <v>0</v>
      </c>
      <c r="AQ102" s="36">
        <v>400</v>
      </c>
      <c r="AR102" s="36">
        <v>0</v>
      </c>
      <c r="AS102" s="36">
        <v>0</v>
      </c>
      <c r="AT102" s="36">
        <v>0</v>
      </c>
      <c r="AU102" s="36">
        <v>0</v>
      </c>
      <c r="AV102" s="36">
        <v>0</v>
      </c>
      <c r="AW102" s="36">
        <v>0</v>
      </c>
      <c r="AX102" s="36">
        <v>0</v>
      </c>
      <c r="AY102" s="36">
        <v>0</v>
      </c>
      <c r="AZ102" s="40">
        <v>18593</v>
      </c>
      <c r="BA102" s="40">
        <v>18593</v>
      </c>
      <c r="BB102" s="36">
        <v>0</v>
      </c>
      <c r="BC102" s="36">
        <v>0</v>
      </c>
      <c r="BD102" s="36">
        <v>35</v>
      </c>
      <c r="BE102" s="36">
        <v>-75</v>
      </c>
    </row>
    <row r="103" spans="1:57" x14ac:dyDescent="0.2">
      <c r="A103" s="35" t="s">
        <v>615</v>
      </c>
      <c r="B103" s="35" t="s">
        <v>1165</v>
      </c>
      <c r="C103" s="35" t="s">
        <v>614</v>
      </c>
      <c r="D103" s="293"/>
      <c r="E103" s="35" t="s">
        <v>3</v>
      </c>
      <c r="F103" s="36">
        <v>0</v>
      </c>
      <c r="G103" s="36">
        <v>1350</v>
      </c>
      <c r="H103" s="37">
        <v>1350</v>
      </c>
      <c r="I103" s="39">
        <v>19</v>
      </c>
      <c r="J103" s="36">
        <v>55</v>
      </c>
      <c r="K103" s="36">
        <v>0</v>
      </c>
      <c r="L103" s="37">
        <v>55</v>
      </c>
      <c r="M103" s="38">
        <v>-142</v>
      </c>
      <c r="N103" s="38">
        <v>0</v>
      </c>
      <c r="O103" s="38">
        <v>42</v>
      </c>
      <c r="P103" s="39">
        <v>-100</v>
      </c>
      <c r="Q103" s="37">
        <v>584</v>
      </c>
      <c r="R103" s="38">
        <v>0</v>
      </c>
      <c r="S103" s="38">
        <v>11</v>
      </c>
      <c r="T103" s="38">
        <v>607</v>
      </c>
      <c r="U103" s="39">
        <v>618</v>
      </c>
      <c r="V103" s="36">
        <v>0</v>
      </c>
      <c r="W103" s="36">
        <v>0</v>
      </c>
      <c r="X103" s="37">
        <v>0</v>
      </c>
      <c r="Y103" s="39">
        <v>392</v>
      </c>
      <c r="Z103" s="36">
        <v>0</v>
      </c>
      <c r="AA103" s="36">
        <v>0</v>
      </c>
      <c r="AB103" s="37">
        <v>0</v>
      </c>
      <c r="AC103" s="38">
        <v>36</v>
      </c>
      <c r="AD103" s="38">
        <v>200</v>
      </c>
      <c r="AE103" s="39">
        <v>236</v>
      </c>
      <c r="AF103" s="36">
        <v>267</v>
      </c>
      <c r="AG103" s="36">
        <v>0</v>
      </c>
      <c r="AH103" s="36">
        <v>0</v>
      </c>
      <c r="AI103" s="36">
        <v>0</v>
      </c>
      <c r="AJ103" s="40">
        <v>3421</v>
      </c>
      <c r="AK103" s="40">
        <v>3421</v>
      </c>
      <c r="AL103" s="38">
        <v>2220</v>
      </c>
      <c r="AM103" s="38">
        <v>0</v>
      </c>
      <c r="AN103" s="38">
        <v>1644</v>
      </c>
      <c r="AO103" s="38">
        <v>0</v>
      </c>
      <c r="AP103" s="38">
        <v>0</v>
      </c>
      <c r="AQ103" s="36">
        <v>721</v>
      </c>
      <c r="AR103" s="36">
        <v>0</v>
      </c>
      <c r="AS103" s="36">
        <v>0</v>
      </c>
      <c r="AT103" s="36">
        <v>0</v>
      </c>
      <c r="AU103" s="36">
        <v>0</v>
      </c>
      <c r="AV103" s="36">
        <v>0</v>
      </c>
      <c r="AW103" s="36">
        <v>0</v>
      </c>
      <c r="AX103" s="36">
        <v>0</v>
      </c>
      <c r="AY103" s="36">
        <v>0</v>
      </c>
      <c r="AZ103" s="40">
        <v>8006</v>
      </c>
      <c r="BA103" s="40">
        <v>8006</v>
      </c>
      <c r="BB103" s="36">
        <v>0</v>
      </c>
      <c r="BC103" s="36">
        <v>0</v>
      </c>
      <c r="BD103" s="36">
        <v>73</v>
      </c>
      <c r="BE103" s="36">
        <v>-482</v>
      </c>
    </row>
    <row r="104" spans="1:57" x14ac:dyDescent="0.2">
      <c r="A104" s="35" t="s">
        <v>231</v>
      </c>
      <c r="B104" s="35" t="s">
        <v>1166</v>
      </c>
      <c r="C104" s="35" t="s">
        <v>904</v>
      </c>
      <c r="D104" s="293"/>
      <c r="E104" s="35" t="s">
        <v>729</v>
      </c>
      <c r="F104" s="36">
        <v>262</v>
      </c>
      <c r="G104" s="36">
        <v>1344</v>
      </c>
      <c r="H104" s="37">
        <v>1606</v>
      </c>
      <c r="I104" s="39">
        <v>40</v>
      </c>
      <c r="J104" s="36">
        <v>-18</v>
      </c>
      <c r="K104" s="36">
        <v>5903</v>
      </c>
      <c r="L104" s="37">
        <v>5885</v>
      </c>
      <c r="M104" s="38">
        <v>8241</v>
      </c>
      <c r="N104" s="38">
        <v>0</v>
      </c>
      <c r="O104" s="38">
        <v>373</v>
      </c>
      <c r="P104" s="39">
        <v>8614</v>
      </c>
      <c r="Q104" s="37">
        <v>6717</v>
      </c>
      <c r="R104" s="38">
        <v>798</v>
      </c>
      <c r="S104" s="38">
        <v>33</v>
      </c>
      <c r="T104" s="38">
        <v>121</v>
      </c>
      <c r="U104" s="39">
        <v>952</v>
      </c>
      <c r="V104" s="36">
        <v>4827</v>
      </c>
      <c r="W104" s="36">
        <v>2178</v>
      </c>
      <c r="X104" s="37">
        <v>7005</v>
      </c>
      <c r="Y104" s="39">
        <v>1144</v>
      </c>
      <c r="Z104" s="36">
        <v>54642</v>
      </c>
      <c r="AA104" s="36">
        <v>59627</v>
      </c>
      <c r="AB104" s="37">
        <v>114269</v>
      </c>
      <c r="AC104" s="38">
        <v>59627</v>
      </c>
      <c r="AD104" s="38">
        <v>0</v>
      </c>
      <c r="AE104" s="39">
        <v>59627</v>
      </c>
      <c r="AF104" s="36">
        <v>2281</v>
      </c>
      <c r="AG104" s="36">
        <v>62</v>
      </c>
      <c r="AH104" s="36">
        <v>0</v>
      </c>
      <c r="AI104" s="36">
        <v>0</v>
      </c>
      <c r="AJ104" s="40">
        <v>148575</v>
      </c>
      <c r="AK104" s="40">
        <v>208202</v>
      </c>
      <c r="AL104" s="38">
        <v>0</v>
      </c>
      <c r="AM104" s="38">
        <v>0</v>
      </c>
      <c r="AN104" s="38">
        <v>0</v>
      </c>
      <c r="AO104" s="38">
        <v>0</v>
      </c>
      <c r="AP104" s="38">
        <v>0</v>
      </c>
      <c r="AQ104" s="36">
        <v>0</v>
      </c>
      <c r="AR104" s="36">
        <v>0</v>
      </c>
      <c r="AS104" s="36">
        <v>0</v>
      </c>
      <c r="AT104" s="36">
        <v>0</v>
      </c>
      <c r="AU104" s="36">
        <v>0</v>
      </c>
      <c r="AV104" s="36">
        <v>0</v>
      </c>
      <c r="AW104" s="36">
        <v>0</v>
      </c>
      <c r="AX104" s="36">
        <v>0</v>
      </c>
      <c r="AY104" s="36">
        <v>0</v>
      </c>
      <c r="AZ104" s="40">
        <v>148575</v>
      </c>
      <c r="BA104" s="40">
        <v>208202</v>
      </c>
      <c r="BB104" s="36">
        <v>0</v>
      </c>
      <c r="BC104" s="36">
        <v>0</v>
      </c>
      <c r="BD104" s="36">
        <v>4794</v>
      </c>
      <c r="BE104" s="36">
        <v>-1085</v>
      </c>
    </row>
    <row r="105" spans="1:57" x14ac:dyDescent="0.2">
      <c r="A105" s="35" t="s">
        <v>107</v>
      </c>
      <c r="B105" s="35" t="s">
        <v>1167</v>
      </c>
      <c r="C105" s="35" t="s">
        <v>106</v>
      </c>
      <c r="D105" s="293"/>
      <c r="E105" s="35" t="s">
        <v>3</v>
      </c>
      <c r="F105" s="36">
        <v>-224</v>
      </c>
      <c r="G105" s="36">
        <v>715</v>
      </c>
      <c r="H105" s="37">
        <v>491</v>
      </c>
      <c r="I105" s="39">
        <v>19</v>
      </c>
      <c r="J105" s="36">
        <v>61</v>
      </c>
      <c r="K105" s="36">
        <v>0</v>
      </c>
      <c r="L105" s="37">
        <v>61</v>
      </c>
      <c r="M105" s="38">
        <v>-228</v>
      </c>
      <c r="N105" s="38">
        <v>0</v>
      </c>
      <c r="O105" s="38">
        <v>178</v>
      </c>
      <c r="P105" s="39">
        <v>-50</v>
      </c>
      <c r="Q105" s="37">
        <v>1129</v>
      </c>
      <c r="R105" s="38">
        <v>0</v>
      </c>
      <c r="S105" s="38">
        <v>48</v>
      </c>
      <c r="T105" s="38">
        <v>392</v>
      </c>
      <c r="U105" s="39">
        <v>440</v>
      </c>
      <c r="V105" s="36">
        <v>0</v>
      </c>
      <c r="W105" s="36">
        <v>0</v>
      </c>
      <c r="X105" s="37">
        <v>0</v>
      </c>
      <c r="Y105" s="39">
        <v>610</v>
      </c>
      <c r="Z105" s="36">
        <v>0</v>
      </c>
      <c r="AA105" s="36">
        <v>0</v>
      </c>
      <c r="AB105" s="37">
        <v>0</v>
      </c>
      <c r="AC105" s="38">
        <v>0</v>
      </c>
      <c r="AD105" s="38">
        <v>141</v>
      </c>
      <c r="AE105" s="39">
        <v>141</v>
      </c>
      <c r="AF105" s="36">
        <v>819</v>
      </c>
      <c r="AG105" s="36">
        <v>0</v>
      </c>
      <c r="AH105" s="36">
        <v>0</v>
      </c>
      <c r="AI105" s="36">
        <v>20</v>
      </c>
      <c r="AJ105" s="40">
        <v>3680</v>
      </c>
      <c r="AK105" s="40">
        <v>3680</v>
      </c>
      <c r="AL105" s="38">
        <v>4400</v>
      </c>
      <c r="AM105" s="38">
        <v>0</v>
      </c>
      <c r="AN105" s="38">
        <v>2360</v>
      </c>
      <c r="AO105" s="38">
        <v>0</v>
      </c>
      <c r="AP105" s="38">
        <v>0</v>
      </c>
      <c r="AQ105" s="36">
        <v>50</v>
      </c>
      <c r="AR105" s="36">
        <v>0</v>
      </c>
      <c r="AS105" s="36">
        <v>0</v>
      </c>
      <c r="AT105" s="36">
        <v>0</v>
      </c>
      <c r="AU105" s="36">
        <v>0</v>
      </c>
      <c r="AV105" s="36">
        <v>0</v>
      </c>
      <c r="AW105" s="36">
        <v>0</v>
      </c>
      <c r="AX105" s="36">
        <v>0</v>
      </c>
      <c r="AY105" s="36">
        <v>0</v>
      </c>
      <c r="AZ105" s="40">
        <v>10490</v>
      </c>
      <c r="BA105" s="40">
        <v>10490</v>
      </c>
      <c r="BB105" s="36">
        <v>0</v>
      </c>
      <c r="BC105" s="36">
        <v>0</v>
      </c>
      <c r="BD105" s="36">
        <v>600</v>
      </c>
      <c r="BE105" s="36">
        <v>-586</v>
      </c>
    </row>
    <row r="106" spans="1:57" x14ac:dyDescent="0.2">
      <c r="A106" s="35" t="s">
        <v>134</v>
      </c>
      <c r="B106" s="35" t="s">
        <v>1168</v>
      </c>
      <c r="C106" s="35" t="s">
        <v>133</v>
      </c>
      <c r="D106" s="293"/>
      <c r="E106" s="35" t="s">
        <v>3</v>
      </c>
      <c r="F106" s="36">
        <v>1</v>
      </c>
      <c r="G106" s="36">
        <v>885</v>
      </c>
      <c r="H106" s="37">
        <v>886</v>
      </c>
      <c r="I106" s="39">
        <v>5</v>
      </c>
      <c r="J106" s="36">
        <v>11</v>
      </c>
      <c r="K106" s="36">
        <v>0</v>
      </c>
      <c r="L106" s="37">
        <v>11</v>
      </c>
      <c r="M106" s="38">
        <v>-245</v>
      </c>
      <c r="N106" s="38">
        <v>0</v>
      </c>
      <c r="O106" s="38">
        <v>443</v>
      </c>
      <c r="P106" s="39">
        <v>198</v>
      </c>
      <c r="Q106" s="37">
        <v>745</v>
      </c>
      <c r="R106" s="38">
        <v>0</v>
      </c>
      <c r="S106" s="38">
        <v>25</v>
      </c>
      <c r="T106" s="38">
        <v>329</v>
      </c>
      <c r="U106" s="39">
        <v>354</v>
      </c>
      <c r="V106" s="36">
        <v>0</v>
      </c>
      <c r="W106" s="36">
        <v>0</v>
      </c>
      <c r="X106" s="37">
        <v>0</v>
      </c>
      <c r="Y106" s="39">
        <v>334</v>
      </c>
      <c r="Z106" s="36">
        <v>0</v>
      </c>
      <c r="AA106" s="36">
        <v>0</v>
      </c>
      <c r="AB106" s="37">
        <v>0</v>
      </c>
      <c r="AC106" s="38">
        <v>0</v>
      </c>
      <c r="AD106" s="38">
        <v>57</v>
      </c>
      <c r="AE106" s="39">
        <v>57</v>
      </c>
      <c r="AF106" s="36">
        <v>422</v>
      </c>
      <c r="AG106" s="36">
        <v>0</v>
      </c>
      <c r="AH106" s="36">
        <v>0</v>
      </c>
      <c r="AI106" s="36">
        <v>0</v>
      </c>
      <c r="AJ106" s="40">
        <v>3012</v>
      </c>
      <c r="AK106" s="40">
        <v>3012</v>
      </c>
      <c r="AL106" s="38">
        <v>5618</v>
      </c>
      <c r="AM106" s="38">
        <v>0</v>
      </c>
      <c r="AN106" s="38">
        <v>0</v>
      </c>
      <c r="AO106" s="38">
        <v>0</v>
      </c>
      <c r="AP106" s="38">
        <v>0</v>
      </c>
      <c r="AQ106" s="36">
        <v>509</v>
      </c>
      <c r="AR106" s="36">
        <v>0</v>
      </c>
      <c r="AS106" s="36">
        <v>0</v>
      </c>
      <c r="AT106" s="36">
        <v>0</v>
      </c>
      <c r="AU106" s="36">
        <v>0</v>
      </c>
      <c r="AV106" s="36">
        <v>-842</v>
      </c>
      <c r="AW106" s="36">
        <v>0</v>
      </c>
      <c r="AX106" s="36">
        <v>0</v>
      </c>
      <c r="AY106" s="36">
        <v>0</v>
      </c>
      <c r="AZ106" s="40">
        <v>8297</v>
      </c>
      <c r="BA106" s="40">
        <v>8297</v>
      </c>
      <c r="BB106" s="36">
        <v>0</v>
      </c>
      <c r="BC106" s="36">
        <v>0</v>
      </c>
      <c r="BD106" s="36">
        <v>0</v>
      </c>
      <c r="BE106" s="36">
        <v>-33</v>
      </c>
    </row>
    <row r="107" spans="1:57" x14ac:dyDescent="0.2">
      <c r="A107" s="35" t="s">
        <v>222</v>
      </c>
      <c r="B107" s="35" t="s">
        <v>1169</v>
      </c>
      <c r="C107" s="35" t="s">
        <v>221</v>
      </c>
      <c r="D107" s="293"/>
      <c r="E107" s="35" t="s">
        <v>3</v>
      </c>
      <c r="F107" s="36">
        <v>85</v>
      </c>
      <c r="G107" s="36">
        <v>-15</v>
      </c>
      <c r="H107" s="37">
        <v>70</v>
      </c>
      <c r="I107" s="39">
        <v>34</v>
      </c>
      <c r="J107" s="36">
        <v>131</v>
      </c>
      <c r="K107" s="36">
        <v>0</v>
      </c>
      <c r="L107" s="37">
        <v>131</v>
      </c>
      <c r="M107" s="38">
        <v>40</v>
      </c>
      <c r="N107" s="38">
        <v>0</v>
      </c>
      <c r="O107" s="38">
        <v>165</v>
      </c>
      <c r="P107" s="39">
        <v>205</v>
      </c>
      <c r="Q107" s="37">
        <v>1255</v>
      </c>
      <c r="R107" s="38">
        <v>0</v>
      </c>
      <c r="S107" s="38">
        <v>136</v>
      </c>
      <c r="T107" s="38">
        <v>531</v>
      </c>
      <c r="U107" s="39">
        <v>667</v>
      </c>
      <c r="V107" s="36">
        <v>0</v>
      </c>
      <c r="W107" s="36">
        <v>0</v>
      </c>
      <c r="X107" s="37">
        <v>0</v>
      </c>
      <c r="Y107" s="39">
        <v>248</v>
      </c>
      <c r="Z107" s="36">
        <v>0</v>
      </c>
      <c r="AA107" s="36">
        <v>0</v>
      </c>
      <c r="AB107" s="37">
        <v>0</v>
      </c>
      <c r="AC107" s="38">
        <v>0</v>
      </c>
      <c r="AD107" s="38">
        <v>34</v>
      </c>
      <c r="AE107" s="39">
        <v>34</v>
      </c>
      <c r="AF107" s="36">
        <v>455</v>
      </c>
      <c r="AG107" s="36">
        <v>0</v>
      </c>
      <c r="AH107" s="36">
        <v>0</v>
      </c>
      <c r="AI107" s="36">
        <v>0</v>
      </c>
      <c r="AJ107" s="40">
        <v>3099</v>
      </c>
      <c r="AK107" s="40">
        <v>3099</v>
      </c>
      <c r="AL107" s="38">
        <v>5324</v>
      </c>
      <c r="AM107" s="38">
        <v>0</v>
      </c>
      <c r="AN107" s="38">
        <v>0</v>
      </c>
      <c r="AO107" s="38">
        <v>0</v>
      </c>
      <c r="AP107" s="38">
        <v>0</v>
      </c>
      <c r="AQ107" s="36">
        <v>521</v>
      </c>
      <c r="AR107" s="36">
        <v>0</v>
      </c>
      <c r="AS107" s="36">
        <v>0</v>
      </c>
      <c r="AT107" s="36">
        <v>0</v>
      </c>
      <c r="AU107" s="36">
        <v>0</v>
      </c>
      <c r="AV107" s="36">
        <v>0</v>
      </c>
      <c r="AW107" s="36">
        <v>-11</v>
      </c>
      <c r="AX107" s="36">
        <v>0</v>
      </c>
      <c r="AY107" s="36">
        <v>0</v>
      </c>
      <c r="AZ107" s="40">
        <v>8933</v>
      </c>
      <c r="BA107" s="40">
        <v>8933</v>
      </c>
      <c r="BB107" s="36">
        <v>0</v>
      </c>
      <c r="BC107" s="36">
        <v>0</v>
      </c>
      <c r="BD107" s="36">
        <v>0</v>
      </c>
      <c r="BE107" s="36">
        <v>-25</v>
      </c>
    </row>
    <row r="108" spans="1:57" x14ac:dyDescent="0.2">
      <c r="A108" s="35" t="s">
        <v>230</v>
      </c>
      <c r="B108" s="35" t="s">
        <v>1170</v>
      </c>
      <c r="C108" s="35" t="s">
        <v>229</v>
      </c>
      <c r="D108" s="293"/>
      <c r="E108" s="35" t="s">
        <v>3</v>
      </c>
      <c r="F108" s="36">
        <v>-314</v>
      </c>
      <c r="G108" s="36">
        <v>1323</v>
      </c>
      <c r="H108" s="37">
        <v>1009</v>
      </c>
      <c r="I108" s="39">
        <v>0</v>
      </c>
      <c r="J108" s="36">
        <v>17</v>
      </c>
      <c r="K108" s="36">
        <v>0</v>
      </c>
      <c r="L108" s="37">
        <v>17</v>
      </c>
      <c r="M108" s="38">
        <v>-177</v>
      </c>
      <c r="N108" s="38">
        <v>0</v>
      </c>
      <c r="O108" s="38">
        <v>136</v>
      </c>
      <c r="P108" s="39">
        <v>-41</v>
      </c>
      <c r="Q108" s="37">
        <v>508</v>
      </c>
      <c r="R108" s="38">
        <v>46</v>
      </c>
      <c r="S108" s="38">
        <v>-76</v>
      </c>
      <c r="T108" s="38">
        <v>146</v>
      </c>
      <c r="U108" s="39">
        <v>116</v>
      </c>
      <c r="V108" s="36">
        <v>0</v>
      </c>
      <c r="W108" s="36">
        <v>0</v>
      </c>
      <c r="X108" s="37">
        <v>0</v>
      </c>
      <c r="Y108" s="39">
        <v>364</v>
      </c>
      <c r="Z108" s="36">
        <v>0</v>
      </c>
      <c r="AA108" s="36">
        <v>0</v>
      </c>
      <c r="AB108" s="37">
        <v>0</v>
      </c>
      <c r="AC108" s="38">
        <v>0</v>
      </c>
      <c r="AD108" s="38">
        <v>359</v>
      </c>
      <c r="AE108" s="39">
        <v>359</v>
      </c>
      <c r="AF108" s="36">
        <v>0</v>
      </c>
      <c r="AG108" s="36">
        <v>0</v>
      </c>
      <c r="AH108" s="36">
        <v>0</v>
      </c>
      <c r="AI108" s="36">
        <v>0</v>
      </c>
      <c r="AJ108" s="40">
        <v>2332</v>
      </c>
      <c r="AK108" s="40">
        <v>2332</v>
      </c>
      <c r="AL108" s="38">
        <v>19622</v>
      </c>
      <c r="AM108" s="38">
        <v>0</v>
      </c>
      <c r="AN108" s="38">
        <v>0</v>
      </c>
      <c r="AO108" s="38">
        <v>0</v>
      </c>
      <c r="AP108" s="38">
        <v>0</v>
      </c>
      <c r="AQ108" s="36">
        <v>0</v>
      </c>
      <c r="AR108" s="36">
        <v>0</v>
      </c>
      <c r="AS108" s="36">
        <v>0</v>
      </c>
      <c r="AT108" s="36">
        <v>0</v>
      </c>
      <c r="AU108" s="36">
        <v>0</v>
      </c>
      <c r="AV108" s="36">
        <v>0</v>
      </c>
      <c r="AW108" s="36">
        <v>0</v>
      </c>
      <c r="AX108" s="36">
        <v>0</v>
      </c>
      <c r="AY108" s="36">
        <v>0</v>
      </c>
      <c r="AZ108" s="40">
        <v>21954</v>
      </c>
      <c r="BA108" s="40">
        <v>21954</v>
      </c>
      <c r="BB108" s="36">
        <v>0</v>
      </c>
      <c r="BC108" s="36">
        <v>0</v>
      </c>
      <c r="BD108" s="36">
        <v>105</v>
      </c>
      <c r="BE108" s="36">
        <v>-339</v>
      </c>
    </row>
    <row r="109" spans="1:57" x14ac:dyDescent="0.2">
      <c r="A109" s="35" t="s">
        <v>564</v>
      </c>
      <c r="B109" s="35" t="s">
        <v>1171</v>
      </c>
      <c r="C109" s="35" t="s">
        <v>563</v>
      </c>
      <c r="D109" s="293"/>
      <c r="E109" s="35" t="s">
        <v>3</v>
      </c>
      <c r="F109" s="36">
        <v>10</v>
      </c>
      <c r="G109" s="36">
        <v>1716</v>
      </c>
      <c r="H109" s="37">
        <v>1726</v>
      </c>
      <c r="I109" s="39">
        <v>11</v>
      </c>
      <c r="J109" s="36">
        <v>82</v>
      </c>
      <c r="K109" s="36">
        <v>0</v>
      </c>
      <c r="L109" s="37">
        <v>82</v>
      </c>
      <c r="M109" s="38">
        <v>-182</v>
      </c>
      <c r="N109" s="38">
        <v>0</v>
      </c>
      <c r="O109" s="38">
        <v>88</v>
      </c>
      <c r="P109" s="39">
        <v>-94</v>
      </c>
      <c r="Q109" s="37">
        <v>1452</v>
      </c>
      <c r="R109" s="38">
        <v>0</v>
      </c>
      <c r="S109" s="38">
        <v>57</v>
      </c>
      <c r="T109" s="38">
        <v>24</v>
      </c>
      <c r="U109" s="39">
        <v>81</v>
      </c>
      <c r="V109" s="36">
        <v>0</v>
      </c>
      <c r="W109" s="36">
        <v>0</v>
      </c>
      <c r="X109" s="37">
        <v>0</v>
      </c>
      <c r="Y109" s="39">
        <v>189</v>
      </c>
      <c r="Z109" s="36">
        <v>0</v>
      </c>
      <c r="AA109" s="36">
        <v>0</v>
      </c>
      <c r="AB109" s="37">
        <v>0</v>
      </c>
      <c r="AC109" s="38">
        <v>0</v>
      </c>
      <c r="AD109" s="38">
        <v>189</v>
      </c>
      <c r="AE109" s="39">
        <v>189</v>
      </c>
      <c r="AF109" s="36">
        <v>18</v>
      </c>
      <c r="AG109" s="36">
        <v>0</v>
      </c>
      <c r="AH109" s="36">
        <v>0</v>
      </c>
      <c r="AI109" s="36">
        <v>0</v>
      </c>
      <c r="AJ109" s="40">
        <v>3654</v>
      </c>
      <c r="AK109" s="40">
        <v>3654</v>
      </c>
      <c r="AL109" s="38">
        <v>3059</v>
      </c>
      <c r="AM109" s="38">
        <v>0</v>
      </c>
      <c r="AN109" s="38">
        <v>2906</v>
      </c>
      <c r="AO109" s="38">
        <v>0</v>
      </c>
      <c r="AP109" s="38">
        <v>0</v>
      </c>
      <c r="AQ109" s="36">
        <v>1665</v>
      </c>
      <c r="AR109" s="36">
        <v>0</v>
      </c>
      <c r="AS109" s="36">
        <v>0</v>
      </c>
      <c r="AT109" s="36">
        <v>0</v>
      </c>
      <c r="AU109" s="36">
        <v>0</v>
      </c>
      <c r="AV109" s="36">
        <v>0</v>
      </c>
      <c r="AW109" s="36">
        <v>0</v>
      </c>
      <c r="AX109" s="36">
        <v>0</v>
      </c>
      <c r="AY109" s="36">
        <v>0</v>
      </c>
      <c r="AZ109" s="40">
        <v>11284</v>
      </c>
      <c r="BA109" s="40">
        <v>11284</v>
      </c>
      <c r="BB109" s="36">
        <v>0</v>
      </c>
      <c r="BC109" s="36">
        <v>0</v>
      </c>
      <c r="BD109" s="36">
        <v>0</v>
      </c>
      <c r="BE109" s="36">
        <v>-38</v>
      </c>
    </row>
    <row r="110" spans="1:57" x14ac:dyDescent="0.2">
      <c r="A110" s="35" t="s">
        <v>594</v>
      </c>
      <c r="B110" s="35" t="s">
        <v>1172</v>
      </c>
      <c r="C110" s="35" t="s">
        <v>593</v>
      </c>
      <c r="D110" s="293"/>
      <c r="E110" s="35" t="s">
        <v>3</v>
      </c>
      <c r="F110" s="36">
        <v>3</v>
      </c>
      <c r="G110" s="36">
        <v>968</v>
      </c>
      <c r="H110" s="37">
        <v>971</v>
      </c>
      <c r="I110" s="39">
        <v>6</v>
      </c>
      <c r="J110" s="36">
        <v>50</v>
      </c>
      <c r="K110" s="36">
        <v>0</v>
      </c>
      <c r="L110" s="37">
        <v>50</v>
      </c>
      <c r="M110" s="38">
        <v>-93</v>
      </c>
      <c r="N110" s="38">
        <v>0</v>
      </c>
      <c r="O110" s="38">
        <v>153</v>
      </c>
      <c r="P110" s="39">
        <v>60</v>
      </c>
      <c r="Q110" s="37">
        <v>661</v>
      </c>
      <c r="R110" s="38">
        <v>0</v>
      </c>
      <c r="S110" s="38">
        <v>152</v>
      </c>
      <c r="T110" s="38">
        <v>447</v>
      </c>
      <c r="U110" s="39">
        <v>599</v>
      </c>
      <c r="V110" s="36">
        <v>0</v>
      </c>
      <c r="W110" s="36">
        <v>0</v>
      </c>
      <c r="X110" s="37">
        <v>0</v>
      </c>
      <c r="Y110" s="39">
        <v>109</v>
      </c>
      <c r="Z110" s="36">
        <v>0</v>
      </c>
      <c r="AA110" s="36">
        <v>0</v>
      </c>
      <c r="AB110" s="37">
        <v>0</v>
      </c>
      <c r="AC110" s="38">
        <v>0</v>
      </c>
      <c r="AD110" s="38">
        <v>64</v>
      </c>
      <c r="AE110" s="39">
        <v>64</v>
      </c>
      <c r="AF110" s="36">
        <v>419</v>
      </c>
      <c r="AG110" s="36">
        <v>0</v>
      </c>
      <c r="AH110" s="36">
        <v>0</v>
      </c>
      <c r="AI110" s="36">
        <v>0</v>
      </c>
      <c r="AJ110" s="40">
        <v>2939</v>
      </c>
      <c r="AK110" s="40">
        <v>2939</v>
      </c>
      <c r="AL110" s="38">
        <v>4332</v>
      </c>
      <c r="AM110" s="38">
        <v>13</v>
      </c>
      <c r="AN110" s="38">
        <v>0</v>
      </c>
      <c r="AO110" s="38">
        <v>0</v>
      </c>
      <c r="AP110" s="38">
        <v>0</v>
      </c>
      <c r="AQ110" s="36">
        <v>807</v>
      </c>
      <c r="AR110" s="36">
        <v>0</v>
      </c>
      <c r="AS110" s="36">
        <v>0</v>
      </c>
      <c r="AT110" s="36">
        <v>0</v>
      </c>
      <c r="AU110" s="36">
        <v>0</v>
      </c>
      <c r="AV110" s="36">
        <v>-267</v>
      </c>
      <c r="AW110" s="36">
        <v>0</v>
      </c>
      <c r="AX110" s="36">
        <v>0</v>
      </c>
      <c r="AY110" s="36">
        <v>0</v>
      </c>
      <c r="AZ110" s="40">
        <v>7824</v>
      </c>
      <c r="BA110" s="40">
        <v>7824</v>
      </c>
      <c r="BB110" s="36">
        <v>0</v>
      </c>
      <c r="BC110" s="36">
        <v>0</v>
      </c>
      <c r="BD110" s="36">
        <v>19</v>
      </c>
      <c r="BE110" s="36">
        <v>-25</v>
      </c>
    </row>
    <row r="111" spans="1:57" x14ac:dyDescent="0.2">
      <c r="A111" s="35" t="s">
        <v>446</v>
      </c>
      <c r="B111" s="35" t="s">
        <v>1173</v>
      </c>
      <c r="C111" s="35" t="s">
        <v>445</v>
      </c>
      <c r="D111" s="293"/>
      <c r="E111" s="35" t="s">
        <v>34</v>
      </c>
      <c r="F111" s="36">
        <v>60</v>
      </c>
      <c r="G111" s="36">
        <v>957</v>
      </c>
      <c r="H111" s="37">
        <v>1017</v>
      </c>
      <c r="I111" s="39">
        <v>14</v>
      </c>
      <c r="J111" s="36">
        <v>113</v>
      </c>
      <c r="K111" s="36">
        <v>461</v>
      </c>
      <c r="L111" s="37">
        <v>574</v>
      </c>
      <c r="M111" s="38">
        <v>2407</v>
      </c>
      <c r="N111" s="38">
        <v>0</v>
      </c>
      <c r="O111" s="38">
        <v>682</v>
      </c>
      <c r="P111" s="39">
        <v>3089</v>
      </c>
      <c r="Q111" s="37">
        <v>3865</v>
      </c>
      <c r="R111" s="38">
        <v>330</v>
      </c>
      <c r="S111" s="38">
        <v>249</v>
      </c>
      <c r="T111" s="38">
        <v>232</v>
      </c>
      <c r="U111" s="39">
        <v>811</v>
      </c>
      <c r="V111" s="36">
        <v>1688</v>
      </c>
      <c r="W111" s="36">
        <v>2772</v>
      </c>
      <c r="X111" s="37">
        <v>4460</v>
      </c>
      <c r="Y111" s="39">
        <v>1839</v>
      </c>
      <c r="Z111" s="36">
        <v>15259</v>
      </c>
      <c r="AA111" s="36">
        <v>9532</v>
      </c>
      <c r="AB111" s="37">
        <v>24791</v>
      </c>
      <c r="AC111" s="38">
        <v>13743</v>
      </c>
      <c r="AD111" s="38">
        <v>1219</v>
      </c>
      <c r="AE111" s="39">
        <v>14962</v>
      </c>
      <c r="AF111" s="36">
        <v>0</v>
      </c>
      <c r="AG111" s="36">
        <v>0</v>
      </c>
      <c r="AH111" s="36">
        <v>0</v>
      </c>
      <c r="AI111" s="36">
        <v>0</v>
      </c>
      <c r="AJ111" s="40">
        <v>45890</v>
      </c>
      <c r="AK111" s="40">
        <v>55422</v>
      </c>
      <c r="AL111" s="38">
        <v>12957</v>
      </c>
      <c r="AM111" s="38">
        <v>290</v>
      </c>
      <c r="AN111" s="38">
        <v>11973</v>
      </c>
      <c r="AO111" s="38">
        <v>0</v>
      </c>
      <c r="AP111" s="38">
        <v>0</v>
      </c>
      <c r="AQ111" s="36">
        <v>0</v>
      </c>
      <c r="AR111" s="36">
        <v>0</v>
      </c>
      <c r="AS111" s="36">
        <v>0</v>
      </c>
      <c r="AT111" s="36">
        <v>0</v>
      </c>
      <c r="AU111" s="36">
        <v>0</v>
      </c>
      <c r="AV111" s="36">
        <v>-2462</v>
      </c>
      <c r="AW111" s="36">
        <v>0</v>
      </c>
      <c r="AX111" s="36">
        <v>0</v>
      </c>
      <c r="AY111" s="36">
        <v>0</v>
      </c>
      <c r="AZ111" s="40">
        <v>68648</v>
      </c>
      <c r="BA111" s="40">
        <v>78180</v>
      </c>
      <c r="BB111" s="36">
        <v>0</v>
      </c>
      <c r="BC111" s="36">
        <v>0</v>
      </c>
      <c r="BD111" s="36">
        <v>4888</v>
      </c>
      <c r="BE111" s="36">
        <v>-1195</v>
      </c>
    </row>
    <row r="112" spans="1:57" x14ac:dyDescent="0.2">
      <c r="A112" s="35" t="s">
        <v>538</v>
      </c>
      <c r="B112" s="35" t="s">
        <v>1174</v>
      </c>
      <c r="C112" s="35" t="s">
        <v>537</v>
      </c>
      <c r="D112" s="293"/>
      <c r="E112" s="35" t="s">
        <v>34</v>
      </c>
      <c r="F112" s="36">
        <v>-184</v>
      </c>
      <c r="G112" s="36">
        <v>2668</v>
      </c>
      <c r="H112" s="37">
        <v>2484</v>
      </c>
      <c r="I112" s="39">
        <v>60</v>
      </c>
      <c r="J112" s="36">
        <v>146</v>
      </c>
      <c r="K112" s="36">
        <v>140</v>
      </c>
      <c r="L112" s="37">
        <v>286</v>
      </c>
      <c r="M112" s="38">
        <v>1028</v>
      </c>
      <c r="N112" s="38">
        <v>0</v>
      </c>
      <c r="O112" s="38">
        <v>203</v>
      </c>
      <c r="P112" s="39">
        <v>1231</v>
      </c>
      <c r="Q112" s="37">
        <v>3838</v>
      </c>
      <c r="R112" s="38">
        <v>1224</v>
      </c>
      <c r="S112" s="38">
        <v>98</v>
      </c>
      <c r="T112" s="38">
        <v>678</v>
      </c>
      <c r="U112" s="39">
        <v>2000</v>
      </c>
      <c r="V112" s="36">
        <v>1768</v>
      </c>
      <c r="W112" s="36">
        <v>2486</v>
      </c>
      <c r="X112" s="37">
        <v>4254</v>
      </c>
      <c r="Y112" s="39">
        <v>2653</v>
      </c>
      <c r="Z112" s="36">
        <v>25034</v>
      </c>
      <c r="AA112" s="36">
        <v>13303</v>
      </c>
      <c r="AB112" s="37">
        <v>38337</v>
      </c>
      <c r="AC112" s="38">
        <v>30350</v>
      </c>
      <c r="AD112" s="38">
        <v>1940</v>
      </c>
      <c r="AE112" s="39">
        <v>32290</v>
      </c>
      <c r="AF112" s="36">
        <v>1878</v>
      </c>
      <c r="AG112" s="36">
        <v>0</v>
      </c>
      <c r="AH112" s="36">
        <v>0</v>
      </c>
      <c r="AI112" s="36">
        <v>0</v>
      </c>
      <c r="AJ112" s="40">
        <v>76008</v>
      </c>
      <c r="AK112" s="40">
        <v>89311</v>
      </c>
      <c r="AL112" s="38">
        <v>15941</v>
      </c>
      <c r="AM112" s="38">
        <v>9</v>
      </c>
      <c r="AN112" s="38">
        <v>9047</v>
      </c>
      <c r="AO112" s="38">
        <v>0</v>
      </c>
      <c r="AP112" s="38">
        <v>109</v>
      </c>
      <c r="AQ112" s="36">
        <v>0</v>
      </c>
      <c r="AR112" s="36">
        <v>0</v>
      </c>
      <c r="AS112" s="36">
        <v>0</v>
      </c>
      <c r="AT112" s="36">
        <v>0</v>
      </c>
      <c r="AU112" s="36">
        <v>0</v>
      </c>
      <c r="AV112" s="36">
        <v>-1627</v>
      </c>
      <c r="AW112" s="36">
        <v>0</v>
      </c>
      <c r="AX112" s="36">
        <v>0</v>
      </c>
      <c r="AY112" s="36">
        <v>0</v>
      </c>
      <c r="AZ112" s="40">
        <v>99487</v>
      </c>
      <c r="BA112" s="40">
        <v>112790</v>
      </c>
      <c r="BB112" s="36">
        <v>0</v>
      </c>
      <c r="BC112" s="36">
        <v>0</v>
      </c>
      <c r="BD112" s="36">
        <v>2139</v>
      </c>
      <c r="BE112" s="36">
        <v>-351</v>
      </c>
    </row>
    <row r="113" spans="1:57" x14ac:dyDescent="0.2">
      <c r="A113" s="35" t="s">
        <v>255</v>
      </c>
      <c r="B113" s="35" t="s">
        <v>1175</v>
      </c>
      <c r="C113" s="35" t="s">
        <v>905</v>
      </c>
      <c r="D113" s="293"/>
      <c r="E113" s="35" t="s">
        <v>729</v>
      </c>
      <c r="F113" s="36">
        <v>223</v>
      </c>
      <c r="G113" s="36">
        <v>3655</v>
      </c>
      <c r="H113" s="37">
        <v>3878</v>
      </c>
      <c r="I113" s="39">
        <v>124</v>
      </c>
      <c r="J113" s="36">
        <v>0</v>
      </c>
      <c r="K113" s="36">
        <v>488</v>
      </c>
      <c r="L113" s="37">
        <v>488</v>
      </c>
      <c r="M113" s="38">
        <v>13183</v>
      </c>
      <c r="N113" s="38">
        <v>0</v>
      </c>
      <c r="O113" s="38">
        <v>947</v>
      </c>
      <c r="P113" s="39">
        <v>14130</v>
      </c>
      <c r="Q113" s="37">
        <v>12195</v>
      </c>
      <c r="R113" s="38">
        <v>2529</v>
      </c>
      <c r="S113" s="38">
        <v>48</v>
      </c>
      <c r="T113" s="38">
        <v>251</v>
      </c>
      <c r="U113" s="39">
        <v>2828</v>
      </c>
      <c r="V113" s="36">
        <v>7048</v>
      </c>
      <c r="W113" s="36">
        <v>5788</v>
      </c>
      <c r="X113" s="37">
        <v>12836</v>
      </c>
      <c r="Y113" s="39">
        <v>6407</v>
      </c>
      <c r="Z113" s="36">
        <v>148323</v>
      </c>
      <c r="AA113" s="36">
        <v>58790</v>
      </c>
      <c r="AB113" s="37">
        <v>207113</v>
      </c>
      <c r="AC113" s="38">
        <v>125963</v>
      </c>
      <c r="AD113" s="38">
        <v>0</v>
      </c>
      <c r="AE113" s="39">
        <v>125963</v>
      </c>
      <c r="AF113" s="36">
        <v>4631</v>
      </c>
      <c r="AG113" s="36">
        <v>0</v>
      </c>
      <c r="AH113" s="36">
        <v>0</v>
      </c>
      <c r="AI113" s="36">
        <v>36</v>
      </c>
      <c r="AJ113" s="40">
        <v>331839</v>
      </c>
      <c r="AK113" s="40">
        <v>390629</v>
      </c>
      <c r="AL113" s="38">
        <v>0</v>
      </c>
      <c r="AM113" s="38">
        <v>0</v>
      </c>
      <c r="AN113" s="38">
        <v>0</v>
      </c>
      <c r="AO113" s="38">
        <v>0</v>
      </c>
      <c r="AP113" s="38">
        <v>0</v>
      </c>
      <c r="AQ113" s="36">
        <v>0</v>
      </c>
      <c r="AR113" s="36">
        <v>0</v>
      </c>
      <c r="AS113" s="36">
        <v>0</v>
      </c>
      <c r="AT113" s="36">
        <v>0</v>
      </c>
      <c r="AU113" s="36">
        <v>433</v>
      </c>
      <c r="AV113" s="36">
        <v>14</v>
      </c>
      <c r="AW113" s="36">
        <v>42</v>
      </c>
      <c r="AX113" s="36">
        <v>0</v>
      </c>
      <c r="AY113" s="36">
        <v>0</v>
      </c>
      <c r="AZ113" s="40">
        <v>332328</v>
      </c>
      <c r="BA113" s="40">
        <v>391118</v>
      </c>
      <c r="BB113" s="36">
        <v>0</v>
      </c>
      <c r="BC113" s="36">
        <v>350</v>
      </c>
      <c r="BD113" s="36">
        <v>6771</v>
      </c>
      <c r="BE113" s="36">
        <v>-2099</v>
      </c>
    </row>
    <row r="114" spans="1:57" x14ac:dyDescent="0.2">
      <c r="A114" s="35" t="s">
        <v>29</v>
      </c>
      <c r="B114" s="35" t="s">
        <v>1176</v>
      </c>
      <c r="C114" s="35" t="s">
        <v>28</v>
      </c>
      <c r="D114" s="293"/>
      <c r="E114" s="35" t="s">
        <v>3</v>
      </c>
      <c r="F114" s="36">
        <v>58</v>
      </c>
      <c r="G114" s="36">
        <v>1357</v>
      </c>
      <c r="H114" s="37">
        <v>1415</v>
      </c>
      <c r="I114" s="39">
        <v>21</v>
      </c>
      <c r="J114" s="36">
        <v>232</v>
      </c>
      <c r="K114" s="36">
        <v>0</v>
      </c>
      <c r="L114" s="37">
        <v>232</v>
      </c>
      <c r="M114" s="38">
        <v>62</v>
      </c>
      <c r="N114" s="38">
        <v>0</v>
      </c>
      <c r="O114" s="38">
        <v>295</v>
      </c>
      <c r="P114" s="39">
        <v>357</v>
      </c>
      <c r="Q114" s="37">
        <v>1674</v>
      </c>
      <c r="R114" s="38">
        <v>0</v>
      </c>
      <c r="S114" s="38">
        <v>207</v>
      </c>
      <c r="T114" s="38">
        <v>1032</v>
      </c>
      <c r="U114" s="39">
        <v>1239</v>
      </c>
      <c r="V114" s="36">
        <v>0</v>
      </c>
      <c r="W114" s="36">
        <v>0</v>
      </c>
      <c r="X114" s="37">
        <v>0</v>
      </c>
      <c r="Y114" s="39">
        <v>1548</v>
      </c>
      <c r="Z114" s="36">
        <v>0</v>
      </c>
      <c r="AA114" s="36">
        <v>0</v>
      </c>
      <c r="AB114" s="37">
        <v>0</v>
      </c>
      <c r="AC114" s="38">
        <v>0</v>
      </c>
      <c r="AD114" s="38">
        <v>615</v>
      </c>
      <c r="AE114" s="39">
        <v>615</v>
      </c>
      <c r="AF114" s="36">
        <v>417</v>
      </c>
      <c r="AG114" s="36">
        <v>0</v>
      </c>
      <c r="AH114" s="36">
        <v>0</v>
      </c>
      <c r="AI114" s="36">
        <v>0</v>
      </c>
      <c r="AJ114" s="40">
        <v>7518</v>
      </c>
      <c r="AK114" s="40">
        <v>7518</v>
      </c>
      <c r="AL114" s="38">
        <v>11404</v>
      </c>
      <c r="AM114" s="38">
        <v>18</v>
      </c>
      <c r="AN114" s="38">
        <v>0</v>
      </c>
      <c r="AO114" s="38">
        <v>0</v>
      </c>
      <c r="AP114" s="38">
        <v>0</v>
      </c>
      <c r="AQ114" s="36">
        <v>313</v>
      </c>
      <c r="AR114" s="36">
        <v>0</v>
      </c>
      <c r="AS114" s="36">
        <v>0</v>
      </c>
      <c r="AT114" s="36">
        <v>0</v>
      </c>
      <c r="AU114" s="36">
        <v>0</v>
      </c>
      <c r="AV114" s="36">
        <v>-3088</v>
      </c>
      <c r="AW114" s="36">
        <v>0</v>
      </c>
      <c r="AX114" s="36">
        <v>0</v>
      </c>
      <c r="AY114" s="36">
        <v>0</v>
      </c>
      <c r="AZ114" s="40">
        <v>16165</v>
      </c>
      <c r="BA114" s="40">
        <v>16165</v>
      </c>
      <c r="BB114" s="36">
        <v>0</v>
      </c>
      <c r="BC114" s="36">
        <v>190</v>
      </c>
      <c r="BD114" s="36">
        <v>5</v>
      </c>
      <c r="BE114" s="36">
        <v>-703</v>
      </c>
    </row>
    <row r="115" spans="1:57" x14ac:dyDescent="0.2">
      <c r="A115" s="35" t="s">
        <v>178</v>
      </c>
      <c r="B115" s="35" t="s">
        <v>1177</v>
      </c>
      <c r="C115" s="35" t="s">
        <v>177</v>
      </c>
      <c r="D115" s="293"/>
      <c r="E115" s="35" t="s">
        <v>3</v>
      </c>
      <c r="F115" s="36">
        <v>-19</v>
      </c>
      <c r="G115" s="36">
        <v>666</v>
      </c>
      <c r="H115" s="37">
        <v>647</v>
      </c>
      <c r="I115" s="39">
        <v>20</v>
      </c>
      <c r="J115" s="36">
        <v>61</v>
      </c>
      <c r="K115" s="36">
        <v>0</v>
      </c>
      <c r="L115" s="37">
        <v>61</v>
      </c>
      <c r="M115" s="38">
        <v>-319</v>
      </c>
      <c r="N115" s="38">
        <v>0</v>
      </c>
      <c r="O115" s="38">
        <v>65</v>
      </c>
      <c r="P115" s="39">
        <v>-254</v>
      </c>
      <c r="Q115" s="37">
        <v>1037</v>
      </c>
      <c r="R115" s="38">
        <v>13</v>
      </c>
      <c r="S115" s="38">
        <v>77</v>
      </c>
      <c r="T115" s="38">
        <v>442</v>
      </c>
      <c r="U115" s="39">
        <v>532</v>
      </c>
      <c r="V115" s="36">
        <v>0</v>
      </c>
      <c r="W115" s="36">
        <v>0</v>
      </c>
      <c r="X115" s="37">
        <v>0</v>
      </c>
      <c r="Y115" s="39">
        <v>429</v>
      </c>
      <c r="Z115" s="36">
        <v>0</v>
      </c>
      <c r="AA115" s="36">
        <v>0</v>
      </c>
      <c r="AB115" s="37">
        <v>0</v>
      </c>
      <c r="AC115" s="38">
        <v>0</v>
      </c>
      <c r="AD115" s="38">
        <v>368</v>
      </c>
      <c r="AE115" s="39">
        <v>368</v>
      </c>
      <c r="AF115" s="36">
        <v>150</v>
      </c>
      <c r="AG115" s="36">
        <v>0</v>
      </c>
      <c r="AH115" s="36">
        <v>0</v>
      </c>
      <c r="AI115" s="36">
        <v>464</v>
      </c>
      <c r="AJ115" s="40">
        <v>3454</v>
      </c>
      <c r="AK115" s="40">
        <v>3454</v>
      </c>
      <c r="AL115" s="38">
        <v>5235</v>
      </c>
      <c r="AM115" s="38">
        <v>15</v>
      </c>
      <c r="AN115" s="38">
        <v>0</v>
      </c>
      <c r="AO115" s="38">
        <v>0</v>
      </c>
      <c r="AP115" s="38">
        <v>0</v>
      </c>
      <c r="AQ115" s="36">
        <v>906</v>
      </c>
      <c r="AR115" s="36">
        <v>0</v>
      </c>
      <c r="AS115" s="36">
        <v>0</v>
      </c>
      <c r="AT115" s="36">
        <v>0</v>
      </c>
      <c r="AU115" s="36">
        <v>0</v>
      </c>
      <c r="AV115" s="36">
        <v>0</v>
      </c>
      <c r="AW115" s="36">
        <v>0</v>
      </c>
      <c r="AX115" s="36">
        <v>0</v>
      </c>
      <c r="AY115" s="36">
        <v>0</v>
      </c>
      <c r="AZ115" s="40">
        <v>9610</v>
      </c>
      <c r="BA115" s="40">
        <v>9610</v>
      </c>
      <c r="BB115" s="36">
        <v>0</v>
      </c>
      <c r="BC115" s="36">
        <v>0</v>
      </c>
      <c r="BD115" s="36">
        <v>0</v>
      </c>
      <c r="BE115" s="36">
        <v>-60</v>
      </c>
    </row>
    <row r="116" spans="1:57" x14ac:dyDescent="0.2">
      <c r="A116" s="35" t="s">
        <v>196</v>
      </c>
      <c r="B116" s="35" t="s">
        <v>1178</v>
      </c>
      <c r="C116" s="35" t="s">
        <v>195</v>
      </c>
      <c r="D116" s="293"/>
      <c r="E116" s="35" t="s">
        <v>3</v>
      </c>
      <c r="F116" s="36">
        <v>-27</v>
      </c>
      <c r="G116" s="36">
        <v>1242</v>
      </c>
      <c r="H116" s="37">
        <v>1215</v>
      </c>
      <c r="I116" s="39">
        <v>0</v>
      </c>
      <c r="J116" s="36">
        <v>47</v>
      </c>
      <c r="K116" s="36">
        <v>0</v>
      </c>
      <c r="L116" s="37">
        <v>47</v>
      </c>
      <c r="M116" s="38">
        <v>-485</v>
      </c>
      <c r="N116" s="38">
        <v>0</v>
      </c>
      <c r="O116" s="38">
        <v>74</v>
      </c>
      <c r="P116" s="39">
        <v>-411</v>
      </c>
      <c r="Q116" s="37">
        <v>658</v>
      </c>
      <c r="R116" s="38">
        <v>1</v>
      </c>
      <c r="S116" s="38">
        <v>94</v>
      </c>
      <c r="T116" s="38">
        <v>612</v>
      </c>
      <c r="U116" s="39">
        <v>707</v>
      </c>
      <c r="V116" s="36">
        <v>0</v>
      </c>
      <c r="W116" s="36">
        <v>0</v>
      </c>
      <c r="X116" s="37">
        <v>0</v>
      </c>
      <c r="Y116" s="39">
        <v>111</v>
      </c>
      <c r="Z116" s="36">
        <v>0</v>
      </c>
      <c r="AA116" s="36">
        <v>0</v>
      </c>
      <c r="AB116" s="37">
        <v>0</v>
      </c>
      <c r="AC116" s="38">
        <v>0</v>
      </c>
      <c r="AD116" s="38">
        <v>-218</v>
      </c>
      <c r="AE116" s="39">
        <v>-218</v>
      </c>
      <c r="AF116" s="36">
        <v>0</v>
      </c>
      <c r="AG116" s="36">
        <v>0</v>
      </c>
      <c r="AH116" s="36">
        <v>0</v>
      </c>
      <c r="AI116" s="36">
        <v>708</v>
      </c>
      <c r="AJ116" s="40">
        <v>2817</v>
      </c>
      <c r="AK116" s="40">
        <v>2817</v>
      </c>
      <c r="AL116" s="38">
        <v>4265</v>
      </c>
      <c r="AM116" s="38">
        <v>8</v>
      </c>
      <c r="AN116" s="38">
        <v>0</v>
      </c>
      <c r="AO116" s="38">
        <v>0</v>
      </c>
      <c r="AP116" s="38">
        <v>0</v>
      </c>
      <c r="AQ116" s="36">
        <v>0</v>
      </c>
      <c r="AR116" s="36">
        <v>0</v>
      </c>
      <c r="AS116" s="36">
        <v>0</v>
      </c>
      <c r="AT116" s="36">
        <v>0</v>
      </c>
      <c r="AU116" s="36">
        <v>0</v>
      </c>
      <c r="AV116" s="36">
        <v>-1123</v>
      </c>
      <c r="AW116" s="36">
        <v>-112</v>
      </c>
      <c r="AX116" s="36">
        <v>0</v>
      </c>
      <c r="AY116" s="36">
        <v>0</v>
      </c>
      <c r="AZ116" s="40">
        <v>5855</v>
      </c>
      <c r="BA116" s="40">
        <v>5855</v>
      </c>
      <c r="BB116" s="36">
        <v>0</v>
      </c>
      <c r="BC116" s="36">
        <v>0</v>
      </c>
      <c r="BD116" s="36">
        <v>-3</v>
      </c>
      <c r="BE116" s="36">
        <v>0</v>
      </c>
    </row>
    <row r="117" spans="1:57" x14ac:dyDescent="0.2">
      <c r="A117" s="35" t="s">
        <v>216</v>
      </c>
      <c r="B117" s="35" t="s">
        <v>1179</v>
      </c>
      <c r="C117" s="35" t="s">
        <v>215</v>
      </c>
      <c r="D117" s="293"/>
      <c r="E117" s="35" t="s">
        <v>3</v>
      </c>
      <c r="F117" s="36">
        <v>14</v>
      </c>
      <c r="G117" s="36">
        <v>2071</v>
      </c>
      <c r="H117" s="37">
        <v>2085</v>
      </c>
      <c r="I117" s="39">
        <v>6</v>
      </c>
      <c r="J117" s="36">
        <v>95</v>
      </c>
      <c r="K117" s="36">
        <v>0</v>
      </c>
      <c r="L117" s="37">
        <v>95</v>
      </c>
      <c r="M117" s="38">
        <v>-383</v>
      </c>
      <c r="N117" s="38">
        <v>0</v>
      </c>
      <c r="O117" s="38">
        <v>77</v>
      </c>
      <c r="P117" s="39">
        <v>-306</v>
      </c>
      <c r="Q117" s="37">
        <v>633</v>
      </c>
      <c r="R117" s="38">
        <v>0</v>
      </c>
      <c r="S117" s="38">
        <v>10</v>
      </c>
      <c r="T117" s="38">
        <v>467</v>
      </c>
      <c r="U117" s="39">
        <v>477</v>
      </c>
      <c r="V117" s="36">
        <v>0</v>
      </c>
      <c r="W117" s="36">
        <v>0</v>
      </c>
      <c r="X117" s="37">
        <v>0</v>
      </c>
      <c r="Y117" s="39">
        <v>299</v>
      </c>
      <c r="Z117" s="36">
        <v>0</v>
      </c>
      <c r="AA117" s="36">
        <v>0</v>
      </c>
      <c r="AB117" s="37">
        <v>0</v>
      </c>
      <c r="AC117" s="38">
        <v>0</v>
      </c>
      <c r="AD117" s="38">
        <v>235</v>
      </c>
      <c r="AE117" s="39">
        <v>235</v>
      </c>
      <c r="AF117" s="36">
        <v>0</v>
      </c>
      <c r="AG117" s="36">
        <v>0</v>
      </c>
      <c r="AH117" s="36">
        <v>0</v>
      </c>
      <c r="AI117" s="36">
        <v>0</v>
      </c>
      <c r="AJ117" s="40">
        <v>3524</v>
      </c>
      <c r="AK117" s="40">
        <v>3524</v>
      </c>
      <c r="AL117" s="38">
        <v>3624</v>
      </c>
      <c r="AM117" s="38">
        <v>102</v>
      </c>
      <c r="AN117" s="38">
        <v>1569</v>
      </c>
      <c r="AO117" s="38">
        <v>0</v>
      </c>
      <c r="AP117" s="38">
        <v>0</v>
      </c>
      <c r="AQ117" s="36">
        <v>0</v>
      </c>
      <c r="AR117" s="36">
        <v>0</v>
      </c>
      <c r="AS117" s="36">
        <v>0</v>
      </c>
      <c r="AT117" s="36">
        <v>0</v>
      </c>
      <c r="AU117" s="36">
        <v>0</v>
      </c>
      <c r="AV117" s="36">
        <v>-831</v>
      </c>
      <c r="AW117" s="36">
        <v>309</v>
      </c>
      <c r="AX117" s="36">
        <v>0</v>
      </c>
      <c r="AY117" s="36">
        <v>0</v>
      </c>
      <c r="AZ117" s="40">
        <v>8297</v>
      </c>
      <c r="BA117" s="40">
        <v>8297</v>
      </c>
      <c r="BB117" s="36">
        <v>0</v>
      </c>
      <c r="BC117" s="36">
        <v>0</v>
      </c>
      <c r="BD117" s="36">
        <v>0</v>
      </c>
      <c r="BE117" s="36">
        <v>-500</v>
      </c>
    </row>
    <row r="118" spans="1:57" x14ac:dyDescent="0.2">
      <c r="A118" s="35" t="s">
        <v>233</v>
      </c>
      <c r="B118" s="35" t="s">
        <v>1180</v>
      </c>
      <c r="C118" s="35" t="s">
        <v>232</v>
      </c>
      <c r="D118" s="293"/>
      <c r="E118" s="35" t="s">
        <v>3</v>
      </c>
      <c r="F118" s="36">
        <v>74</v>
      </c>
      <c r="G118" s="36">
        <v>673</v>
      </c>
      <c r="H118" s="37">
        <v>747</v>
      </c>
      <c r="I118" s="39">
        <v>-16</v>
      </c>
      <c r="J118" s="36">
        <v>68</v>
      </c>
      <c r="K118" s="36">
        <v>0</v>
      </c>
      <c r="L118" s="37">
        <v>68</v>
      </c>
      <c r="M118" s="38">
        <v>-210</v>
      </c>
      <c r="N118" s="38">
        <v>0</v>
      </c>
      <c r="O118" s="38">
        <v>153</v>
      </c>
      <c r="P118" s="39">
        <v>-57</v>
      </c>
      <c r="Q118" s="37">
        <v>587</v>
      </c>
      <c r="R118" s="38">
        <v>1</v>
      </c>
      <c r="S118" s="38">
        <v>-2</v>
      </c>
      <c r="T118" s="38">
        <v>154</v>
      </c>
      <c r="U118" s="39">
        <v>153</v>
      </c>
      <c r="V118" s="36">
        <v>0</v>
      </c>
      <c r="W118" s="36">
        <v>0</v>
      </c>
      <c r="X118" s="37">
        <v>0</v>
      </c>
      <c r="Y118" s="39">
        <v>351</v>
      </c>
      <c r="Z118" s="36">
        <v>0</v>
      </c>
      <c r="AA118" s="36">
        <v>0</v>
      </c>
      <c r="AB118" s="37">
        <v>0</v>
      </c>
      <c r="AC118" s="38">
        <v>0</v>
      </c>
      <c r="AD118" s="38">
        <v>277</v>
      </c>
      <c r="AE118" s="39">
        <v>277</v>
      </c>
      <c r="AF118" s="36">
        <v>132</v>
      </c>
      <c r="AG118" s="36">
        <v>0</v>
      </c>
      <c r="AH118" s="36">
        <v>0</v>
      </c>
      <c r="AI118" s="36">
        <v>4</v>
      </c>
      <c r="AJ118" s="40">
        <v>2246</v>
      </c>
      <c r="AK118" s="40">
        <v>2246</v>
      </c>
      <c r="AL118" s="38">
        <v>4208</v>
      </c>
      <c r="AM118" s="38">
        <v>298</v>
      </c>
      <c r="AN118" s="38">
        <v>2014</v>
      </c>
      <c r="AO118" s="38">
        <v>0</v>
      </c>
      <c r="AP118" s="38">
        <v>0</v>
      </c>
      <c r="AQ118" s="36">
        <v>0</v>
      </c>
      <c r="AR118" s="36">
        <v>0</v>
      </c>
      <c r="AS118" s="36">
        <v>0</v>
      </c>
      <c r="AT118" s="36">
        <v>0</v>
      </c>
      <c r="AU118" s="36">
        <v>0</v>
      </c>
      <c r="AV118" s="36">
        <v>0</v>
      </c>
      <c r="AW118" s="36">
        <v>0</v>
      </c>
      <c r="AX118" s="36">
        <v>0</v>
      </c>
      <c r="AY118" s="36">
        <v>0</v>
      </c>
      <c r="AZ118" s="40">
        <v>8766</v>
      </c>
      <c r="BA118" s="40">
        <v>8766</v>
      </c>
      <c r="BB118" s="36">
        <v>0</v>
      </c>
      <c r="BC118" s="36">
        <v>0</v>
      </c>
      <c r="BD118" s="36">
        <v>550</v>
      </c>
      <c r="BE118" s="36">
        <v>-70</v>
      </c>
    </row>
    <row r="119" spans="1:57" x14ac:dyDescent="0.2">
      <c r="A119" s="35" t="s">
        <v>267</v>
      </c>
      <c r="B119" s="35" t="s">
        <v>1181</v>
      </c>
      <c r="C119" s="35" t="s">
        <v>906</v>
      </c>
      <c r="D119" s="293"/>
      <c r="E119" s="35" t="s">
        <v>3</v>
      </c>
      <c r="F119" s="36">
        <v>5</v>
      </c>
      <c r="G119" s="36">
        <v>811</v>
      </c>
      <c r="H119" s="37">
        <v>816</v>
      </c>
      <c r="I119" s="39">
        <v>11</v>
      </c>
      <c r="J119" s="36">
        <v>75</v>
      </c>
      <c r="K119" s="36">
        <v>0</v>
      </c>
      <c r="L119" s="37">
        <v>75</v>
      </c>
      <c r="M119" s="38">
        <v>-96</v>
      </c>
      <c r="N119" s="38">
        <v>0</v>
      </c>
      <c r="O119" s="38">
        <v>57</v>
      </c>
      <c r="P119" s="39">
        <v>-39</v>
      </c>
      <c r="Q119" s="37">
        <v>700</v>
      </c>
      <c r="R119" s="38">
        <v>0</v>
      </c>
      <c r="S119" s="38">
        <v>113</v>
      </c>
      <c r="T119" s="38">
        <v>209</v>
      </c>
      <c r="U119" s="39">
        <v>322</v>
      </c>
      <c r="V119" s="36">
        <v>0</v>
      </c>
      <c r="W119" s="36">
        <v>0</v>
      </c>
      <c r="X119" s="37">
        <v>0</v>
      </c>
      <c r="Y119" s="39">
        <v>271</v>
      </c>
      <c r="Z119" s="36">
        <v>0</v>
      </c>
      <c r="AA119" s="36">
        <v>0</v>
      </c>
      <c r="AB119" s="37">
        <v>0</v>
      </c>
      <c r="AC119" s="38">
        <v>0</v>
      </c>
      <c r="AD119" s="38">
        <v>671</v>
      </c>
      <c r="AE119" s="39">
        <v>671</v>
      </c>
      <c r="AF119" s="36">
        <v>0</v>
      </c>
      <c r="AG119" s="36">
        <v>0</v>
      </c>
      <c r="AH119" s="36">
        <v>0</v>
      </c>
      <c r="AI119" s="36">
        <v>0</v>
      </c>
      <c r="AJ119" s="40">
        <v>2827</v>
      </c>
      <c r="AK119" s="40">
        <v>2827</v>
      </c>
      <c r="AL119" s="38">
        <v>3454</v>
      </c>
      <c r="AM119" s="38">
        <v>0</v>
      </c>
      <c r="AN119" s="38">
        <v>0</v>
      </c>
      <c r="AO119" s="38">
        <v>0</v>
      </c>
      <c r="AP119" s="38">
        <v>0</v>
      </c>
      <c r="AQ119" s="36">
        <v>1413</v>
      </c>
      <c r="AR119" s="36">
        <v>0</v>
      </c>
      <c r="AS119" s="36">
        <v>0</v>
      </c>
      <c r="AT119" s="36">
        <v>0</v>
      </c>
      <c r="AU119" s="36">
        <v>0</v>
      </c>
      <c r="AV119" s="36">
        <v>0</v>
      </c>
      <c r="AW119" s="36">
        <v>0</v>
      </c>
      <c r="AX119" s="36">
        <v>0</v>
      </c>
      <c r="AY119" s="36">
        <v>-2</v>
      </c>
      <c r="AZ119" s="40">
        <v>7692</v>
      </c>
      <c r="BA119" s="40">
        <v>7692</v>
      </c>
      <c r="BB119" s="36">
        <v>0</v>
      </c>
      <c r="BC119" s="36">
        <v>0</v>
      </c>
      <c r="BD119" s="36">
        <v>54</v>
      </c>
      <c r="BE119" s="36">
        <v>-20</v>
      </c>
    </row>
    <row r="120" spans="1:57" x14ac:dyDescent="0.2">
      <c r="A120" s="35" t="s">
        <v>273</v>
      </c>
      <c r="B120" s="35" t="s">
        <v>1182</v>
      </c>
      <c r="C120" s="35" t="s">
        <v>272</v>
      </c>
      <c r="D120" s="293"/>
      <c r="E120" s="35" t="s">
        <v>3</v>
      </c>
      <c r="F120" s="36">
        <v>0</v>
      </c>
      <c r="G120" s="36">
        <v>1761</v>
      </c>
      <c r="H120" s="37">
        <v>1761</v>
      </c>
      <c r="I120" s="39">
        <v>18</v>
      </c>
      <c r="J120" s="36">
        <v>72</v>
      </c>
      <c r="K120" s="36">
        <v>0</v>
      </c>
      <c r="L120" s="37">
        <v>72</v>
      </c>
      <c r="M120" s="38">
        <v>0</v>
      </c>
      <c r="N120" s="38">
        <v>0</v>
      </c>
      <c r="O120" s="38">
        <v>-31</v>
      </c>
      <c r="P120" s="39">
        <v>-31</v>
      </c>
      <c r="Q120" s="37">
        <v>892</v>
      </c>
      <c r="R120" s="38">
        <v>0</v>
      </c>
      <c r="S120" s="38">
        <v>115</v>
      </c>
      <c r="T120" s="38">
        <v>-3</v>
      </c>
      <c r="U120" s="39">
        <v>112</v>
      </c>
      <c r="V120" s="36">
        <v>0</v>
      </c>
      <c r="W120" s="36">
        <v>0</v>
      </c>
      <c r="X120" s="37">
        <v>0</v>
      </c>
      <c r="Y120" s="39">
        <v>377</v>
      </c>
      <c r="Z120" s="36">
        <v>0</v>
      </c>
      <c r="AA120" s="36">
        <v>0</v>
      </c>
      <c r="AB120" s="37">
        <v>0</v>
      </c>
      <c r="AC120" s="38">
        <v>0</v>
      </c>
      <c r="AD120" s="38">
        <v>137</v>
      </c>
      <c r="AE120" s="39">
        <v>137</v>
      </c>
      <c r="AF120" s="36">
        <v>0</v>
      </c>
      <c r="AG120" s="36">
        <v>0</v>
      </c>
      <c r="AH120" s="36">
        <v>0</v>
      </c>
      <c r="AI120" s="36">
        <v>1</v>
      </c>
      <c r="AJ120" s="40">
        <v>3339</v>
      </c>
      <c r="AK120" s="40">
        <v>3339</v>
      </c>
      <c r="AL120" s="38">
        <v>6677</v>
      </c>
      <c r="AM120" s="38">
        <v>0</v>
      </c>
      <c r="AN120" s="38">
        <v>0</v>
      </c>
      <c r="AO120" s="38">
        <v>0</v>
      </c>
      <c r="AP120" s="38">
        <v>0</v>
      </c>
      <c r="AQ120" s="36">
        <v>0</v>
      </c>
      <c r="AR120" s="36">
        <v>0</v>
      </c>
      <c r="AS120" s="36">
        <v>0</v>
      </c>
      <c r="AT120" s="36">
        <v>0</v>
      </c>
      <c r="AU120" s="36">
        <v>0</v>
      </c>
      <c r="AV120" s="36">
        <v>0</v>
      </c>
      <c r="AW120" s="36">
        <v>0</v>
      </c>
      <c r="AX120" s="36">
        <v>0</v>
      </c>
      <c r="AY120" s="36">
        <v>0</v>
      </c>
      <c r="AZ120" s="40">
        <v>10016</v>
      </c>
      <c r="BA120" s="40">
        <v>10016</v>
      </c>
      <c r="BB120" s="36">
        <v>0</v>
      </c>
      <c r="BC120" s="36">
        <v>0</v>
      </c>
      <c r="BD120" s="36">
        <v>76</v>
      </c>
      <c r="BE120" s="36">
        <v>-14</v>
      </c>
    </row>
    <row r="121" spans="1:57" x14ac:dyDescent="0.2">
      <c r="A121" s="35" t="s">
        <v>377</v>
      </c>
      <c r="B121" s="35" t="s">
        <v>1183</v>
      </c>
      <c r="C121" s="35" t="s">
        <v>376</v>
      </c>
      <c r="D121" s="293"/>
      <c r="E121" s="35" t="s">
        <v>3</v>
      </c>
      <c r="F121" s="36">
        <v>45</v>
      </c>
      <c r="G121" s="36">
        <v>722</v>
      </c>
      <c r="H121" s="37">
        <v>767</v>
      </c>
      <c r="I121" s="39">
        <v>7</v>
      </c>
      <c r="J121" s="36">
        <v>116</v>
      </c>
      <c r="K121" s="36">
        <v>0</v>
      </c>
      <c r="L121" s="37">
        <v>116</v>
      </c>
      <c r="M121" s="38">
        <v>-181</v>
      </c>
      <c r="N121" s="38">
        <v>0</v>
      </c>
      <c r="O121" s="38">
        <v>452</v>
      </c>
      <c r="P121" s="39">
        <v>271</v>
      </c>
      <c r="Q121" s="37">
        <v>2022</v>
      </c>
      <c r="R121" s="38">
        <v>2</v>
      </c>
      <c r="S121" s="38">
        <v>135</v>
      </c>
      <c r="T121" s="38">
        <v>607</v>
      </c>
      <c r="U121" s="39">
        <v>744</v>
      </c>
      <c r="V121" s="36">
        <v>0</v>
      </c>
      <c r="W121" s="36">
        <v>0</v>
      </c>
      <c r="X121" s="37">
        <v>0</v>
      </c>
      <c r="Y121" s="39">
        <v>1005</v>
      </c>
      <c r="Z121" s="36">
        <v>0</v>
      </c>
      <c r="AA121" s="36">
        <v>0</v>
      </c>
      <c r="AB121" s="37">
        <v>0</v>
      </c>
      <c r="AC121" s="38">
        <v>90</v>
      </c>
      <c r="AD121" s="38">
        <v>461</v>
      </c>
      <c r="AE121" s="39">
        <v>551</v>
      </c>
      <c r="AF121" s="36">
        <v>313</v>
      </c>
      <c r="AG121" s="36">
        <v>0</v>
      </c>
      <c r="AH121" s="36">
        <v>0</v>
      </c>
      <c r="AI121" s="36">
        <v>58</v>
      </c>
      <c r="AJ121" s="40">
        <v>5854</v>
      </c>
      <c r="AK121" s="40">
        <v>5854</v>
      </c>
      <c r="AL121" s="38">
        <v>6427</v>
      </c>
      <c r="AM121" s="38">
        <v>99</v>
      </c>
      <c r="AN121" s="38">
        <v>3465</v>
      </c>
      <c r="AO121" s="38">
        <v>0</v>
      </c>
      <c r="AP121" s="38">
        <v>0</v>
      </c>
      <c r="AQ121" s="36">
        <v>1368</v>
      </c>
      <c r="AR121" s="36">
        <v>0</v>
      </c>
      <c r="AS121" s="36">
        <v>0</v>
      </c>
      <c r="AT121" s="36">
        <v>0</v>
      </c>
      <c r="AU121" s="36">
        <v>0</v>
      </c>
      <c r="AV121" s="36">
        <v>-67</v>
      </c>
      <c r="AW121" s="36">
        <v>0</v>
      </c>
      <c r="AX121" s="36">
        <v>0</v>
      </c>
      <c r="AY121" s="36">
        <v>0</v>
      </c>
      <c r="AZ121" s="40">
        <v>17146</v>
      </c>
      <c r="BA121" s="40">
        <v>17146</v>
      </c>
      <c r="BB121" s="36">
        <v>0</v>
      </c>
      <c r="BC121" s="36">
        <v>0</v>
      </c>
      <c r="BD121" s="36">
        <v>1115</v>
      </c>
      <c r="BE121" s="36">
        <v>-100</v>
      </c>
    </row>
    <row r="122" spans="1:57" x14ac:dyDescent="0.2">
      <c r="A122" s="35" t="s">
        <v>479</v>
      </c>
      <c r="B122" s="35" t="s">
        <v>1184</v>
      </c>
      <c r="C122" s="35" t="s">
        <v>478</v>
      </c>
      <c r="D122" s="293"/>
      <c r="E122" s="35" t="s">
        <v>3</v>
      </c>
      <c r="F122" s="36">
        <v>-233</v>
      </c>
      <c r="G122" s="36">
        <v>974</v>
      </c>
      <c r="H122" s="37">
        <v>741</v>
      </c>
      <c r="I122" s="39">
        <v>12</v>
      </c>
      <c r="J122" s="36">
        <v>144</v>
      </c>
      <c r="K122" s="36">
        <v>0</v>
      </c>
      <c r="L122" s="37">
        <v>144</v>
      </c>
      <c r="M122" s="38">
        <v>-112</v>
      </c>
      <c r="N122" s="38">
        <v>0</v>
      </c>
      <c r="O122" s="38">
        <v>314</v>
      </c>
      <c r="P122" s="39">
        <v>202</v>
      </c>
      <c r="Q122" s="37">
        <v>987</v>
      </c>
      <c r="R122" s="38">
        <v>2</v>
      </c>
      <c r="S122" s="38">
        <v>162</v>
      </c>
      <c r="T122" s="38">
        <v>367</v>
      </c>
      <c r="U122" s="39">
        <v>531</v>
      </c>
      <c r="V122" s="36">
        <v>0</v>
      </c>
      <c r="W122" s="36">
        <v>0</v>
      </c>
      <c r="X122" s="37">
        <v>0</v>
      </c>
      <c r="Y122" s="39">
        <v>651</v>
      </c>
      <c r="Z122" s="36">
        <v>0</v>
      </c>
      <c r="AA122" s="36">
        <v>0</v>
      </c>
      <c r="AB122" s="37">
        <v>0</v>
      </c>
      <c r="AC122" s="38">
        <v>4</v>
      </c>
      <c r="AD122" s="38">
        <v>231</v>
      </c>
      <c r="AE122" s="39">
        <v>235</v>
      </c>
      <c r="AF122" s="36">
        <v>234</v>
      </c>
      <c r="AG122" s="36">
        <v>0</v>
      </c>
      <c r="AH122" s="36">
        <v>0</v>
      </c>
      <c r="AI122" s="36">
        <v>-3</v>
      </c>
      <c r="AJ122" s="40">
        <v>3734</v>
      </c>
      <c r="AK122" s="40">
        <v>3734</v>
      </c>
      <c r="AL122" s="38">
        <v>9088</v>
      </c>
      <c r="AM122" s="38">
        <v>8</v>
      </c>
      <c r="AN122" s="38">
        <v>0</v>
      </c>
      <c r="AO122" s="38">
        <v>0</v>
      </c>
      <c r="AP122" s="38">
        <v>0</v>
      </c>
      <c r="AQ122" s="36">
        <v>0</v>
      </c>
      <c r="AR122" s="36">
        <v>0</v>
      </c>
      <c r="AS122" s="36">
        <v>0</v>
      </c>
      <c r="AT122" s="36">
        <v>0</v>
      </c>
      <c r="AU122" s="36">
        <v>0</v>
      </c>
      <c r="AV122" s="36">
        <v>-584</v>
      </c>
      <c r="AW122" s="36">
        <v>-53</v>
      </c>
      <c r="AX122" s="36">
        <v>0</v>
      </c>
      <c r="AY122" s="36">
        <v>0</v>
      </c>
      <c r="AZ122" s="40">
        <v>12193</v>
      </c>
      <c r="BA122" s="40">
        <v>12193</v>
      </c>
      <c r="BB122" s="36">
        <v>-11</v>
      </c>
      <c r="BC122" s="36">
        <v>-88</v>
      </c>
      <c r="BD122" s="36">
        <v>54</v>
      </c>
      <c r="BE122" s="36">
        <v>-207</v>
      </c>
    </row>
    <row r="123" spans="1:57" x14ac:dyDescent="0.2">
      <c r="A123" s="35" t="s">
        <v>592</v>
      </c>
      <c r="B123" s="35" t="s">
        <v>1185</v>
      </c>
      <c r="C123" s="35" t="s">
        <v>591</v>
      </c>
      <c r="D123" s="293"/>
      <c r="E123" s="35" t="s">
        <v>3</v>
      </c>
      <c r="F123" s="36">
        <v>4</v>
      </c>
      <c r="G123" s="36">
        <v>1457</v>
      </c>
      <c r="H123" s="37">
        <v>1461</v>
      </c>
      <c r="I123" s="39">
        <v>9</v>
      </c>
      <c r="J123" s="36">
        <v>74</v>
      </c>
      <c r="K123" s="36">
        <v>0</v>
      </c>
      <c r="L123" s="37">
        <v>74</v>
      </c>
      <c r="M123" s="38">
        <v>-270</v>
      </c>
      <c r="N123" s="38">
        <v>0</v>
      </c>
      <c r="O123" s="38">
        <v>158</v>
      </c>
      <c r="P123" s="39">
        <v>-112</v>
      </c>
      <c r="Q123" s="37">
        <v>918</v>
      </c>
      <c r="R123" s="38">
        <v>0</v>
      </c>
      <c r="S123" s="38">
        <v>86</v>
      </c>
      <c r="T123" s="38">
        <v>751</v>
      </c>
      <c r="U123" s="39">
        <v>837</v>
      </c>
      <c r="V123" s="36">
        <v>0</v>
      </c>
      <c r="W123" s="36">
        <v>0</v>
      </c>
      <c r="X123" s="37">
        <v>0</v>
      </c>
      <c r="Y123" s="39">
        <v>590</v>
      </c>
      <c r="Z123" s="36">
        <v>0</v>
      </c>
      <c r="AA123" s="36">
        <v>0</v>
      </c>
      <c r="AB123" s="37">
        <v>0</v>
      </c>
      <c r="AC123" s="38">
        <v>0</v>
      </c>
      <c r="AD123" s="38">
        <v>188</v>
      </c>
      <c r="AE123" s="39">
        <v>188</v>
      </c>
      <c r="AF123" s="36">
        <v>272</v>
      </c>
      <c r="AG123" s="36">
        <v>3</v>
      </c>
      <c r="AH123" s="36">
        <v>11</v>
      </c>
      <c r="AI123" s="36">
        <v>0</v>
      </c>
      <c r="AJ123" s="40">
        <v>4251</v>
      </c>
      <c r="AK123" s="40">
        <v>4251</v>
      </c>
      <c r="AL123" s="38">
        <v>7928</v>
      </c>
      <c r="AM123" s="38">
        <v>0</v>
      </c>
      <c r="AN123" s="38">
        <v>0</v>
      </c>
      <c r="AO123" s="38">
        <v>0</v>
      </c>
      <c r="AP123" s="38">
        <v>0</v>
      </c>
      <c r="AQ123" s="36">
        <v>351</v>
      </c>
      <c r="AR123" s="36">
        <v>0</v>
      </c>
      <c r="AS123" s="36">
        <v>0</v>
      </c>
      <c r="AT123" s="36">
        <v>0</v>
      </c>
      <c r="AU123" s="36">
        <v>13</v>
      </c>
      <c r="AV123" s="36">
        <v>-1779</v>
      </c>
      <c r="AW123" s="36">
        <v>20</v>
      </c>
      <c r="AX123" s="36">
        <v>0</v>
      </c>
      <c r="AY123" s="36">
        <v>0</v>
      </c>
      <c r="AZ123" s="40">
        <v>10784</v>
      </c>
      <c r="BA123" s="40">
        <v>10784</v>
      </c>
      <c r="BB123" s="36">
        <v>0</v>
      </c>
      <c r="BC123" s="36">
        <v>0</v>
      </c>
      <c r="BD123" s="36">
        <v>0</v>
      </c>
      <c r="BE123" s="36">
        <v>-97</v>
      </c>
    </row>
    <row r="124" spans="1:57" x14ac:dyDescent="0.2">
      <c r="A124" s="35" t="s">
        <v>668</v>
      </c>
      <c r="B124" s="35" t="s">
        <v>1186</v>
      </c>
      <c r="C124" s="35" t="s">
        <v>667</v>
      </c>
      <c r="D124" s="293"/>
      <c r="E124" s="35" t="s">
        <v>3</v>
      </c>
      <c r="F124" s="36">
        <v>30</v>
      </c>
      <c r="G124" s="36">
        <v>810</v>
      </c>
      <c r="H124" s="37">
        <v>840</v>
      </c>
      <c r="I124" s="39">
        <v>8</v>
      </c>
      <c r="J124" s="36">
        <v>97</v>
      </c>
      <c r="K124" s="36">
        <v>0</v>
      </c>
      <c r="L124" s="37">
        <v>97</v>
      </c>
      <c r="M124" s="38">
        <v>-761</v>
      </c>
      <c r="N124" s="38">
        <v>0</v>
      </c>
      <c r="O124" s="38">
        <v>304</v>
      </c>
      <c r="P124" s="39">
        <v>-457</v>
      </c>
      <c r="Q124" s="37">
        <v>1070</v>
      </c>
      <c r="R124" s="38">
        <v>1</v>
      </c>
      <c r="S124" s="38">
        <v>101</v>
      </c>
      <c r="T124" s="38">
        <v>716</v>
      </c>
      <c r="U124" s="39">
        <v>818</v>
      </c>
      <c r="V124" s="36">
        <v>0</v>
      </c>
      <c r="W124" s="36">
        <v>0</v>
      </c>
      <c r="X124" s="37">
        <v>0</v>
      </c>
      <c r="Y124" s="39">
        <v>684</v>
      </c>
      <c r="Z124" s="36">
        <v>0</v>
      </c>
      <c r="AA124" s="36">
        <v>0</v>
      </c>
      <c r="AB124" s="37">
        <v>0</v>
      </c>
      <c r="AC124" s="38">
        <v>0</v>
      </c>
      <c r="AD124" s="38">
        <v>525</v>
      </c>
      <c r="AE124" s="39">
        <v>525</v>
      </c>
      <c r="AF124" s="36">
        <v>199</v>
      </c>
      <c r="AG124" s="36">
        <v>0</v>
      </c>
      <c r="AH124" s="36">
        <v>0</v>
      </c>
      <c r="AI124" s="36">
        <v>0</v>
      </c>
      <c r="AJ124" s="40">
        <v>3784</v>
      </c>
      <c r="AK124" s="40">
        <v>3784</v>
      </c>
      <c r="AL124" s="38">
        <v>3299</v>
      </c>
      <c r="AM124" s="38">
        <v>0</v>
      </c>
      <c r="AN124" s="38">
        <v>3019</v>
      </c>
      <c r="AO124" s="38">
        <v>0</v>
      </c>
      <c r="AP124" s="38">
        <v>0</v>
      </c>
      <c r="AQ124" s="36">
        <v>1354</v>
      </c>
      <c r="AR124" s="36">
        <v>0</v>
      </c>
      <c r="AS124" s="36">
        <v>0</v>
      </c>
      <c r="AT124" s="36">
        <v>0</v>
      </c>
      <c r="AU124" s="36">
        <v>0</v>
      </c>
      <c r="AV124" s="36">
        <v>107</v>
      </c>
      <c r="AW124" s="36">
        <v>0</v>
      </c>
      <c r="AX124" s="36">
        <v>0</v>
      </c>
      <c r="AY124" s="36">
        <v>0</v>
      </c>
      <c r="AZ124" s="40">
        <v>11563</v>
      </c>
      <c r="BA124" s="40">
        <v>11563</v>
      </c>
      <c r="BB124" s="36">
        <v>36</v>
      </c>
      <c r="BC124" s="36">
        <v>0</v>
      </c>
      <c r="BD124" s="36">
        <v>0</v>
      </c>
      <c r="BE124" s="36">
        <v>-680</v>
      </c>
    </row>
    <row r="125" spans="1:57" x14ac:dyDescent="0.2">
      <c r="A125" s="35" t="s">
        <v>278</v>
      </c>
      <c r="B125" s="35" t="s">
        <v>1187</v>
      </c>
      <c r="C125" s="35" t="s">
        <v>277</v>
      </c>
      <c r="D125" s="293"/>
      <c r="E125" s="35" t="s">
        <v>34</v>
      </c>
      <c r="F125" s="36">
        <v>-68</v>
      </c>
      <c r="G125" s="36">
        <v>5513</v>
      </c>
      <c r="H125" s="37">
        <v>5445</v>
      </c>
      <c r="I125" s="39">
        <v>26</v>
      </c>
      <c r="J125" s="36">
        <v>63</v>
      </c>
      <c r="K125" s="36">
        <v>53</v>
      </c>
      <c r="L125" s="37">
        <v>116</v>
      </c>
      <c r="M125" s="38">
        <v>1288</v>
      </c>
      <c r="N125" s="38">
        <v>0</v>
      </c>
      <c r="O125" s="38">
        <v>435</v>
      </c>
      <c r="P125" s="39">
        <v>1723</v>
      </c>
      <c r="Q125" s="37">
        <v>4053</v>
      </c>
      <c r="R125" s="38">
        <v>47</v>
      </c>
      <c r="S125" s="38">
        <v>56</v>
      </c>
      <c r="T125" s="38">
        <v>289</v>
      </c>
      <c r="U125" s="39">
        <v>392</v>
      </c>
      <c r="V125" s="36">
        <v>172</v>
      </c>
      <c r="W125" s="36">
        <v>1385</v>
      </c>
      <c r="X125" s="37">
        <v>1557</v>
      </c>
      <c r="Y125" s="39">
        <v>523</v>
      </c>
      <c r="Z125" s="36">
        <v>15396</v>
      </c>
      <c r="AA125" s="36">
        <v>4659.8957395448806</v>
      </c>
      <c r="AB125" s="37">
        <v>20055.895739544882</v>
      </c>
      <c r="AC125" s="38">
        <v>19189</v>
      </c>
      <c r="AD125" s="38">
        <v>836</v>
      </c>
      <c r="AE125" s="39">
        <v>20025</v>
      </c>
      <c r="AF125" s="36">
        <v>0</v>
      </c>
      <c r="AG125" s="36">
        <v>-188</v>
      </c>
      <c r="AH125" s="36">
        <v>0</v>
      </c>
      <c r="AI125" s="36">
        <v>0</v>
      </c>
      <c r="AJ125" s="40">
        <v>49068</v>
      </c>
      <c r="AK125" s="40">
        <v>53727.895739544882</v>
      </c>
      <c r="AL125" s="38">
        <v>11108</v>
      </c>
      <c r="AM125" s="38">
        <v>0</v>
      </c>
      <c r="AN125" s="38">
        <v>0</v>
      </c>
      <c r="AO125" s="38">
        <v>0</v>
      </c>
      <c r="AP125" s="38">
        <v>0</v>
      </c>
      <c r="AQ125" s="36">
        <v>1917</v>
      </c>
      <c r="AR125" s="36">
        <v>0</v>
      </c>
      <c r="AS125" s="36">
        <v>0</v>
      </c>
      <c r="AT125" s="36">
        <v>0</v>
      </c>
      <c r="AU125" s="36">
        <v>0</v>
      </c>
      <c r="AV125" s="36">
        <v>-1030</v>
      </c>
      <c r="AW125" s="36">
        <v>-1</v>
      </c>
      <c r="AX125" s="36">
        <v>0</v>
      </c>
      <c r="AY125" s="36">
        <v>0</v>
      </c>
      <c r="AZ125" s="40">
        <v>61062</v>
      </c>
      <c r="BA125" s="40">
        <v>65721.895739544882</v>
      </c>
      <c r="BB125" s="36">
        <v>0</v>
      </c>
      <c r="BC125" s="36">
        <v>0</v>
      </c>
      <c r="BD125" s="36">
        <v>2002</v>
      </c>
      <c r="BE125" s="36">
        <v>-9</v>
      </c>
    </row>
    <row r="126" spans="1:57" x14ac:dyDescent="0.2">
      <c r="A126" s="35" t="s">
        <v>680</v>
      </c>
      <c r="B126" s="35" t="s">
        <v>1188</v>
      </c>
      <c r="C126" s="35" t="s">
        <v>907</v>
      </c>
      <c r="D126" s="293"/>
      <c r="E126" s="35" t="s">
        <v>729</v>
      </c>
      <c r="F126" s="36">
        <v>333</v>
      </c>
      <c r="G126" s="36">
        <v>789</v>
      </c>
      <c r="H126" s="37">
        <v>1122</v>
      </c>
      <c r="I126" s="39">
        <v>22</v>
      </c>
      <c r="J126" s="36">
        <v>0</v>
      </c>
      <c r="K126" s="36">
        <v>180</v>
      </c>
      <c r="L126" s="37">
        <v>180</v>
      </c>
      <c r="M126" s="38">
        <v>6774</v>
      </c>
      <c r="N126" s="38">
        <v>0</v>
      </c>
      <c r="O126" s="38">
        <v>812</v>
      </c>
      <c r="P126" s="39">
        <v>7586</v>
      </c>
      <c r="Q126" s="37">
        <v>8799</v>
      </c>
      <c r="R126" s="38">
        <v>1097</v>
      </c>
      <c r="S126" s="38">
        <v>-28</v>
      </c>
      <c r="T126" s="38">
        <v>338</v>
      </c>
      <c r="U126" s="39">
        <v>1407</v>
      </c>
      <c r="V126" s="36">
        <v>2615</v>
      </c>
      <c r="W126" s="36">
        <v>5161</v>
      </c>
      <c r="X126" s="37">
        <v>7776</v>
      </c>
      <c r="Y126" s="39">
        <v>2623</v>
      </c>
      <c r="Z126" s="36">
        <v>53703</v>
      </c>
      <c r="AA126" s="36">
        <v>7395</v>
      </c>
      <c r="AB126" s="37">
        <v>61098</v>
      </c>
      <c r="AC126" s="38">
        <v>55636</v>
      </c>
      <c r="AD126" s="38">
        <v>0</v>
      </c>
      <c r="AE126" s="39">
        <v>55636</v>
      </c>
      <c r="AF126" s="36">
        <v>1750</v>
      </c>
      <c r="AG126" s="36">
        <v>25</v>
      </c>
      <c r="AH126" s="36">
        <v>0</v>
      </c>
      <c r="AI126" s="36">
        <v>0</v>
      </c>
      <c r="AJ126" s="40">
        <v>140629</v>
      </c>
      <c r="AK126" s="40">
        <v>148024</v>
      </c>
      <c r="AL126" s="38">
        <v>0</v>
      </c>
      <c r="AM126" s="38">
        <v>0</v>
      </c>
      <c r="AN126" s="38">
        <v>0</v>
      </c>
      <c r="AO126" s="38">
        <v>0</v>
      </c>
      <c r="AP126" s="38">
        <v>0</v>
      </c>
      <c r="AQ126" s="36">
        <v>0</v>
      </c>
      <c r="AR126" s="36">
        <v>0</v>
      </c>
      <c r="AS126" s="36">
        <v>0</v>
      </c>
      <c r="AT126" s="36">
        <v>0</v>
      </c>
      <c r="AU126" s="36">
        <v>59</v>
      </c>
      <c r="AV126" s="36">
        <v>0</v>
      </c>
      <c r="AW126" s="36">
        <v>363</v>
      </c>
      <c r="AX126" s="36">
        <v>0</v>
      </c>
      <c r="AY126" s="36">
        <v>0</v>
      </c>
      <c r="AZ126" s="40">
        <v>141051</v>
      </c>
      <c r="BA126" s="40">
        <v>148446</v>
      </c>
      <c r="BB126" s="36">
        <v>0</v>
      </c>
      <c r="BC126" s="36">
        <v>0</v>
      </c>
      <c r="BD126" s="36">
        <v>3895</v>
      </c>
      <c r="BE126" s="36">
        <v>-77</v>
      </c>
    </row>
    <row r="127" spans="1:57" x14ac:dyDescent="0.2">
      <c r="A127" s="35" t="s">
        <v>76</v>
      </c>
      <c r="B127" s="35" t="s">
        <v>1189</v>
      </c>
      <c r="C127" s="35" t="s">
        <v>75</v>
      </c>
      <c r="D127" s="293"/>
      <c r="E127" s="35" t="s">
        <v>3</v>
      </c>
      <c r="F127" s="36">
        <v>11</v>
      </c>
      <c r="G127" s="36">
        <v>380</v>
      </c>
      <c r="H127" s="37">
        <v>391</v>
      </c>
      <c r="I127" s="39">
        <v>4</v>
      </c>
      <c r="J127" s="36">
        <v>167</v>
      </c>
      <c r="K127" s="36">
        <v>0</v>
      </c>
      <c r="L127" s="37">
        <v>167</v>
      </c>
      <c r="M127" s="38">
        <v>-248</v>
      </c>
      <c r="N127" s="38">
        <v>0</v>
      </c>
      <c r="O127" s="38">
        <v>95</v>
      </c>
      <c r="P127" s="39">
        <v>-153</v>
      </c>
      <c r="Q127" s="37">
        <v>1472</v>
      </c>
      <c r="R127" s="38">
        <v>7</v>
      </c>
      <c r="S127" s="38">
        <v>117</v>
      </c>
      <c r="T127" s="38">
        <v>292</v>
      </c>
      <c r="U127" s="39">
        <v>416</v>
      </c>
      <c r="V127" s="36">
        <v>0</v>
      </c>
      <c r="W127" s="36">
        <v>0</v>
      </c>
      <c r="X127" s="37">
        <v>0</v>
      </c>
      <c r="Y127" s="39">
        <v>236</v>
      </c>
      <c r="Z127" s="36">
        <v>0</v>
      </c>
      <c r="AA127" s="36">
        <v>0</v>
      </c>
      <c r="AB127" s="37">
        <v>0</v>
      </c>
      <c r="AC127" s="38">
        <v>0</v>
      </c>
      <c r="AD127" s="38">
        <v>208</v>
      </c>
      <c r="AE127" s="39">
        <v>208</v>
      </c>
      <c r="AF127" s="36">
        <v>35</v>
      </c>
      <c r="AG127" s="36">
        <v>0</v>
      </c>
      <c r="AH127" s="36">
        <v>11</v>
      </c>
      <c r="AI127" s="36">
        <v>0</v>
      </c>
      <c r="AJ127" s="40">
        <v>2787</v>
      </c>
      <c r="AK127" s="40">
        <v>2787</v>
      </c>
      <c r="AL127" s="38">
        <v>3741</v>
      </c>
      <c r="AM127" s="38">
        <v>0</v>
      </c>
      <c r="AN127" s="38">
        <v>0</v>
      </c>
      <c r="AO127" s="38">
        <v>0</v>
      </c>
      <c r="AP127" s="38">
        <v>0</v>
      </c>
      <c r="AQ127" s="36">
        <v>425</v>
      </c>
      <c r="AR127" s="36">
        <v>0</v>
      </c>
      <c r="AS127" s="36">
        <v>0</v>
      </c>
      <c r="AT127" s="36">
        <v>0</v>
      </c>
      <c r="AU127" s="36">
        <v>0</v>
      </c>
      <c r="AV127" s="36">
        <v>-11</v>
      </c>
      <c r="AW127" s="36">
        <v>0</v>
      </c>
      <c r="AX127" s="36">
        <v>0</v>
      </c>
      <c r="AY127" s="36">
        <v>0</v>
      </c>
      <c r="AZ127" s="40">
        <v>6942</v>
      </c>
      <c r="BA127" s="40">
        <v>6942</v>
      </c>
      <c r="BB127" s="36">
        <v>0</v>
      </c>
      <c r="BC127" s="36">
        <v>0</v>
      </c>
      <c r="BD127" s="36">
        <v>127</v>
      </c>
      <c r="BE127" s="36">
        <v>0</v>
      </c>
    </row>
    <row r="128" spans="1:57" x14ac:dyDescent="0.2">
      <c r="A128" s="35" t="s">
        <v>456</v>
      </c>
      <c r="B128" s="35" t="s">
        <v>1190</v>
      </c>
      <c r="C128" s="35" t="s">
        <v>908</v>
      </c>
      <c r="D128" s="293"/>
      <c r="E128" s="35" t="s">
        <v>3</v>
      </c>
      <c r="F128" s="36">
        <v>-3</v>
      </c>
      <c r="G128" s="36">
        <v>408</v>
      </c>
      <c r="H128" s="37">
        <v>405</v>
      </c>
      <c r="I128" s="39">
        <v>4</v>
      </c>
      <c r="J128" s="36">
        <v>388</v>
      </c>
      <c r="K128" s="36">
        <v>0</v>
      </c>
      <c r="L128" s="37">
        <v>388</v>
      </c>
      <c r="M128" s="38">
        <v>151</v>
      </c>
      <c r="N128" s="38">
        <v>0</v>
      </c>
      <c r="O128" s="38">
        <v>188</v>
      </c>
      <c r="P128" s="39">
        <v>339</v>
      </c>
      <c r="Q128" s="37">
        <v>850</v>
      </c>
      <c r="R128" s="38">
        <v>18</v>
      </c>
      <c r="S128" s="38">
        <v>76</v>
      </c>
      <c r="T128" s="38">
        <v>188</v>
      </c>
      <c r="U128" s="39">
        <v>282</v>
      </c>
      <c r="V128" s="36">
        <v>0</v>
      </c>
      <c r="W128" s="36">
        <v>0</v>
      </c>
      <c r="X128" s="37">
        <v>0</v>
      </c>
      <c r="Y128" s="39">
        <v>1097</v>
      </c>
      <c r="Z128" s="36">
        <v>0</v>
      </c>
      <c r="AA128" s="36">
        <v>0</v>
      </c>
      <c r="AB128" s="37">
        <v>0</v>
      </c>
      <c r="AC128" s="38">
        <v>0</v>
      </c>
      <c r="AD128" s="38">
        <v>318</v>
      </c>
      <c r="AE128" s="39">
        <v>318</v>
      </c>
      <c r="AF128" s="36">
        <v>541</v>
      </c>
      <c r="AG128" s="36">
        <v>0</v>
      </c>
      <c r="AH128" s="36">
        <v>0</v>
      </c>
      <c r="AI128" s="36">
        <v>0</v>
      </c>
      <c r="AJ128" s="40">
        <v>4224</v>
      </c>
      <c r="AK128" s="40">
        <v>4224</v>
      </c>
      <c r="AL128" s="38">
        <v>2748</v>
      </c>
      <c r="AM128" s="38">
        <v>11</v>
      </c>
      <c r="AN128" s="38">
        <v>3478</v>
      </c>
      <c r="AO128" s="38">
        <v>0</v>
      </c>
      <c r="AP128" s="38">
        <v>0</v>
      </c>
      <c r="AQ128" s="36">
        <v>0</v>
      </c>
      <c r="AR128" s="36">
        <v>0</v>
      </c>
      <c r="AS128" s="36">
        <v>0</v>
      </c>
      <c r="AT128" s="36">
        <v>0</v>
      </c>
      <c r="AU128" s="36">
        <v>0</v>
      </c>
      <c r="AV128" s="36">
        <v>-80</v>
      </c>
      <c r="AW128" s="36">
        <v>0</v>
      </c>
      <c r="AX128" s="36">
        <v>0</v>
      </c>
      <c r="AY128" s="36">
        <v>0</v>
      </c>
      <c r="AZ128" s="40">
        <v>10381</v>
      </c>
      <c r="BA128" s="40">
        <v>10381</v>
      </c>
      <c r="BB128" s="36">
        <v>0</v>
      </c>
      <c r="BC128" s="36">
        <v>0</v>
      </c>
      <c r="BD128" s="36">
        <v>314</v>
      </c>
      <c r="BE128" s="36">
        <v>0</v>
      </c>
    </row>
    <row r="129" spans="1:57" x14ac:dyDescent="0.2">
      <c r="A129" s="35" t="s">
        <v>679</v>
      </c>
      <c r="B129" s="35" t="s">
        <v>1191</v>
      </c>
      <c r="C129" s="35" t="s">
        <v>678</v>
      </c>
      <c r="D129" s="293"/>
      <c r="E129" s="35" t="s">
        <v>3</v>
      </c>
      <c r="F129" s="36">
        <v>-280</v>
      </c>
      <c r="G129" s="36">
        <v>812</v>
      </c>
      <c r="H129" s="37">
        <v>532</v>
      </c>
      <c r="I129" s="39">
        <v>6</v>
      </c>
      <c r="J129" s="36">
        <v>43</v>
      </c>
      <c r="K129" s="36">
        <v>0</v>
      </c>
      <c r="L129" s="37">
        <v>43</v>
      </c>
      <c r="M129" s="38">
        <v>-676</v>
      </c>
      <c r="N129" s="38">
        <v>0</v>
      </c>
      <c r="O129" s="38">
        <v>293</v>
      </c>
      <c r="P129" s="39">
        <v>-383</v>
      </c>
      <c r="Q129" s="37">
        <v>1046</v>
      </c>
      <c r="R129" s="38">
        <v>0</v>
      </c>
      <c r="S129" s="38">
        <v>135</v>
      </c>
      <c r="T129" s="38">
        <v>235</v>
      </c>
      <c r="U129" s="39">
        <v>370</v>
      </c>
      <c r="V129" s="36">
        <v>0</v>
      </c>
      <c r="W129" s="36">
        <v>0</v>
      </c>
      <c r="X129" s="37">
        <v>0</v>
      </c>
      <c r="Y129" s="39">
        <v>601</v>
      </c>
      <c r="Z129" s="36">
        <v>0</v>
      </c>
      <c r="AA129" s="36">
        <v>0</v>
      </c>
      <c r="AB129" s="37">
        <v>0</v>
      </c>
      <c r="AC129" s="38">
        <v>0</v>
      </c>
      <c r="AD129" s="38">
        <v>394</v>
      </c>
      <c r="AE129" s="39">
        <v>394</v>
      </c>
      <c r="AF129" s="36">
        <v>0</v>
      </c>
      <c r="AG129" s="36">
        <v>0</v>
      </c>
      <c r="AH129" s="36">
        <v>0</v>
      </c>
      <c r="AI129" s="36">
        <v>0</v>
      </c>
      <c r="AJ129" s="40">
        <v>2609</v>
      </c>
      <c r="AK129" s="40">
        <v>2609</v>
      </c>
      <c r="AL129" s="38">
        <v>7783</v>
      </c>
      <c r="AM129" s="38">
        <v>0</v>
      </c>
      <c r="AN129" s="38">
        <v>0</v>
      </c>
      <c r="AO129" s="38">
        <v>0</v>
      </c>
      <c r="AP129" s="38">
        <v>0</v>
      </c>
      <c r="AQ129" s="36">
        <v>0</v>
      </c>
      <c r="AR129" s="36">
        <v>0</v>
      </c>
      <c r="AS129" s="36">
        <v>0</v>
      </c>
      <c r="AT129" s="36">
        <v>0</v>
      </c>
      <c r="AU129" s="36">
        <v>0</v>
      </c>
      <c r="AV129" s="36">
        <v>-96</v>
      </c>
      <c r="AW129" s="36">
        <v>0</v>
      </c>
      <c r="AX129" s="36">
        <v>0</v>
      </c>
      <c r="AY129" s="36">
        <v>0</v>
      </c>
      <c r="AZ129" s="40">
        <v>10296</v>
      </c>
      <c r="BA129" s="40">
        <v>10296</v>
      </c>
      <c r="BB129" s="36">
        <v>0</v>
      </c>
      <c r="BC129" s="36">
        <v>0</v>
      </c>
      <c r="BD129" s="36">
        <v>50</v>
      </c>
      <c r="BE129" s="36">
        <v>-21</v>
      </c>
    </row>
    <row r="130" spans="1:57" x14ac:dyDescent="0.2">
      <c r="A130" s="35" t="s">
        <v>684</v>
      </c>
      <c r="B130" s="35" t="s">
        <v>1192</v>
      </c>
      <c r="C130" s="35" t="s">
        <v>683</v>
      </c>
      <c r="D130" s="293"/>
      <c r="E130" s="35" t="s">
        <v>3</v>
      </c>
      <c r="F130" s="36">
        <v>14</v>
      </c>
      <c r="G130" s="36">
        <v>1498</v>
      </c>
      <c r="H130" s="37">
        <v>1512</v>
      </c>
      <c r="I130" s="39">
        <v>2</v>
      </c>
      <c r="J130" s="36">
        <v>39</v>
      </c>
      <c r="K130" s="36">
        <v>0</v>
      </c>
      <c r="L130" s="37">
        <v>39</v>
      </c>
      <c r="M130" s="38">
        <v>-424</v>
      </c>
      <c r="N130" s="38">
        <v>0</v>
      </c>
      <c r="O130" s="38">
        <v>236</v>
      </c>
      <c r="P130" s="39">
        <v>-188</v>
      </c>
      <c r="Q130" s="37">
        <v>1032</v>
      </c>
      <c r="R130" s="38">
        <v>0</v>
      </c>
      <c r="S130" s="38">
        <v>82</v>
      </c>
      <c r="T130" s="38">
        <v>-55</v>
      </c>
      <c r="U130" s="39">
        <v>27</v>
      </c>
      <c r="V130" s="36">
        <v>0</v>
      </c>
      <c r="W130" s="36">
        <v>0</v>
      </c>
      <c r="X130" s="37">
        <v>0</v>
      </c>
      <c r="Y130" s="39">
        <v>213</v>
      </c>
      <c r="Z130" s="36">
        <v>0</v>
      </c>
      <c r="AA130" s="36">
        <v>0</v>
      </c>
      <c r="AB130" s="37">
        <v>0</v>
      </c>
      <c r="AC130" s="38">
        <v>0</v>
      </c>
      <c r="AD130" s="38">
        <v>367</v>
      </c>
      <c r="AE130" s="39">
        <v>367</v>
      </c>
      <c r="AF130" s="36">
        <v>0</v>
      </c>
      <c r="AG130" s="36">
        <v>0</v>
      </c>
      <c r="AH130" s="36">
        <v>0</v>
      </c>
      <c r="AI130" s="36">
        <v>-254</v>
      </c>
      <c r="AJ130" s="40">
        <v>2750</v>
      </c>
      <c r="AK130" s="40">
        <v>2750</v>
      </c>
      <c r="AL130" s="38">
        <v>6421</v>
      </c>
      <c r="AM130" s="38">
        <v>0</v>
      </c>
      <c r="AN130" s="38">
        <v>0</v>
      </c>
      <c r="AO130" s="38">
        <v>0</v>
      </c>
      <c r="AP130" s="38">
        <v>0</v>
      </c>
      <c r="AQ130" s="36">
        <v>1069</v>
      </c>
      <c r="AR130" s="36">
        <v>0</v>
      </c>
      <c r="AS130" s="36">
        <v>0</v>
      </c>
      <c r="AT130" s="36">
        <v>0</v>
      </c>
      <c r="AU130" s="36">
        <v>0</v>
      </c>
      <c r="AV130" s="36">
        <v>0</v>
      </c>
      <c r="AW130" s="36">
        <v>0</v>
      </c>
      <c r="AX130" s="36">
        <v>0</v>
      </c>
      <c r="AY130" s="36">
        <v>0</v>
      </c>
      <c r="AZ130" s="40">
        <v>10240</v>
      </c>
      <c r="BA130" s="40">
        <v>10240</v>
      </c>
      <c r="BB130" s="36">
        <v>0</v>
      </c>
      <c r="BC130" s="36">
        <v>0</v>
      </c>
      <c r="BD130" s="36">
        <v>0</v>
      </c>
      <c r="BE130" s="36">
        <v>-76</v>
      </c>
    </row>
    <row r="131" spans="1:57" x14ac:dyDescent="0.2">
      <c r="A131" s="35" t="s">
        <v>690</v>
      </c>
      <c r="B131" s="35" t="s">
        <v>1193</v>
      </c>
      <c r="C131" s="35" t="s">
        <v>689</v>
      </c>
      <c r="D131" s="293"/>
      <c r="E131" s="35" t="s">
        <v>3</v>
      </c>
      <c r="F131" s="36">
        <v>36</v>
      </c>
      <c r="G131" s="36">
        <v>776</v>
      </c>
      <c r="H131" s="37">
        <v>812</v>
      </c>
      <c r="I131" s="39">
        <v>5</v>
      </c>
      <c r="J131" s="36">
        <v>55</v>
      </c>
      <c r="K131" s="36">
        <v>0</v>
      </c>
      <c r="L131" s="37">
        <v>55</v>
      </c>
      <c r="M131" s="38">
        <v>40</v>
      </c>
      <c r="N131" s="38">
        <v>0</v>
      </c>
      <c r="O131" s="38">
        <v>178</v>
      </c>
      <c r="P131" s="39">
        <v>218</v>
      </c>
      <c r="Q131" s="37">
        <v>481</v>
      </c>
      <c r="R131" s="38">
        <v>0</v>
      </c>
      <c r="S131" s="38">
        <v>80</v>
      </c>
      <c r="T131" s="38">
        <v>197</v>
      </c>
      <c r="U131" s="39">
        <v>277</v>
      </c>
      <c r="V131" s="36">
        <v>0</v>
      </c>
      <c r="W131" s="36">
        <v>0</v>
      </c>
      <c r="X131" s="37">
        <v>0</v>
      </c>
      <c r="Y131" s="39">
        <v>380</v>
      </c>
      <c r="Z131" s="36">
        <v>0</v>
      </c>
      <c r="AA131" s="36">
        <v>0</v>
      </c>
      <c r="AB131" s="37">
        <v>0</v>
      </c>
      <c r="AC131" s="38">
        <v>4</v>
      </c>
      <c r="AD131" s="38">
        <v>307</v>
      </c>
      <c r="AE131" s="39">
        <v>311</v>
      </c>
      <c r="AF131" s="36">
        <v>545</v>
      </c>
      <c r="AG131" s="36">
        <v>0</v>
      </c>
      <c r="AH131" s="36">
        <v>0</v>
      </c>
      <c r="AI131" s="36">
        <v>0</v>
      </c>
      <c r="AJ131" s="40">
        <v>3084</v>
      </c>
      <c r="AK131" s="40">
        <v>3084</v>
      </c>
      <c r="AL131" s="38">
        <v>7462</v>
      </c>
      <c r="AM131" s="38">
        <v>22</v>
      </c>
      <c r="AN131" s="38">
        <v>0</v>
      </c>
      <c r="AO131" s="38">
        <v>0</v>
      </c>
      <c r="AP131" s="38">
        <v>0</v>
      </c>
      <c r="AQ131" s="36">
        <v>244</v>
      </c>
      <c r="AR131" s="36">
        <v>0</v>
      </c>
      <c r="AS131" s="36">
        <v>0</v>
      </c>
      <c r="AT131" s="36">
        <v>0</v>
      </c>
      <c r="AU131" s="36">
        <v>0</v>
      </c>
      <c r="AV131" s="36">
        <v>-77</v>
      </c>
      <c r="AW131" s="36">
        <v>19</v>
      </c>
      <c r="AX131" s="36">
        <v>0</v>
      </c>
      <c r="AY131" s="36">
        <v>0</v>
      </c>
      <c r="AZ131" s="40">
        <v>10754</v>
      </c>
      <c r="BA131" s="40">
        <v>10754</v>
      </c>
      <c r="BB131" s="36">
        <v>29</v>
      </c>
      <c r="BC131" s="36">
        <v>8</v>
      </c>
      <c r="BD131" s="36">
        <v>167</v>
      </c>
      <c r="BE131" s="36">
        <v>-17</v>
      </c>
    </row>
    <row r="132" spans="1:57" x14ac:dyDescent="0.2">
      <c r="A132" s="35" t="s">
        <v>350</v>
      </c>
      <c r="B132" s="35" t="s">
        <v>1194</v>
      </c>
      <c r="C132" s="35" t="s">
        <v>349</v>
      </c>
      <c r="D132" s="293"/>
      <c r="E132" s="35" t="s">
        <v>3</v>
      </c>
      <c r="F132" s="36">
        <v>1</v>
      </c>
      <c r="G132" s="36">
        <v>621</v>
      </c>
      <c r="H132" s="37">
        <v>622</v>
      </c>
      <c r="I132" s="39">
        <v>5</v>
      </c>
      <c r="J132" s="36">
        <v>44</v>
      </c>
      <c r="K132" s="36">
        <v>0</v>
      </c>
      <c r="L132" s="37">
        <v>44</v>
      </c>
      <c r="M132" s="38">
        <v>-82</v>
      </c>
      <c r="N132" s="38">
        <v>0</v>
      </c>
      <c r="O132" s="38">
        <v>154</v>
      </c>
      <c r="P132" s="39">
        <v>72</v>
      </c>
      <c r="Q132" s="37">
        <v>704</v>
      </c>
      <c r="R132" s="38">
        <v>0</v>
      </c>
      <c r="S132" s="38">
        <v>128</v>
      </c>
      <c r="T132" s="38">
        <v>-288</v>
      </c>
      <c r="U132" s="39">
        <v>-160</v>
      </c>
      <c r="V132" s="36">
        <v>0</v>
      </c>
      <c r="W132" s="36">
        <v>0</v>
      </c>
      <c r="X132" s="37">
        <v>0</v>
      </c>
      <c r="Y132" s="39">
        <v>179</v>
      </c>
      <c r="Z132" s="36">
        <v>0</v>
      </c>
      <c r="AA132" s="36">
        <v>0</v>
      </c>
      <c r="AB132" s="37">
        <v>0</v>
      </c>
      <c r="AC132" s="38">
        <v>0</v>
      </c>
      <c r="AD132" s="38">
        <v>0</v>
      </c>
      <c r="AE132" s="39">
        <v>0</v>
      </c>
      <c r="AF132" s="36">
        <v>40</v>
      </c>
      <c r="AG132" s="36">
        <v>0</v>
      </c>
      <c r="AH132" s="36">
        <v>0</v>
      </c>
      <c r="AI132" s="36">
        <v>0</v>
      </c>
      <c r="AJ132" s="40">
        <v>1506</v>
      </c>
      <c r="AK132" s="40">
        <v>1506</v>
      </c>
      <c r="AL132" s="38">
        <v>4239</v>
      </c>
      <c r="AM132" s="38">
        <v>0</v>
      </c>
      <c r="AN132" s="38">
        <v>0</v>
      </c>
      <c r="AO132" s="38">
        <v>0</v>
      </c>
      <c r="AP132" s="38">
        <v>0</v>
      </c>
      <c r="AQ132" s="36">
        <v>601</v>
      </c>
      <c r="AR132" s="36">
        <v>0</v>
      </c>
      <c r="AS132" s="36">
        <v>0</v>
      </c>
      <c r="AT132" s="36">
        <v>0</v>
      </c>
      <c r="AU132" s="36">
        <v>0</v>
      </c>
      <c r="AV132" s="36">
        <v>0</v>
      </c>
      <c r="AW132" s="36">
        <v>0</v>
      </c>
      <c r="AX132" s="36">
        <v>0</v>
      </c>
      <c r="AY132" s="36">
        <v>0</v>
      </c>
      <c r="AZ132" s="40">
        <v>6346</v>
      </c>
      <c r="BA132" s="40">
        <v>6346</v>
      </c>
      <c r="BB132" s="36">
        <v>0</v>
      </c>
      <c r="BC132" s="36">
        <v>0</v>
      </c>
      <c r="BD132" s="36">
        <v>0</v>
      </c>
      <c r="BE132" s="36">
        <v>157</v>
      </c>
    </row>
    <row r="133" spans="1:57" x14ac:dyDescent="0.2">
      <c r="A133" s="35" t="s">
        <v>279</v>
      </c>
      <c r="B133" s="35" t="s">
        <v>1195</v>
      </c>
      <c r="C133" s="35" t="s">
        <v>909</v>
      </c>
      <c r="D133" s="293"/>
      <c r="E133" s="35" t="s">
        <v>729</v>
      </c>
      <c r="F133" s="36">
        <v>191</v>
      </c>
      <c r="G133" s="36">
        <v>1396</v>
      </c>
      <c r="H133" s="37">
        <v>1587</v>
      </c>
      <c r="I133" s="39">
        <v>62</v>
      </c>
      <c r="J133" s="36">
        <v>50</v>
      </c>
      <c r="K133" s="36">
        <v>9658</v>
      </c>
      <c r="L133" s="37">
        <v>9708</v>
      </c>
      <c r="M133" s="38">
        <v>14733</v>
      </c>
      <c r="N133" s="38">
        <v>0</v>
      </c>
      <c r="O133" s="38">
        <v>1571</v>
      </c>
      <c r="P133" s="39">
        <v>16304</v>
      </c>
      <c r="Q133" s="37">
        <v>10931</v>
      </c>
      <c r="R133" s="38">
        <v>2031</v>
      </c>
      <c r="S133" s="38">
        <v>-93</v>
      </c>
      <c r="T133" s="38">
        <v>563</v>
      </c>
      <c r="U133" s="39">
        <v>2501</v>
      </c>
      <c r="V133" s="36">
        <v>7486</v>
      </c>
      <c r="W133" s="36">
        <v>5419</v>
      </c>
      <c r="X133" s="37">
        <v>12905</v>
      </c>
      <c r="Y133" s="39">
        <v>4150</v>
      </c>
      <c r="Z133" s="36">
        <v>143561</v>
      </c>
      <c r="AA133" s="36">
        <v>43451.499887295569</v>
      </c>
      <c r="AB133" s="37">
        <v>187012.49988729556</v>
      </c>
      <c r="AC133" s="38">
        <v>126199</v>
      </c>
      <c r="AD133" s="38">
        <v>2436</v>
      </c>
      <c r="AE133" s="39">
        <v>128635</v>
      </c>
      <c r="AF133" s="36">
        <v>0</v>
      </c>
      <c r="AG133" s="36">
        <v>0</v>
      </c>
      <c r="AH133" s="36">
        <v>-149</v>
      </c>
      <c r="AI133" s="36">
        <v>683</v>
      </c>
      <c r="AJ133" s="40">
        <v>330878</v>
      </c>
      <c r="AK133" s="40">
        <v>374329.49988729559</v>
      </c>
      <c r="AL133" s="38">
        <v>0</v>
      </c>
      <c r="AM133" s="38">
        <v>0</v>
      </c>
      <c r="AN133" s="38">
        <v>0</v>
      </c>
      <c r="AO133" s="38">
        <v>0</v>
      </c>
      <c r="AP133" s="38">
        <v>0</v>
      </c>
      <c r="AQ133" s="36">
        <v>0</v>
      </c>
      <c r="AR133" s="36">
        <v>0</v>
      </c>
      <c r="AS133" s="36">
        <v>0</v>
      </c>
      <c r="AT133" s="36">
        <v>0</v>
      </c>
      <c r="AU133" s="36">
        <v>286</v>
      </c>
      <c r="AV133" s="36">
        <v>0</v>
      </c>
      <c r="AW133" s="36">
        <v>-221</v>
      </c>
      <c r="AX133" s="36">
        <v>0</v>
      </c>
      <c r="AY133" s="36">
        <v>0</v>
      </c>
      <c r="AZ133" s="40">
        <v>330943</v>
      </c>
      <c r="BA133" s="40">
        <v>374394.49988729559</v>
      </c>
      <c r="BB133" s="36">
        <v>0</v>
      </c>
      <c r="BC133" s="36">
        <v>-48</v>
      </c>
      <c r="BD133" s="36">
        <v>3194</v>
      </c>
      <c r="BE133" s="36">
        <v>-333</v>
      </c>
    </row>
    <row r="134" spans="1:57" x14ac:dyDescent="0.2">
      <c r="A134" s="35" t="s">
        <v>78</v>
      </c>
      <c r="B134" s="35" t="s">
        <v>1196</v>
      </c>
      <c r="C134" s="35" t="s">
        <v>77</v>
      </c>
      <c r="D134" s="293"/>
      <c r="E134" s="35" t="s">
        <v>3</v>
      </c>
      <c r="F134" s="36">
        <v>29</v>
      </c>
      <c r="G134" s="36">
        <v>783</v>
      </c>
      <c r="H134" s="37">
        <v>812</v>
      </c>
      <c r="I134" s="39">
        <v>0</v>
      </c>
      <c r="J134" s="36">
        <v>36</v>
      </c>
      <c r="K134" s="36">
        <v>0</v>
      </c>
      <c r="L134" s="37">
        <v>36</v>
      </c>
      <c r="M134" s="38">
        <v>275</v>
      </c>
      <c r="N134" s="38">
        <v>0</v>
      </c>
      <c r="O134" s="38">
        <v>180</v>
      </c>
      <c r="P134" s="39">
        <v>455</v>
      </c>
      <c r="Q134" s="37">
        <v>456</v>
      </c>
      <c r="R134" s="38">
        <v>6</v>
      </c>
      <c r="S134" s="38">
        <v>71</v>
      </c>
      <c r="T134" s="38">
        <v>121</v>
      </c>
      <c r="U134" s="39">
        <v>198</v>
      </c>
      <c r="V134" s="36">
        <v>0</v>
      </c>
      <c r="W134" s="36">
        <v>0</v>
      </c>
      <c r="X134" s="37">
        <v>0</v>
      </c>
      <c r="Y134" s="39">
        <v>399</v>
      </c>
      <c r="Z134" s="36">
        <v>0</v>
      </c>
      <c r="AA134" s="36">
        <v>0</v>
      </c>
      <c r="AB134" s="37">
        <v>0</v>
      </c>
      <c r="AC134" s="38">
        <v>0</v>
      </c>
      <c r="AD134" s="38">
        <v>433</v>
      </c>
      <c r="AE134" s="39">
        <v>433</v>
      </c>
      <c r="AF134" s="36">
        <v>0</v>
      </c>
      <c r="AG134" s="36">
        <v>0</v>
      </c>
      <c r="AH134" s="36">
        <v>0</v>
      </c>
      <c r="AI134" s="36">
        <v>0</v>
      </c>
      <c r="AJ134" s="40">
        <v>2789</v>
      </c>
      <c r="AK134" s="40">
        <v>2789</v>
      </c>
      <c r="AL134" s="38">
        <v>9609</v>
      </c>
      <c r="AM134" s="38">
        <v>0</v>
      </c>
      <c r="AN134" s="38">
        <v>0</v>
      </c>
      <c r="AO134" s="38">
        <v>0</v>
      </c>
      <c r="AP134" s="38">
        <v>0</v>
      </c>
      <c r="AQ134" s="36">
        <v>0</v>
      </c>
      <c r="AR134" s="36">
        <v>0</v>
      </c>
      <c r="AS134" s="36">
        <v>0</v>
      </c>
      <c r="AT134" s="36">
        <v>0</v>
      </c>
      <c r="AU134" s="36">
        <v>0</v>
      </c>
      <c r="AV134" s="36">
        <v>-1252</v>
      </c>
      <c r="AW134" s="36">
        <v>0</v>
      </c>
      <c r="AX134" s="36">
        <v>0</v>
      </c>
      <c r="AY134" s="36">
        <v>0</v>
      </c>
      <c r="AZ134" s="40">
        <v>11146</v>
      </c>
      <c r="BA134" s="40">
        <v>11146</v>
      </c>
      <c r="BB134" s="36">
        <v>-25</v>
      </c>
      <c r="BC134" s="36">
        <v>0</v>
      </c>
      <c r="BD134" s="36">
        <v>0</v>
      </c>
      <c r="BE134" s="36">
        <v>-155</v>
      </c>
    </row>
    <row r="135" spans="1:57" x14ac:dyDescent="0.2">
      <c r="A135" s="35" t="s">
        <v>145</v>
      </c>
      <c r="B135" s="35" t="s">
        <v>1197</v>
      </c>
      <c r="C135" s="35" t="s">
        <v>144</v>
      </c>
      <c r="D135" s="293"/>
      <c r="E135" s="35" t="s">
        <v>3</v>
      </c>
      <c r="F135" s="36">
        <v>57</v>
      </c>
      <c r="G135" s="36">
        <v>249</v>
      </c>
      <c r="H135" s="37">
        <v>306</v>
      </c>
      <c r="I135" s="39">
        <v>35</v>
      </c>
      <c r="J135" s="36">
        <v>81</v>
      </c>
      <c r="K135" s="36">
        <v>0</v>
      </c>
      <c r="L135" s="37">
        <v>81</v>
      </c>
      <c r="M135" s="38">
        <v>-210</v>
      </c>
      <c r="N135" s="38">
        <v>0</v>
      </c>
      <c r="O135" s="38">
        <v>319</v>
      </c>
      <c r="P135" s="39">
        <v>109</v>
      </c>
      <c r="Q135" s="37">
        <v>1393</v>
      </c>
      <c r="R135" s="38">
        <v>0</v>
      </c>
      <c r="S135" s="38">
        <v>-633</v>
      </c>
      <c r="T135" s="38">
        <v>980</v>
      </c>
      <c r="U135" s="39">
        <v>347</v>
      </c>
      <c r="V135" s="36">
        <v>0</v>
      </c>
      <c r="W135" s="36">
        <v>0</v>
      </c>
      <c r="X135" s="37">
        <v>0</v>
      </c>
      <c r="Y135" s="39">
        <v>655</v>
      </c>
      <c r="Z135" s="36">
        <v>0</v>
      </c>
      <c r="AA135" s="36">
        <v>0</v>
      </c>
      <c r="AB135" s="37">
        <v>0</v>
      </c>
      <c r="AC135" s="38">
        <v>0</v>
      </c>
      <c r="AD135" s="38">
        <v>549</v>
      </c>
      <c r="AE135" s="39">
        <v>549</v>
      </c>
      <c r="AF135" s="36">
        <v>1564</v>
      </c>
      <c r="AG135" s="36">
        <v>0</v>
      </c>
      <c r="AH135" s="36">
        <v>0</v>
      </c>
      <c r="AI135" s="36">
        <v>0</v>
      </c>
      <c r="AJ135" s="40">
        <v>5039</v>
      </c>
      <c r="AK135" s="40">
        <v>5039</v>
      </c>
      <c r="AL135" s="38">
        <v>5494</v>
      </c>
      <c r="AM135" s="38">
        <v>0</v>
      </c>
      <c r="AN135" s="38">
        <v>6321</v>
      </c>
      <c r="AO135" s="38">
        <v>0</v>
      </c>
      <c r="AP135" s="38">
        <v>0</v>
      </c>
      <c r="AQ135" s="36">
        <v>185</v>
      </c>
      <c r="AR135" s="36">
        <v>0</v>
      </c>
      <c r="AS135" s="36">
        <v>0</v>
      </c>
      <c r="AT135" s="36">
        <v>0</v>
      </c>
      <c r="AU135" s="36">
        <v>0</v>
      </c>
      <c r="AV135" s="36">
        <v>-863</v>
      </c>
      <c r="AW135" s="36">
        <v>0</v>
      </c>
      <c r="AX135" s="36">
        <v>0</v>
      </c>
      <c r="AY135" s="36">
        <v>0</v>
      </c>
      <c r="AZ135" s="40">
        <v>16176</v>
      </c>
      <c r="BA135" s="40">
        <v>16176</v>
      </c>
      <c r="BB135" s="36">
        <v>0</v>
      </c>
      <c r="BC135" s="36">
        <v>0</v>
      </c>
      <c r="BD135" s="36">
        <v>239</v>
      </c>
      <c r="BE135" s="36">
        <v>-126</v>
      </c>
    </row>
    <row r="136" spans="1:57" x14ac:dyDescent="0.2">
      <c r="A136" s="35" t="s">
        <v>180</v>
      </c>
      <c r="B136" s="35" t="s">
        <v>1198</v>
      </c>
      <c r="C136" s="35" t="s">
        <v>179</v>
      </c>
      <c r="D136" s="293"/>
      <c r="E136" s="35" t="s">
        <v>3</v>
      </c>
      <c r="F136" s="36">
        <v>29</v>
      </c>
      <c r="G136" s="36">
        <v>1200</v>
      </c>
      <c r="H136" s="37">
        <v>1229</v>
      </c>
      <c r="I136" s="39">
        <v>17</v>
      </c>
      <c r="J136" s="36">
        <v>81</v>
      </c>
      <c r="K136" s="36">
        <v>0</v>
      </c>
      <c r="L136" s="37">
        <v>81</v>
      </c>
      <c r="M136" s="38">
        <v>-187</v>
      </c>
      <c r="N136" s="38">
        <v>0</v>
      </c>
      <c r="O136" s="38">
        <v>321</v>
      </c>
      <c r="P136" s="39">
        <v>134</v>
      </c>
      <c r="Q136" s="37">
        <v>1283</v>
      </c>
      <c r="R136" s="38">
        <v>7</v>
      </c>
      <c r="S136" s="38">
        <v>287</v>
      </c>
      <c r="T136" s="38">
        <v>671</v>
      </c>
      <c r="U136" s="39">
        <v>965</v>
      </c>
      <c r="V136" s="36">
        <v>0</v>
      </c>
      <c r="W136" s="36">
        <v>0</v>
      </c>
      <c r="X136" s="37">
        <v>0</v>
      </c>
      <c r="Y136" s="39">
        <v>714</v>
      </c>
      <c r="Z136" s="36">
        <v>0</v>
      </c>
      <c r="AA136" s="36">
        <v>0</v>
      </c>
      <c r="AB136" s="37">
        <v>0</v>
      </c>
      <c r="AC136" s="38">
        <v>0</v>
      </c>
      <c r="AD136" s="38">
        <v>292</v>
      </c>
      <c r="AE136" s="39">
        <v>292</v>
      </c>
      <c r="AF136" s="36">
        <v>0</v>
      </c>
      <c r="AG136" s="36">
        <v>0</v>
      </c>
      <c r="AH136" s="36">
        <v>0</v>
      </c>
      <c r="AI136" s="36">
        <v>0</v>
      </c>
      <c r="AJ136" s="40">
        <v>4715</v>
      </c>
      <c r="AK136" s="40">
        <v>4715</v>
      </c>
      <c r="AL136" s="38">
        <v>8762</v>
      </c>
      <c r="AM136" s="38">
        <v>24</v>
      </c>
      <c r="AN136" s="38">
        <v>0</v>
      </c>
      <c r="AO136" s="38">
        <v>0</v>
      </c>
      <c r="AP136" s="38">
        <v>0</v>
      </c>
      <c r="AQ136" s="36">
        <v>954</v>
      </c>
      <c r="AR136" s="36">
        <v>0</v>
      </c>
      <c r="AS136" s="36">
        <v>0</v>
      </c>
      <c r="AT136" s="36">
        <v>0</v>
      </c>
      <c r="AU136" s="36">
        <v>12</v>
      </c>
      <c r="AV136" s="36">
        <v>15</v>
      </c>
      <c r="AW136" s="36">
        <v>30</v>
      </c>
      <c r="AX136" s="36">
        <v>0</v>
      </c>
      <c r="AY136" s="36">
        <v>0</v>
      </c>
      <c r="AZ136" s="40">
        <v>14512</v>
      </c>
      <c r="BA136" s="40">
        <v>14512</v>
      </c>
      <c r="BB136" s="36">
        <v>0</v>
      </c>
      <c r="BC136" s="36">
        <v>-10</v>
      </c>
      <c r="BD136" s="36">
        <v>165</v>
      </c>
      <c r="BE136" s="36">
        <v>-271</v>
      </c>
    </row>
    <row r="137" spans="1:57" x14ac:dyDescent="0.2">
      <c r="A137" s="35" t="s">
        <v>281</v>
      </c>
      <c r="B137" s="35" t="s">
        <v>1199</v>
      </c>
      <c r="C137" s="35" t="s">
        <v>280</v>
      </c>
      <c r="D137" s="293"/>
      <c r="E137" s="35" t="s">
        <v>3</v>
      </c>
      <c r="F137" s="36">
        <v>39</v>
      </c>
      <c r="G137" s="36">
        <v>1306</v>
      </c>
      <c r="H137" s="37">
        <v>1345</v>
      </c>
      <c r="I137" s="39">
        <v>21</v>
      </c>
      <c r="J137" s="36">
        <v>98</v>
      </c>
      <c r="K137" s="36">
        <v>0</v>
      </c>
      <c r="L137" s="37">
        <v>98</v>
      </c>
      <c r="M137" s="38">
        <v>-76</v>
      </c>
      <c r="N137" s="38">
        <v>0</v>
      </c>
      <c r="O137" s="38">
        <v>-380</v>
      </c>
      <c r="P137" s="39">
        <v>-456</v>
      </c>
      <c r="Q137" s="37">
        <v>956</v>
      </c>
      <c r="R137" s="38">
        <v>0</v>
      </c>
      <c r="S137" s="38">
        <v>138</v>
      </c>
      <c r="T137" s="38">
        <v>291</v>
      </c>
      <c r="U137" s="39">
        <v>429</v>
      </c>
      <c r="V137" s="36">
        <v>0</v>
      </c>
      <c r="W137" s="36">
        <v>0</v>
      </c>
      <c r="X137" s="37">
        <v>0</v>
      </c>
      <c r="Y137" s="39">
        <v>561</v>
      </c>
      <c r="Z137" s="36">
        <v>0</v>
      </c>
      <c r="AA137" s="36">
        <v>0</v>
      </c>
      <c r="AB137" s="37">
        <v>0</v>
      </c>
      <c r="AC137" s="38">
        <v>0</v>
      </c>
      <c r="AD137" s="38">
        <v>315</v>
      </c>
      <c r="AE137" s="39">
        <v>315</v>
      </c>
      <c r="AF137" s="36">
        <v>0</v>
      </c>
      <c r="AG137" s="36">
        <v>0</v>
      </c>
      <c r="AH137" s="36">
        <v>0</v>
      </c>
      <c r="AI137" s="36">
        <v>0</v>
      </c>
      <c r="AJ137" s="40">
        <v>3269</v>
      </c>
      <c r="AK137" s="40">
        <v>3269</v>
      </c>
      <c r="AL137" s="38">
        <v>9448</v>
      </c>
      <c r="AM137" s="38">
        <v>0</v>
      </c>
      <c r="AN137" s="38">
        <v>0</v>
      </c>
      <c r="AO137" s="38">
        <v>0</v>
      </c>
      <c r="AP137" s="38">
        <v>0</v>
      </c>
      <c r="AQ137" s="36">
        <v>543</v>
      </c>
      <c r="AR137" s="36">
        <v>0</v>
      </c>
      <c r="AS137" s="36">
        <v>0</v>
      </c>
      <c r="AT137" s="36">
        <v>0</v>
      </c>
      <c r="AU137" s="36">
        <v>0</v>
      </c>
      <c r="AV137" s="36">
        <v>0</v>
      </c>
      <c r="AW137" s="36">
        <v>0</v>
      </c>
      <c r="AX137" s="36">
        <v>0</v>
      </c>
      <c r="AY137" s="36">
        <v>0</v>
      </c>
      <c r="AZ137" s="40">
        <v>13260</v>
      </c>
      <c r="BA137" s="40">
        <v>13260</v>
      </c>
      <c r="BB137" s="36">
        <v>0</v>
      </c>
      <c r="BC137" s="36">
        <v>0</v>
      </c>
      <c r="BD137" s="36">
        <v>0</v>
      </c>
      <c r="BE137" s="36">
        <v>-152</v>
      </c>
    </row>
    <row r="138" spans="1:57" x14ac:dyDescent="0.2">
      <c r="A138" s="35" t="s">
        <v>396</v>
      </c>
      <c r="B138" s="35" t="s">
        <v>1200</v>
      </c>
      <c r="C138" s="35" t="s">
        <v>395</v>
      </c>
      <c r="D138" s="293"/>
      <c r="E138" s="35" t="s">
        <v>3</v>
      </c>
      <c r="F138" s="36">
        <v>21</v>
      </c>
      <c r="G138" s="36">
        <v>1315</v>
      </c>
      <c r="H138" s="37">
        <v>1336</v>
      </c>
      <c r="I138" s="39">
        <v>20</v>
      </c>
      <c r="J138" s="36">
        <v>44</v>
      </c>
      <c r="K138" s="36">
        <v>0</v>
      </c>
      <c r="L138" s="37">
        <v>44</v>
      </c>
      <c r="M138" s="38">
        <v>-111</v>
      </c>
      <c r="N138" s="38">
        <v>0</v>
      </c>
      <c r="O138" s="38">
        <v>169</v>
      </c>
      <c r="P138" s="39">
        <v>58</v>
      </c>
      <c r="Q138" s="37">
        <v>1574</v>
      </c>
      <c r="R138" s="38">
        <v>0</v>
      </c>
      <c r="S138" s="38">
        <v>19</v>
      </c>
      <c r="T138" s="38">
        <v>545</v>
      </c>
      <c r="U138" s="39">
        <v>564</v>
      </c>
      <c r="V138" s="36">
        <v>0</v>
      </c>
      <c r="W138" s="36">
        <v>0</v>
      </c>
      <c r="X138" s="37">
        <v>0</v>
      </c>
      <c r="Y138" s="39">
        <v>140</v>
      </c>
      <c r="Z138" s="36">
        <v>0</v>
      </c>
      <c r="AA138" s="36">
        <v>0</v>
      </c>
      <c r="AB138" s="37">
        <v>0</v>
      </c>
      <c r="AC138" s="38">
        <v>61</v>
      </c>
      <c r="AD138" s="38">
        <v>427</v>
      </c>
      <c r="AE138" s="39">
        <v>488</v>
      </c>
      <c r="AF138" s="36">
        <v>0</v>
      </c>
      <c r="AG138" s="36">
        <v>0</v>
      </c>
      <c r="AH138" s="36">
        <v>0</v>
      </c>
      <c r="AI138" s="36">
        <v>0</v>
      </c>
      <c r="AJ138" s="40">
        <v>4224</v>
      </c>
      <c r="AK138" s="40">
        <v>4224</v>
      </c>
      <c r="AL138" s="38">
        <v>10595</v>
      </c>
      <c r="AM138" s="38">
        <v>0</v>
      </c>
      <c r="AN138" s="38">
        <v>0</v>
      </c>
      <c r="AO138" s="38">
        <v>0</v>
      </c>
      <c r="AP138" s="38">
        <v>0</v>
      </c>
      <c r="AQ138" s="36">
        <v>553</v>
      </c>
      <c r="AR138" s="36">
        <v>0</v>
      </c>
      <c r="AS138" s="36">
        <v>0</v>
      </c>
      <c r="AT138" s="36">
        <v>0</v>
      </c>
      <c r="AU138" s="36">
        <v>0</v>
      </c>
      <c r="AV138" s="36">
        <v>0</v>
      </c>
      <c r="AW138" s="36">
        <v>0</v>
      </c>
      <c r="AX138" s="36">
        <v>0</v>
      </c>
      <c r="AY138" s="36">
        <v>0</v>
      </c>
      <c r="AZ138" s="40">
        <v>15372</v>
      </c>
      <c r="BA138" s="40">
        <v>15372</v>
      </c>
      <c r="BB138" s="36">
        <v>0</v>
      </c>
      <c r="BC138" s="36">
        <v>0</v>
      </c>
      <c r="BD138" s="36">
        <v>23</v>
      </c>
      <c r="BE138" s="36">
        <v>-54</v>
      </c>
    </row>
    <row r="139" spans="1:57" x14ac:dyDescent="0.2">
      <c r="A139" s="35" t="s">
        <v>546</v>
      </c>
      <c r="B139" s="35" t="s">
        <v>1201</v>
      </c>
      <c r="C139" s="35" t="s">
        <v>545</v>
      </c>
      <c r="D139" s="293"/>
      <c r="E139" s="35" t="s">
        <v>3</v>
      </c>
      <c r="F139" s="36">
        <v>10</v>
      </c>
      <c r="G139" s="36">
        <v>1161</v>
      </c>
      <c r="H139" s="37">
        <v>1171</v>
      </c>
      <c r="I139" s="39">
        <v>23</v>
      </c>
      <c r="J139" s="36">
        <v>111</v>
      </c>
      <c r="K139" s="36">
        <v>0</v>
      </c>
      <c r="L139" s="37">
        <v>111</v>
      </c>
      <c r="M139" s="38">
        <v>-371</v>
      </c>
      <c r="N139" s="38">
        <v>0</v>
      </c>
      <c r="O139" s="38">
        <v>205</v>
      </c>
      <c r="P139" s="39">
        <v>-166</v>
      </c>
      <c r="Q139" s="37">
        <v>1162</v>
      </c>
      <c r="R139" s="38">
        <v>0</v>
      </c>
      <c r="S139" s="38">
        <v>2</v>
      </c>
      <c r="T139" s="38">
        <v>810</v>
      </c>
      <c r="U139" s="39">
        <v>812</v>
      </c>
      <c r="V139" s="36">
        <v>0</v>
      </c>
      <c r="W139" s="36">
        <v>16</v>
      </c>
      <c r="X139" s="37">
        <v>16</v>
      </c>
      <c r="Y139" s="39">
        <v>579</v>
      </c>
      <c r="Z139" s="36">
        <v>0</v>
      </c>
      <c r="AA139" s="36">
        <v>0</v>
      </c>
      <c r="AB139" s="37">
        <v>0</v>
      </c>
      <c r="AC139" s="38">
        <v>0</v>
      </c>
      <c r="AD139" s="38">
        <v>329</v>
      </c>
      <c r="AE139" s="39">
        <v>329</v>
      </c>
      <c r="AF139" s="36">
        <v>0</v>
      </c>
      <c r="AG139" s="36">
        <v>0</v>
      </c>
      <c r="AH139" s="36">
        <v>0</v>
      </c>
      <c r="AI139" s="36">
        <v>0</v>
      </c>
      <c r="AJ139" s="40">
        <v>4037</v>
      </c>
      <c r="AK139" s="40">
        <v>4037</v>
      </c>
      <c r="AL139" s="38">
        <v>4594</v>
      </c>
      <c r="AM139" s="38">
        <v>6</v>
      </c>
      <c r="AN139" s="38">
        <v>3134</v>
      </c>
      <c r="AO139" s="38">
        <v>0</v>
      </c>
      <c r="AP139" s="38">
        <v>0</v>
      </c>
      <c r="AQ139" s="36">
        <v>643</v>
      </c>
      <c r="AR139" s="36">
        <v>0</v>
      </c>
      <c r="AS139" s="36">
        <v>0</v>
      </c>
      <c r="AT139" s="36">
        <v>0</v>
      </c>
      <c r="AU139" s="36">
        <v>0</v>
      </c>
      <c r="AV139" s="36">
        <v>-122</v>
      </c>
      <c r="AW139" s="36">
        <v>0</v>
      </c>
      <c r="AX139" s="36">
        <v>0</v>
      </c>
      <c r="AY139" s="36">
        <v>0</v>
      </c>
      <c r="AZ139" s="40">
        <v>12292</v>
      </c>
      <c r="BA139" s="40">
        <v>12292</v>
      </c>
      <c r="BB139" s="36">
        <v>0</v>
      </c>
      <c r="BC139" s="36">
        <v>0</v>
      </c>
      <c r="BD139" s="36">
        <v>12</v>
      </c>
      <c r="BE139" s="36">
        <v>-6</v>
      </c>
    </row>
    <row r="140" spans="1:57" x14ac:dyDescent="0.2">
      <c r="A140" s="35" t="s">
        <v>556</v>
      </c>
      <c r="B140" s="35" t="s">
        <v>1202</v>
      </c>
      <c r="C140" s="35" t="s">
        <v>555</v>
      </c>
      <c r="D140" s="293"/>
      <c r="E140" s="35" t="s">
        <v>3</v>
      </c>
      <c r="F140" s="36">
        <v>36</v>
      </c>
      <c r="G140" s="36">
        <v>400</v>
      </c>
      <c r="H140" s="37">
        <v>436</v>
      </c>
      <c r="I140" s="39">
        <v>15</v>
      </c>
      <c r="J140" s="36">
        <v>88</v>
      </c>
      <c r="K140" s="36">
        <v>0</v>
      </c>
      <c r="L140" s="37">
        <v>88</v>
      </c>
      <c r="M140" s="38">
        <v>-425</v>
      </c>
      <c r="N140" s="38">
        <v>0</v>
      </c>
      <c r="O140" s="38">
        <v>-83</v>
      </c>
      <c r="P140" s="39">
        <v>-508</v>
      </c>
      <c r="Q140" s="37">
        <v>750</v>
      </c>
      <c r="R140" s="38">
        <v>4</v>
      </c>
      <c r="S140" s="38">
        <v>-575</v>
      </c>
      <c r="T140" s="38">
        <v>317</v>
      </c>
      <c r="U140" s="39">
        <v>-254</v>
      </c>
      <c r="V140" s="36">
        <v>0</v>
      </c>
      <c r="W140" s="36">
        <v>17</v>
      </c>
      <c r="X140" s="37">
        <v>17</v>
      </c>
      <c r="Y140" s="39">
        <v>1111</v>
      </c>
      <c r="Z140" s="36">
        <v>0</v>
      </c>
      <c r="AA140" s="36">
        <v>0</v>
      </c>
      <c r="AB140" s="37">
        <v>0</v>
      </c>
      <c r="AC140" s="38">
        <v>152</v>
      </c>
      <c r="AD140" s="38">
        <v>265</v>
      </c>
      <c r="AE140" s="39">
        <v>417</v>
      </c>
      <c r="AF140" s="36">
        <v>265</v>
      </c>
      <c r="AG140" s="36">
        <v>0</v>
      </c>
      <c r="AH140" s="36">
        <v>0</v>
      </c>
      <c r="AI140" s="36">
        <v>0</v>
      </c>
      <c r="AJ140" s="40">
        <v>2337</v>
      </c>
      <c r="AK140" s="40">
        <v>2337</v>
      </c>
      <c r="AL140" s="38">
        <v>3580</v>
      </c>
      <c r="AM140" s="38">
        <v>0</v>
      </c>
      <c r="AN140" s="38">
        <v>4888</v>
      </c>
      <c r="AO140" s="38">
        <v>0</v>
      </c>
      <c r="AP140" s="38">
        <v>0</v>
      </c>
      <c r="AQ140" s="36">
        <v>0</v>
      </c>
      <c r="AR140" s="36">
        <v>0</v>
      </c>
      <c r="AS140" s="36">
        <v>0</v>
      </c>
      <c r="AT140" s="36">
        <v>0</v>
      </c>
      <c r="AU140" s="36">
        <v>0</v>
      </c>
      <c r="AV140" s="36">
        <v>8</v>
      </c>
      <c r="AW140" s="36">
        <v>-9</v>
      </c>
      <c r="AX140" s="36">
        <v>0</v>
      </c>
      <c r="AY140" s="36">
        <v>0</v>
      </c>
      <c r="AZ140" s="40">
        <v>10804</v>
      </c>
      <c r="BA140" s="40">
        <v>10804</v>
      </c>
      <c r="BB140" s="36">
        <v>0</v>
      </c>
      <c r="BC140" s="36">
        <v>0</v>
      </c>
      <c r="BD140" s="36">
        <v>22</v>
      </c>
      <c r="BE140" s="36">
        <v>-77</v>
      </c>
    </row>
    <row r="141" spans="1:57" x14ac:dyDescent="0.2">
      <c r="A141" s="35" t="s">
        <v>598</v>
      </c>
      <c r="B141" s="35" t="s">
        <v>1203</v>
      </c>
      <c r="C141" s="35" t="s">
        <v>597</v>
      </c>
      <c r="D141" s="293"/>
      <c r="E141" s="35" t="s">
        <v>3</v>
      </c>
      <c r="F141" s="36">
        <v>29</v>
      </c>
      <c r="G141" s="36">
        <v>775</v>
      </c>
      <c r="H141" s="37">
        <v>804</v>
      </c>
      <c r="I141" s="39">
        <v>17</v>
      </c>
      <c r="J141" s="36">
        <v>60</v>
      </c>
      <c r="K141" s="36">
        <v>0</v>
      </c>
      <c r="L141" s="37">
        <v>60</v>
      </c>
      <c r="M141" s="38">
        <v>-170</v>
      </c>
      <c r="N141" s="38">
        <v>0</v>
      </c>
      <c r="O141" s="38">
        <v>-14</v>
      </c>
      <c r="P141" s="39">
        <v>-184</v>
      </c>
      <c r="Q141" s="37">
        <v>648</v>
      </c>
      <c r="R141" s="38">
        <v>0</v>
      </c>
      <c r="S141" s="38">
        <v>124</v>
      </c>
      <c r="T141" s="38">
        <v>192</v>
      </c>
      <c r="U141" s="39">
        <v>316</v>
      </c>
      <c r="V141" s="36">
        <v>0</v>
      </c>
      <c r="W141" s="36">
        <v>0</v>
      </c>
      <c r="X141" s="37">
        <v>0</v>
      </c>
      <c r="Y141" s="39">
        <v>507</v>
      </c>
      <c r="Z141" s="36">
        <v>0</v>
      </c>
      <c r="AA141" s="36">
        <v>0</v>
      </c>
      <c r="AB141" s="37">
        <v>0</v>
      </c>
      <c r="AC141" s="38">
        <v>0</v>
      </c>
      <c r="AD141" s="38">
        <v>49</v>
      </c>
      <c r="AE141" s="39">
        <v>49</v>
      </c>
      <c r="AF141" s="36">
        <v>0</v>
      </c>
      <c r="AG141" s="36">
        <v>0</v>
      </c>
      <c r="AH141" s="36">
        <v>0</v>
      </c>
      <c r="AI141" s="36">
        <v>0</v>
      </c>
      <c r="AJ141" s="40">
        <v>2217</v>
      </c>
      <c r="AK141" s="40">
        <v>2217</v>
      </c>
      <c r="AL141" s="38">
        <v>5633</v>
      </c>
      <c r="AM141" s="38">
        <v>0</v>
      </c>
      <c r="AN141" s="38">
        <v>0</v>
      </c>
      <c r="AO141" s="38">
        <v>0</v>
      </c>
      <c r="AP141" s="38">
        <v>0</v>
      </c>
      <c r="AQ141" s="36">
        <v>53</v>
      </c>
      <c r="AR141" s="36">
        <v>0</v>
      </c>
      <c r="AS141" s="36">
        <v>0</v>
      </c>
      <c r="AT141" s="36">
        <v>0</v>
      </c>
      <c r="AU141" s="36">
        <v>0</v>
      </c>
      <c r="AV141" s="36">
        <v>0</v>
      </c>
      <c r="AW141" s="36">
        <v>0</v>
      </c>
      <c r="AX141" s="36">
        <v>0</v>
      </c>
      <c r="AY141" s="36">
        <v>0</v>
      </c>
      <c r="AZ141" s="40">
        <v>7903</v>
      </c>
      <c r="BA141" s="40">
        <v>7903</v>
      </c>
      <c r="BB141" s="36">
        <v>0</v>
      </c>
      <c r="BC141" s="36">
        <v>0</v>
      </c>
      <c r="BD141" s="36">
        <v>0</v>
      </c>
      <c r="BE141" s="36">
        <v>-20</v>
      </c>
    </row>
    <row r="142" spans="1:57" x14ac:dyDescent="0.2">
      <c r="A142" s="35" t="s">
        <v>631</v>
      </c>
      <c r="B142" s="35" t="s">
        <v>1204</v>
      </c>
      <c r="C142" s="35" t="s">
        <v>630</v>
      </c>
      <c r="D142" s="293"/>
      <c r="E142" s="35" t="s">
        <v>3</v>
      </c>
      <c r="F142" s="36">
        <v>-28</v>
      </c>
      <c r="G142" s="36">
        <v>1679</v>
      </c>
      <c r="H142" s="37">
        <v>1651</v>
      </c>
      <c r="I142" s="39">
        <v>-3</v>
      </c>
      <c r="J142" s="36">
        <v>50</v>
      </c>
      <c r="K142" s="36">
        <v>0</v>
      </c>
      <c r="L142" s="37">
        <v>50</v>
      </c>
      <c r="M142" s="38">
        <v>32</v>
      </c>
      <c r="N142" s="38">
        <v>0</v>
      </c>
      <c r="O142" s="38">
        <v>188</v>
      </c>
      <c r="P142" s="39">
        <v>220</v>
      </c>
      <c r="Q142" s="37">
        <v>1106</v>
      </c>
      <c r="R142" s="38">
        <v>0</v>
      </c>
      <c r="S142" s="38">
        <v>675</v>
      </c>
      <c r="T142" s="38">
        <v>942</v>
      </c>
      <c r="U142" s="39">
        <v>1617</v>
      </c>
      <c r="V142" s="36">
        <v>0</v>
      </c>
      <c r="W142" s="36">
        <v>0</v>
      </c>
      <c r="X142" s="37">
        <v>0</v>
      </c>
      <c r="Y142" s="39">
        <v>946</v>
      </c>
      <c r="Z142" s="36">
        <v>0</v>
      </c>
      <c r="AA142" s="36">
        <v>0</v>
      </c>
      <c r="AB142" s="37">
        <v>0</v>
      </c>
      <c r="AC142" s="38">
        <v>0</v>
      </c>
      <c r="AD142" s="38">
        <v>0</v>
      </c>
      <c r="AE142" s="39">
        <v>0</v>
      </c>
      <c r="AF142" s="36">
        <v>0</v>
      </c>
      <c r="AG142" s="36">
        <v>0</v>
      </c>
      <c r="AH142" s="36">
        <v>0</v>
      </c>
      <c r="AI142" s="36">
        <v>0</v>
      </c>
      <c r="AJ142" s="40">
        <v>5587</v>
      </c>
      <c r="AK142" s="40">
        <v>5587</v>
      </c>
      <c r="AL142" s="38">
        <v>9697</v>
      </c>
      <c r="AM142" s="38">
        <v>0</v>
      </c>
      <c r="AN142" s="38">
        <v>0</v>
      </c>
      <c r="AO142" s="38">
        <v>0</v>
      </c>
      <c r="AP142" s="38">
        <v>0</v>
      </c>
      <c r="AQ142" s="36">
        <v>0</v>
      </c>
      <c r="AR142" s="36">
        <v>0</v>
      </c>
      <c r="AS142" s="36">
        <v>0</v>
      </c>
      <c r="AT142" s="36">
        <v>0</v>
      </c>
      <c r="AU142" s="36">
        <v>0</v>
      </c>
      <c r="AV142" s="36">
        <v>-1349</v>
      </c>
      <c r="AW142" s="36">
        <v>0</v>
      </c>
      <c r="AX142" s="36">
        <v>0</v>
      </c>
      <c r="AY142" s="36">
        <v>0</v>
      </c>
      <c r="AZ142" s="40">
        <v>13935</v>
      </c>
      <c r="BA142" s="40">
        <v>13935</v>
      </c>
      <c r="BB142" s="36">
        <v>0</v>
      </c>
      <c r="BC142" s="36">
        <v>0</v>
      </c>
      <c r="BD142" s="36">
        <v>0</v>
      </c>
      <c r="BE142" s="36">
        <v>-20</v>
      </c>
    </row>
    <row r="143" spans="1:57" x14ac:dyDescent="0.2">
      <c r="A143" s="35" t="s">
        <v>641</v>
      </c>
      <c r="B143" s="35" t="s">
        <v>1205</v>
      </c>
      <c r="C143" s="35" t="s">
        <v>640</v>
      </c>
      <c r="D143" s="293"/>
      <c r="E143" s="35" t="s">
        <v>3</v>
      </c>
      <c r="F143" s="36">
        <v>43</v>
      </c>
      <c r="G143" s="36">
        <v>173</v>
      </c>
      <c r="H143" s="37">
        <v>216</v>
      </c>
      <c r="I143" s="39">
        <v>39</v>
      </c>
      <c r="J143" s="36">
        <v>71</v>
      </c>
      <c r="K143" s="36">
        <v>0</v>
      </c>
      <c r="L143" s="37">
        <v>71</v>
      </c>
      <c r="M143" s="38">
        <v>-78</v>
      </c>
      <c r="N143" s="38">
        <v>0</v>
      </c>
      <c r="O143" s="38">
        <v>-275</v>
      </c>
      <c r="P143" s="39">
        <v>-353</v>
      </c>
      <c r="Q143" s="37">
        <v>532</v>
      </c>
      <c r="R143" s="38">
        <v>15</v>
      </c>
      <c r="S143" s="38">
        <v>62</v>
      </c>
      <c r="T143" s="38">
        <v>412</v>
      </c>
      <c r="U143" s="39">
        <v>489</v>
      </c>
      <c r="V143" s="36">
        <v>0</v>
      </c>
      <c r="W143" s="36">
        <v>0</v>
      </c>
      <c r="X143" s="37">
        <v>0</v>
      </c>
      <c r="Y143" s="39">
        <v>1097</v>
      </c>
      <c r="Z143" s="36">
        <v>0</v>
      </c>
      <c r="AA143" s="36">
        <v>0</v>
      </c>
      <c r="AB143" s="37">
        <v>0</v>
      </c>
      <c r="AC143" s="38">
        <v>11</v>
      </c>
      <c r="AD143" s="38">
        <v>498</v>
      </c>
      <c r="AE143" s="39">
        <v>509</v>
      </c>
      <c r="AF143" s="36">
        <v>0</v>
      </c>
      <c r="AG143" s="36">
        <v>0</v>
      </c>
      <c r="AH143" s="36">
        <v>0</v>
      </c>
      <c r="AI143" s="36">
        <v>0</v>
      </c>
      <c r="AJ143" s="40">
        <v>2600</v>
      </c>
      <c r="AK143" s="40">
        <v>2600</v>
      </c>
      <c r="AL143" s="38">
        <v>4083</v>
      </c>
      <c r="AM143" s="38">
        <v>0</v>
      </c>
      <c r="AN143" s="38">
        <v>4988</v>
      </c>
      <c r="AO143" s="38">
        <v>0</v>
      </c>
      <c r="AP143" s="38">
        <v>0</v>
      </c>
      <c r="AQ143" s="36">
        <v>415</v>
      </c>
      <c r="AR143" s="36">
        <v>0</v>
      </c>
      <c r="AS143" s="36">
        <v>0</v>
      </c>
      <c r="AT143" s="36">
        <v>0</v>
      </c>
      <c r="AU143" s="36">
        <v>0</v>
      </c>
      <c r="AV143" s="36">
        <v>0</v>
      </c>
      <c r="AW143" s="36">
        <v>0</v>
      </c>
      <c r="AX143" s="36">
        <v>0</v>
      </c>
      <c r="AY143" s="36">
        <v>0</v>
      </c>
      <c r="AZ143" s="40">
        <v>12086</v>
      </c>
      <c r="BA143" s="40">
        <v>12086</v>
      </c>
      <c r="BB143" s="36">
        <v>0</v>
      </c>
      <c r="BC143" s="36">
        <v>0</v>
      </c>
      <c r="BD143" s="36">
        <v>35</v>
      </c>
      <c r="BE143" s="36">
        <v>-206</v>
      </c>
    </row>
    <row r="144" spans="1:57" x14ac:dyDescent="0.2">
      <c r="A144" s="35" t="s">
        <v>188</v>
      </c>
      <c r="B144" s="35" t="s">
        <v>1206</v>
      </c>
      <c r="C144" s="35" t="s">
        <v>187</v>
      </c>
      <c r="D144" s="293"/>
      <c r="E144" s="35" t="s">
        <v>34</v>
      </c>
      <c r="F144" s="36">
        <v>225</v>
      </c>
      <c r="G144" s="36">
        <v>2274</v>
      </c>
      <c r="H144" s="37">
        <v>2499</v>
      </c>
      <c r="I144" s="39">
        <v>34</v>
      </c>
      <c r="J144" s="36">
        <v>124</v>
      </c>
      <c r="K144" s="36">
        <v>145</v>
      </c>
      <c r="L144" s="37">
        <v>269</v>
      </c>
      <c r="M144" s="38">
        <v>4621</v>
      </c>
      <c r="N144" s="38">
        <v>0</v>
      </c>
      <c r="O144" s="38">
        <v>4075</v>
      </c>
      <c r="P144" s="39">
        <v>8696</v>
      </c>
      <c r="Q144" s="37">
        <v>6868</v>
      </c>
      <c r="R144" s="38">
        <v>495</v>
      </c>
      <c r="S144" s="38">
        <v>53</v>
      </c>
      <c r="T144" s="38">
        <v>889</v>
      </c>
      <c r="U144" s="39">
        <v>1437</v>
      </c>
      <c r="V144" s="36">
        <v>514</v>
      </c>
      <c r="W144" s="36">
        <v>1702</v>
      </c>
      <c r="X144" s="37">
        <v>2216</v>
      </c>
      <c r="Y144" s="39">
        <v>3636</v>
      </c>
      <c r="Z144" s="36">
        <v>38984</v>
      </c>
      <c r="AA144" s="36">
        <v>11715</v>
      </c>
      <c r="AB144" s="37">
        <v>50699</v>
      </c>
      <c r="AC144" s="38">
        <v>31260</v>
      </c>
      <c r="AD144" s="38">
        <v>530</v>
      </c>
      <c r="AE144" s="39">
        <v>31790</v>
      </c>
      <c r="AF144" s="36">
        <v>1327</v>
      </c>
      <c r="AG144" s="36">
        <v>96</v>
      </c>
      <c r="AH144" s="36">
        <v>0</v>
      </c>
      <c r="AI144" s="36">
        <v>0</v>
      </c>
      <c r="AJ144" s="40">
        <v>97852</v>
      </c>
      <c r="AK144" s="40">
        <v>109567</v>
      </c>
      <c r="AL144" s="38">
        <v>10094</v>
      </c>
      <c r="AM144" s="38">
        <v>0</v>
      </c>
      <c r="AN144" s="38">
        <v>6867</v>
      </c>
      <c r="AO144" s="38">
        <v>0</v>
      </c>
      <c r="AP144" s="38">
        <v>0</v>
      </c>
      <c r="AQ144" s="36">
        <v>1366</v>
      </c>
      <c r="AR144" s="36">
        <v>0</v>
      </c>
      <c r="AS144" s="36">
        <v>0</v>
      </c>
      <c r="AT144" s="36">
        <v>0</v>
      </c>
      <c r="AU144" s="36">
        <v>65</v>
      </c>
      <c r="AV144" s="36">
        <v>1</v>
      </c>
      <c r="AW144" s="36">
        <v>97</v>
      </c>
      <c r="AX144" s="36">
        <v>0</v>
      </c>
      <c r="AY144" s="36">
        <v>-203</v>
      </c>
      <c r="AZ144" s="40">
        <v>116139</v>
      </c>
      <c r="BA144" s="40">
        <v>127854</v>
      </c>
      <c r="BB144" s="36">
        <v>1</v>
      </c>
      <c r="BC144" s="36">
        <v>192</v>
      </c>
      <c r="BD144" s="36">
        <v>3183</v>
      </c>
      <c r="BE144" s="36">
        <v>-257</v>
      </c>
    </row>
    <row r="145" spans="1:57" x14ac:dyDescent="0.2">
      <c r="A145" s="35" t="s">
        <v>313</v>
      </c>
      <c r="B145" s="35" t="s">
        <v>1207</v>
      </c>
      <c r="C145" s="35" t="s">
        <v>910</v>
      </c>
      <c r="D145" s="293"/>
      <c r="E145" s="35" t="s">
        <v>34</v>
      </c>
      <c r="F145" s="36">
        <v>96</v>
      </c>
      <c r="G145" s="36">
        <v>2497</v>
      </c>
      <c r="H145" s="37">
        <v>2593</v>
      </c>
      <c r="I145" s="39">
        <v>36</v>
      </c>
      <c r="J145" s="36">
        <v>818</v>
      </c>
      <c r="K145" s="36">
        <v>92</v>
      </c>
      <c r="L145" s="37">
        <v>910</v>
      </c>
      <c r="M145" s="38">
        <v>2096</v>
      </c>
      <c r="N145" s="38">
        <v>0</v>
      </c>
      <c r="O145" s="38">
        <v>889</v>
      </c>
      <c r="P145" s="39">
        <v>2985</v>
      </c>
      <c r="Q145" s="37">
        <v>5137</v>
      </c>
      <c r="R145" s="38">
        <v>535</v>
      </c>
      <c r="S145" s="38">
        <v>570</v>
      </c>
      <c r="T145" s="38">
        <v>656</v>
      </c>
      <c r="U145" s="39">
        <v>1761</v>
      </c>
      <c r="V145" s="36">
        <v>1482</v>
      </c>
      <c r="W145" s="36">
        <v>4534</v>
      </c>
      <c r="X145" s="37">
        <v>6016</v>
      </c>
      <c r="Y145" s="39">
        <v>3583</v>
      </c>
      <c r="Z145" s="36">
        <v>16228</v>
      </c>
      <c r="AA145" s="36">
        <v>11244</v>
      </c>
      <c r="AB145" s="37">
        <v>27472</v>
      </c>
      <c r="AC145" s="38">
        <v>33960</v>
      </c>
      <c r="AD145" s="38">
        <v>1958</v>
      </c>
      <c r="AE145" s="39">
        <v>35918</v>
      </c>
      <c r="AF145" s="36">
        <v>3646</v>
      </c>
      <c r="AG145" s="36">
        <v>0</v>
      </c>
      <c r="AH145" s="36">
        <v>0</v>
      </c>
      <c r="AI145" s="36">
        <v>0</v>
      </c>
      <c r="AJ145" s="40">
        <v>78813</v>
      </c>
      <c r="AK145" s="40">
        <v>90057</v>
      </c>
      <c r="AL145" s="38">
        <v>14274</v>
      </c>
      <c r="AM145" s="38">
        <v>59</v>
      </c>
      <c r="AN145" s="38">
        <v>13404</v>
      </c>
      <c r="AO145" s="38">
        <v>0</v>
      </c>
      <c r="AP145" s="38">
        <v>0</v>
      </c>
      <c r="AQ145" s="36">
        <v>0</v>
      </c>
      <c r="AR145" s="36">
        <v>0</v>
      </c>
      <c r="AS145" s="36">
        <v>0</v>
      </c>
      <c r="AT145" s="36">
        <v>0</v>
      </c>
      <c r="AU145" s="36">
        <v>33</v>
      </c>
      <c r="AV145" s="36">
        <v>-1549</v>
      </c>
      <c r="AW145" s="36">
        <v>-309</v>
      </c>
      <c r="AX145" s="36">
        <v>0</v>
      </c>
      <c r="AY145" s="36">
        <v>0</v>
      </c>
      <c r="AZ145" s="40">
        <v>104725</v>
      </c>
      <c r="BA145" s="40">
        <v>115969</v>
      </c>
      <c r="BB145" s="36">
        <v>0</v>
      </c>
      <c r="BC145" s="36">
        <v>0</v>
      </c>
      <c r="BD145" s="36">
        <v>980</v>
      </c>
      <c r="BE145" s="36">
        <v>-241</v>
      </c>
    </row>
    <row r="146" spans="1:57" x14ac:dyDescent="0.2">
      <c r="A146" s="35" t="s">
        <v>394</v>
      </c>
      <c r="B146" s="35" t="s">
        <v>1208</v>
      </c>
      <c r="C146" s="35" t="s">
        <v>393</v>
      </c>
      <c r="D146" s="293"/>
      <c r="E146" s="35" t="s">
        <v>34</v>
      </c>
      <c r="F146" s="36">
        <v>161</v>
      </c>
      <c r="G146" s="36">
        <v>2015</v>
      </c>
      <c r="H146" s="37">
        <v>2176</v>
      </c>
      <c r="I146" s="39">
        <v>33</v>
      </c>
      <c r="J146" s="36">
        <v>257</v>
      </c>
      <c r="K146" s="36">
        <v>53</v>
      </c>
      <c r="L146" s="37">
        <v>310</v>
      </c>
      <c r="M146" s="38">
        <v>2103</v>
      </c>
      <c r="N146" s="38">
        <v>0</v>
      </c>
      <c r="O146" s="38">
        <v>375</v>
      </c>
      <c r="P146" s="39">
        <v>2478</v>
      </c>
      <c r="Q146" s="37">
        <v>3136</v>
      </c>
      <c r="R146" s="38">
        <v>286</v>
      </c>
      <c r="S146" s="38">
        <v>168</v>
      </c>
      <c r="T146" s="38">
        <v>318</v>
      </c>
      <c r="U146" s="39">
        <v>772</v>
      </c>
      <c r="V146" s="36">
        <v>467</v>
      </c>
      <c r="W146" s="36">
        <v>2184</v>
      </c>
      <c r="X146" s="37">
        <v>2651</v>
      </c>
      <c r="Y146" s="39">
        <v>1384</v>
      </c>
      <c r="Z146" s="36">
        <v>8869</v>
      </c>
      <c r="AA146" s="36">
        <v>830</v>
      </c>
      <c r="AB146" s="37">
        <v>9699</v>
      </c>
      <c r="AC146" s="38">
        <v>19101</v>
      </c>
      <c r="AD146" s="38">
        <v>1205</v>
      </c>
      <c r="AE146" s="39">
        <v>20306</v>
      </c>
      <c r="AF146" s="36">
        <v>960</v>
      </c>
      <c r="AG146" s="36">
        <v>-22</v>
      </c>
      <c r="AH146" s="36">
        <v>1</v>
      </c>
      <c r="AI146" s="36">
        <v>0</v>
      </c>
      <c r="AJ146" s="40">
        <v>43054</v>
      </c>
      <c r="AK146" s="40">
        <v>43884</v>
      </c>
      <c r="AL146" s="38">
        <v>12395</v>
      </c>
      <c r="AM146" s="38">
        <v>26</v>
      </c>
      <c r="AN146" s="38">
        <v>0</v>
      </c>
      <c r="AO146" s="38">
        <v>0</v>
      </c>
      <c r="AP146" s="38">
        <v>0</v>
      </c>
      <c r="AQ146" s="36">
        <v>164</v>
      </c>
      <c r="AR146" s="36">
        <v>0</v>
      </c>
      <c r="AS146" s="36">
        <v>0</v>
      </c>
      <c r="AT146" s="36">
        <v>0</v>
      </c>
      <c r="AU146" s="36">
        <v>125</v>
      </c>
      <c r="AV146" s="36">
        <v>0</v>
      </c>
      <c r="AW146" s="36">
        <v>0</v>
      </c>
      <c r="AX146" s="36">
        <v>0</v>
      </c>
      <c r="AY146" s="36">
        <v>0</v>
      </c>
      <c r="AZ146" s="40">
        <v>55764</v>
      </c>
      <c r="BA146" s="40">
        <v>56594</v>
      </c>
      <c r="BB146" s="36">
        <v>0</v>
      </c>
      <c r="BC146" s="36">
        <v>0</v>
      </c>
      <c r="BD146" s="36">
        <v>1100</v>
      </c>
      <c r="BE146" s="36">
        <v>-15</v>
      </c>
    </row>
    <row r="147" spans="1:57" x14ac:dyDescent="0.2">
      <c r="A147" s="35" t="s">
        <v>400</v>
      </c>
      <c r="B147" s="35" t="s">
        <v>1209</v>
      </c>
      <c r="C147" s="35" t="s">
        <v>399</v>
      </c>
      <c r="D147" s="293"/>
      <c r="E147" s="35" t="s">
        <v>34</v>
      </c>
      <c r="F147" s="36">
        <v>34</v>
      </c>
      <c r="G147" s="36">
        <v>1634</v>
      </c>
      <c r="H147" s="37">
        <v>1668</v>
      </c>
      <c r="I147" s="39">
        <v>28</v>
      </c>
      <c r="J147" s="36">
        <v>177</v>
      </c>
      <c r="K147" s="36">
        <v>71</v>
      </c>
      <c r="L147" s="37">
        <v>248</v>
      </c>
      <c r="M147" s="38">
        <v>1992</v>
      </c>
      <c r="N147" s="38">
        <v>0</v>
      </c>
      <c r="O147" s="38">
        <v>762</v>
      </c>
      <c r="P147" s="39">
        <v>2754</v>
      </c>
      <c r="Q147" s="37">
        <v>4228</v>
      </c>
      <c r="R147" s="38">
        <v>393</v>
      </c>
      <c r="S147" s="38">
        <v>134</v>
      </c>
      <c r="T147" s="38">
        <v>662</v>
      </c>
      <c r="U147" s="39">
        <v>1189</v>
      </c>
      <c r="V147" s="36">
        <v>760</v>
      </c>
      <c r="W147" s="36">
        <v>1485</v>
      </c>
      <c r="X147" s="37">
        <v>2245</v>
      </c>
      <c r="Y147" s="39">
        <v>2412</v>
      </c>
      <c r="Z147" s="36">
        <v>16900</v>
      </c>
      <c r="AA147" s="36">
        <v>6737</v>
      </c>
      <c r="AB147" s="37">
        <v>23637</v>
      </c>
      <c r="AC147" s="38">
        <v>20751</v>
      </c>
      <c r="AD147" s="38">
        <v>696</v>
      </c>
      <c r="AE147" s="39">
        <v>21447</v>
      </c>
      <c r="AF147" s="36">
        <v>2558</v>
      </c>
      <c r="AG147" s="36">
        <v>0</v>
      </c>
      <c r="AH147" s="36">
        <v>-70</v>
      </c>
      <c r="AI147" s="36">
        <v>0</v>
      </c>
      <c r="AJ147" s="40">
        <v>55607</v>
      </c>
      <c r="AK147" s="40">
        <v>62344</v>
      </c>
      <c r="AL147" s="38">
        <v>12406</v>
      </c>
      <c r="AM147" s="38">
        <v>0</v>
      </c>
      <c r="AN147" s="38">
        <v>0</v>
      </c>
      <c r="AO147" s="38">
        <v>0</v>
      </c>
      <c r="AP147" s="38">
        <v>0</v>
      </c>
      <c r="AQ147" s="36">
        <v>353</v>
      </c>
      <c r="AR147" s="36">
        <v>0</v>
      </c>
      <c r="AS147" s="36">
        <v>0</v>
      </c>
      <c r="AT147" s="36">
        <v>0</v>
      </c>
      <c r="AU147" s="36">
        <v>0</v>
      </c>
      <c r="AV147" s="36">
        <v>-109</v>
      </c>
      <c r="AW147" s="36">
        <v>102</v>
      </c>
      <c r="AX147" s="36">
        <v>7</v>
      </c>
      <c r="AY147" s="36">
        <v>0</v>
      </c>
      <c r="AZ147" s="40">
        <v>68366</v>
      </c>
      <c r="BA147" s="40">
        <v>75103</v>
      </c>
      <c r="BB147" s="36">
        <v>-93</v>
      </c>
      <c r="BC147" s="36">
        <v>214</v>
      </c>
      <c r="BD147" s="36">
        <v>1745</v>
      </c>
      <c r="BE147" s="36">
        <v>-6</v>
      </c>
    </row>
    <row r="148" spans="1:57" x14ac:dyDescent="0.2">
      <c r="A148" s="35" t="s">
        <v>299</v>
      </c>
      <c r="B148" s="35" t="s">
        <v>1210</v>
      </c>
      <c r="C148" s="35" t="s">
        <v>298</v>
      </c>
      <c r="D148" s="293"/>
      <c r="E148" s="35" t="s">
        <v>34</v>
      </c>
      <c r="F148" s="36">
        <v>-59</v>
      </c>
      <c r="G148" s="36">
        <v>756</v>
      </c>
      <c r="H148" s="37">
        <v>697</v>
      </c>
      <c r="I148" s="39">
        <v>37</v>
      </c>
      <c r="J148" s="36">
        <v>37</v>
      </c>
      <c r="K148" s="36">
        <v>2185</v>
      </c>
      <c r="L148" s="37">
        <v>2222</v>
      </c>
      <c r="M148" s="38">
        <v>2599</v>
      </c>
      <c r="N148" s="38">
        <v>0</v>
      </c>
      <c r="O148" s="38">
        <v>1524</v>
      </c>
      <c r="P148" s="39">
        <v>4123</v>
      </c>
      <c r="Q148" s="37">
        <v>3232</v>
      </c>
      <c r="R148" s="38">
        <v>237</v>
      </c>
      <c r="S148" s="38">
        <v>108</v>
      </c>
      <c r="T148" s="38">
        <v>409</v>
      </c>
      <c r="U148" s="39">
        <v>754</v>
      </c>
      <c r="V148" s="36">
        <v>1306</v>
      </c>
      <c r="W148" s="36">
        <v>627</v>
      </c>
      <c r="X148" s="37">
        <v>1933</v>
      </c>
      <c r="Y148" s="39">
        <v>901</v>
      </c>
      <c r="Z148" s="36">
        <v>16278</v>
      </c>
      <c r="AA148" s="36">
        <v>6024</v>
      </c>
      <c r="AB148" s="37">
        <v>22302</v>
      </c>
      <c r="AC148" s="38">
        <v>19582</v>
      </c>
      <c r="AD148" s="38">
        <v>1239</v>
      </c>
      <c r="AE148" s="39">
        <v>20821</v>
      </c>
      <c r="AF148" s="36">
        <v>340</v>
      </c>
      <c r="AG148" s="36">
        <v>0</v>
      </c>
      <c r="AH148" s="36">
        <v>0</v>
      </c>
      <c r="AI148" s="36">
        <v>0</v>
      </c>
      <c r="AJ148" s="40">
        <v>51338</v>
      </c>
      <c r="AK148" s="40">
        <v>57362</v>
      </c>
      <c r="AL148" s="38">
        <v>10765</v>
      </c>
      <c r="AM148" s="38">
        <v>152</v>
      </c>
      <c r="AN148" s="38">
        <v>0</v>
      </c>
      <c r="AO148" s="38">
        <v>0</v>
      </c>
      <c r="AP148" s="38">
        <v>0</v>
      </c>
      <c r="AQ148" s="36">
        <v>849</v>
      </c>
      <c r="AR148" s="36">
        <v>0</v>
      </c>
      <c r="AS148" s="36">
        <v>0</v>
      </c>
      <c r="AT148" s="36">
        <v>0</v>
      </c>
      <c r="AU148" s="36">
        <v>0</v>
      </c>
      <c r="AV148" s="36">
        <v>0</v>
      </c>
      <c r="AW148" s="36">
        <v>0</v>
      </c>
      <c r="AX148" s="36">
        <v>0</v>
      </c>
      <c r="AY148" s="36">
        <v>0</v>
      </c>
      <c r="AZ148" s="40">
        <v>63104</v>
      </c>
      <c r="BA148" s="40">
        <v>69128</v>
      </c>
      <c r="BB148" s="36">
        <v>0</v>
      </c>
      <c r="BC148" s="36">
        <v>0</v>
      </c>
      <c r="BD148" s="36">
        <v>2000</v>
      </c>
      <c r="BE148" s="36">
        <v>-40</v>
      </c>
    </row>
    <row r="149" spans="1:57" x14ac:dyDescent="0.2">
      <c r="A149" s="35" t="s">
        <v>355</v>
      </c>
      <c r="B149" s="35" t="s">
        <v>1211</v>
      </c>
      <c r="C149" s="35" t="s">
        <v>911</v>
      </c>
      <c r="D149" s="293"/>
      <c r="E149" s="35" t="s">
        <v>34</v>
      </c>
      <c r="F149" s="36">
        <v>98</v>
      </c>
      <c r="G149" s="36">
        <v>2401</v>
      </c>
      <c r="H149" s="37">
        <v>2499</v>
      </c>
      <c r="I149" s="39">
        <v>33</v>
      </c>
      <c r="J149" s="36">
        <v>909</v>
      </c>
      <c r="K149" s="36">
        <v>176</v>
      </c>
      <c r="L149" s="37">
        <v>1085</v>
      </c>
      <c r="M149" s="38">
        <v>3071</v>
      </c>
      <c r="N149" s="38">
        <v>0</v>
      </c>
      <c r="O149" s="38">
        <v>560</v>
      </c>
      <c r="P149" s="39">
        <v>3631</v>
      </c>
      <c r="Q149" s="37">
        <v>5663</v>
      </c>
      <c r="R149" s="38">
        <v>0</v>
      </c>
      <c r="S149" s="38">
        <v>144</v>
      </c>
      <c r="T149" s="38">
        <v>321</v>
      </c>
      <c r="U149" s="39">
        <v>465</v>
      </c>
      <c r="V149" s="36">
        <v>1706</v>
      </c>
      <c r="W149" s="36">
        <v>1938</v>
      </c>
      <c r="X149" s="37">
        <v>3644</v>
      </c>
      <c r="Y149" s="39">
        <v>4458</v>
      </c>
      <c r="Z149" s="36">
        <v>17349</v>
      </c>
      <c r="AA149" s="36">
        <v>9121</v>
      </c>
      <c r="AB149" s="37">
        <v>26470</v>
      </c>
      <c r="AC149" s="38">
        <v>30984</v>
      </c>
      <c r="AD149" s="38">
        <v>775</v>
      </c>
      <c r="AE149" s="39">
        <v>31759</v>
      </c>
      <c r="AF149" s="36">
        <v>556</v>
      </c>
      <c r="AG149" s="36">
        <v>11</v>
      </c>
      <c r="AH149" s="36">
        <v>0</v>
      </c>
      <c r="AI149" s="36">
        <v>0</v>
      </c>
      <c r="AJ149" s="40">
        <v>71153</v>
      </c>
      <c r="AK149" s="40">
        <v>80274</v>
      </c>
      <c r="AL149" s="38">
        <v>20088</v>
      </c>
      <c r="AM149" s="38">
        <v>810</v>
      </c>
      <c r="AN149" s="38">
        <v>1925</v>
      </c>
      <c r="AO149" s="38">
        <v>0</v>
      </c>
      <c r="AP149" s="38">
        <v>0</v>
      </c>
      <c r="AQ149" s="36">
        <v>0</v>
      </c>
      <c r="AR149" s="36">
        <v>0</v>
      </c>
      <c r="AS149" s="36">
        <v>0</v>
      </c>
      <c r="AT149" s="36">
        <v>0</v>
      </c>
      <c r="AU149" s="36">
        <v>0</v>
      </c>
      <c r="AV149" s="36">
        <v>-72</v>
      </c>
      <c r="AW149" s="36">
        <v>650</v>
      </c>
      <c r="AX149" s="36">
        <v>0</v>
      </c>
      <c r="AY149" s="36">
        <v>0</v>
      </c>
      <c r="AZ149" s="40">
        <v>94554</v>
      </c>
      <c r="BA149" s="40">
        <v>103675</v>
      </c>
      <c r="BB149" s="36">
        <v>0</v>
      </c>
      <c r="BC149" s="36">
        <v>0</v>
      </c>
      <c r="BD149" s="36">
        <v>2828</v>
      </c>
      <c r="BE149" s="36">
        <v>-317</v>
      </c>
    </row>
    <row r="150" spans="1:57" x14ac:dyDescent="0.2">
      <c r="A150" s="35" t="s">
        <v>306</v>
      </c>
      <c r="B150" s="35" t="s">
        <v>1212</v>
      </c>
      <c r="C150" s="35" t="s">
        <v>912</v>
      </c>
      <c r="D150" s="293"/>
      <c r="E150" s="35" t="s">
        <v>729</v>
      </c>
      <c r="F150" s="36">
        <v>149</v>
      </c>
      <c r="G150" s="36">
        <v>4078</v>
      </c>
      <c r="H150" s="37">
        <v>4227</v>
      </c>
      <c r="I150" s="39">
        <v>129</v>
      </c>
      <c r="J150" s="36">
        <v>731</v>
      </c>
      <c r="K150" s="36">
        <v>961</v>
      </c>
      <c r="L150" s="37">
        <v>1692</v>
      </c>
      <c r="M150" s="38">
        <v>16036</v>
      </c>
      <c r="N150" s="38">
        <v>0</v>
      </c>
      <c r="O150" s="38">
        <v>1613</v>
      </c>
      <c r="P150" s="39">
        <v>17649</v>
      </c>
      <c r="Q150" s="37">
        <v>17898</v>
      </c>
      <c r="R150" s="38">
        <v>1772</v>
      </c>
      <c r="S150" s="38">
        <v>23</v>
      </c>
      <c r="T150" s="38">
        <v>655</v>
      </c>
      <c r="U150" s="39">
        <v>2450</v>
      </c>
      <c r="V150" s="36">
        <v>3748</v>
      </c>
      <c r="W150" s="36">
        <v>7995</v>
      </c>
      <c r="X150" s="37">
        <v>11743</v>
      </c>
      <c r="Y150" s="39">
        <v>6540</v>
      </c>
      <c r="Z150" s="36">
        <v>169562</v>
      </c>
      <c r="AA150" s="36">
        <v>51321.203000046058</v>
      </c>
      <c r="AB150" s="37">
        <v>220883.20300004605</v>
      </c>
      <c r="AC150" s="38">
        <v>160219</v>
      </c>
      <c r="AD150" s="38">
        <v>3921</v>
      </c>
      <c r="AE150" s="39">
        <v>164140</v>
      </c>
      <c r="AF150" s="36">
        <v>1354</v>
      </c>
      <c r="AG150" s="36">
        <v>0</v>
      </c>
      <c r="AH150" s="36">
        <v>89</v>
      </c>
      <c r="AI150" s="36">
        <v>0</v>
      </c>
      <c r="AJ150" s="40">
        <v>397473</v>
      </c>
      <c r="AK150" s="40">
        <v>448794.20300004608</v>
      </c>
      <c r="AL150" s="38">
        <v>0</v>
      </c>
      <c r="AM150" s="38">
        <v>0</v>
      </c>
      <c r="AN150" s="38">
        <v>0</v>
      </c>
      <c r="AO150" s="38">
        <v>0</v>
      </c>
      <c r="AP150" s="38">
        <v>0</v>
      </c>
      <c r="AQ150" s="36">
        <v>0</v>
      </c>
      <c r="AR150" s="36">
        <v>0</v>
      </c>
      <c r="AS150" s="36">
        <v>0</v>
      </c>
      <c r="AT150" s="36">
        <v>0</v>
      </c>
      <c r="AU150" s="36">
        <v>275</v>
      </c>
      <c r="AV150" s="36">
        <v>-130</v>
      </c>
      <c r="AW150" s="36">
        <v>-329</v>
      </c>
      <c r="AX150" s="36">
        <v>-1700</v>
      </c>
      <c r="AY150" s="36">
        <v>0</v>
      </c>
      <c r="AZ150" s="40">
        <v>395589</v>
      </c>
      <c r="BA150" s="40">
        <v>446910.20300004608</v>
      </c>
      <c r="BB150" s="36">
        <v>0</v>
      </c>
      <c r="BC150" s="36">
        <v>0</v>
      </c>
      <c r="BD150" s="36">
        <v>11647</v>
      </c>
      <c r="BE150" s="36">
        <v>-1962</v>
      </c>
    </row>
    <row r="151" spans="1:57" x14ac:dyDescent="0.2">
      <c r="A151" s="35" t="s">
        <v>13</v>
      </c>
      <c r="B151" s="35" t="s">
        <v>1213</v>
      </c>
      <c r="C151" s="35" t="s">
        <v>12</v>
      </c>
      <c r="D151" s="293"/>
      <c r="E151" s="35" t="s">
        <v>3</v>
      </c>
      <c r="F151" s="36">
        <v>20</v>
      </c>
      <c r="G151" s="36">
        <v>1150</v>
      </c>
      <c r="H151" s="37">
        <v>1170</v>
      </c>
      <c r="I151" s="39">
        <v>22</v>
      </c>
      <c r="J151" s="36">
        <v>60</v>
      </c>
      <c r="K151" s="36">
        <v>0</v>
      </c>
      <c r="L151" s="37">
        <v>60</v>
      </c>
      <c r="M151" s="38">
        <v>-250</v>
      </c>
      <c r="N151" s="38">
        <v>0</v>
      </c>
      <c r="O151" s="38">
        <v>-220</v>
      </c>
      <c r="P151" s="39">
        <v>-470</v>
      </c>
      <c r="Q151" s="37">
        <v>824</v>
      </c>
      <c r="R151" s="38">
        <v>18</v>
      </c>
      <c r="S151" s="38">
        <v>40</v>
      </c>
      <c r="T151" s="38">
        <v>432</v>
      </c>
      <c r="U151" s="39">
        <v>490</v>
      </c>
      <c r="V151" s="36">
        <v>0</v>
      </c>
      <c r="W151" s="36">
        <v>0</v>
      </c>
      <c r="X151" s="37">
        <v>0</v>
      </c>
      <c r="Y151" s="39">
        <v>808</v>
      </c>
      <c r="Z151" s="36">
        <v>0</v>
      </c>
      <c r="AA151" s="36">
        <v>0</v>
      </c>
      <c r="AB151" s="37">
        <v>0</v>
      </c>
      <c r="AC151" s="38">
        <v>0</v>
      </c>
      <c r="AD151" s="38">
        <v>803</v>
      </c>
      <c r="AE151" s="39">
        <v>803</v>
      </c>
      <c r="AF151" s="36">
        <v>430</v>
      </c>
      <c r="AG151" s="36">
        <v>0</v>
      </c>
      <c r="AH151" s="36">
        <v>0</v>
      </c>
      <c r="AI151" s="36">
        <v>0</v>
      </c>
      <c r="AJ151" s="40">
        <v>4137</v>
      </c>
      <c r="AK151" s="40">
        <v>4137</v>
      </c>
      <c r="AL151" s="38">
        <v>5250</v>
      </c>
      <c r="AM151" s="38">
        <v>250</v>
      </c>
      <c r="AN151" s="38">
        <v>3350</v>
      </c>
      <c r="AO151" s="38">
        <v>0</v>
      </c>
      <c r="AP151" s="38">
        <v>0</v>
      </c>
      <c r="AQ151" s="36">
        <v>359</v>
      </c>
      <c r="AR151" s="36">
        <v>0</v>
      </c>
      <c r="AS151" s="36">
        <v>0</v>
      </c>
      <c r="AT151" s="36">
        <v>0</v>
      </c>
      <c r="AU151" s="36">
        <v>0</v>
      </c>
      <c r="AV151" s="36">
        <v>0</v>
      </c>
      <c r="AW151" s="36">
        <v>0</v>
      </c>
      <c r="AX151" s="36">
        <v>0</v>
      </c>
      <c r="AY151" s="36">
        <v>0</v>
      </c>
      <c r="AZ151" s="40">
        <v>13346</v>
      </c>
      <c r="BA151" s="40">
        <v>13346</v>
      </c>
      <c r="BB151" s="36">
        <v>0</v>
      </c>
      <c r="BC151" s="36">
        <v>0</v>
      </c>
      <c r="BD151" s="36">
        <v>40</v>
      </c>
      <c r="BE151" s="36">
        <v>-230</v>
      </c>
    </row>
    <row r="152" spans="1:57" x14ac:dyDescent="0.2">
      <c r="A152" s="35" t="s">
        <v>97</v>
      </c>
      <c r="B152" s="35" t="s">
        <v>1214</v>
      </c>
      <c r="C152" s="35" t="s">
        <v>96</v>
      </c>
      <c r="D152" s="293"/>
      <c r="E152" s="35" t="s">
        <v>3</v>
      </c>
      <c r="F152" s="36">
        <v>89</v>
      </c>
      <c r="G152" s="36">
        <v>1049</v>
      </c>
      <c r="H152" s="37">
        <v>1138</v>
      </c>
      <c r="I152" s="39">
        <v>17</v>
      </c>
      <c r="J152" s="36">
        <v>25</v>
      </c>
      <c r="K152" s="36">
        <v>0</v>
      </c>
      <c r="L152" s="37">
        <v>25</v>
      </c>
      <c r="M152" s="38">
        <v>-1175</v>
      </c>
      <c r="N152" s="38">
        <v>0</v>
      </c>
      <c r="O152" s="38">
        <v>411</v>
      </c>
      <c r="P152" s="39">
        <v>-764</v>
      </c>
      <c r="Q152" s="37">
        <v>1222</v>
      </c>
      <c r="R152" s="38">
        <v>22</v>
      </c>
      <c r="S152" s="38">
        <v>68</v>
      </c>
      <c r="T152" s="38">
        <v>587</v>
      </c>
      <c r="U152" s="39">
        <v>677</v>
      </c>
      <c r="V152" s="36">
        <v>0</v>
      </c>
      <c r="W152" s="36">
        <v>0</v>
      </c>
      <c r="X152" s="37">
        <v>0</v>
      </c>
      <c r="Y152" s="39">
        <v>1281</v>
      </c>
      <c r="Z152" s="36">
        <v>0</v>
      </c>
      <c r="AA152" s="36">
        <v>0</v>
      </c>
      <c r="AB152" s="37">
        <v>0</v>
      </c>
      <c r="AC152" s="38">
        <v>0</v>
      </c>
      <c r="AD152" s="38">
        <v>398</v>
      </c>
      <c r="AE152" s="39">
        <v>398</v>
      </c>
      <c r="AF152" s="36">
        <v>532</v>
      </c>
      <c r="AG152" s="36">
        <v>0</v>
      </c>
      <c r="AH152" s="36">
        <v>0</v>
      </c>
      <c r="AI152" s="36">
        <v>199</v>
      </c>
      <c r="AJ152" s="40">
        <v>4725</v>
      </c>
      <c r="AK152" s="40">
        <v>4725</v>
      </c>
      <c r="AL152" s="38">
        <v>7692</v>
      </c>
      <c r="AM152" s="38">
        <v>293</v>
      </c>
      <c r="AN152" s="38">
        <v>3369</v>
      </c>
      <c r="AO152" s="38">
        <v>0</v>
      </c>
      <c r="AP152" s="38">
        <v>0</v>
      </c>
      <c r="AQ152" s="36">
        <v>175</v>
      </c>
      <c r="AR152" s="36">
        <v>0</v>
      </c>
      <c r="AS152" s="36">
        <v>0</v>
      </c>
      <c r="AT152" s="36">
        <v>0</v>
      </c>
      <c r="AU152" s="36">
        <v>0</v>
      </c>
      <c r="AV152" s="36">
        <v>-1033</v>
      </c>
      <c r="AW152" s="36">
        <v>0</v>
      </c>
      <c r="AX152" s="36">
        <v>0</v>
      </c>
      <c r="AY152" s="36">
        <v>0</v>
      </c>
      <c r="AZ152" s="40">
        <v>15221</v>
      </c>
      <c r="BA152" s="40">
        <v>15221</v>
      </c>
      <c r="BB152" s="36">
        <v>0</v>
      </c>
      <c r="BC152" s="36">
        <v>0</v>
      </c>
      <c r="BD152" s="36">
        <v>789</v>
      </c>
      <c r="BE152" s="36">
        <v>-1140</v>
      </c>
    </row>
    <row r="153" spans="1:57" x14ac:dyDescent="0.2">
      <c r="A153" s="35" t="s">
        <v>149</v>
      </c>
      <c r="B153" s="35" t="s">
        <v>1215</v>
      </c>
      <c r="C153" s="35" t="s">
        <v>148</v>
      </c>
      <c r="D153" s="293"/>
      <c r="E153" s="35" t="s">
        <v>3</v>
      </c>
      <c r="F153" s="36">
        <v>-6</v>
      </c>
      <c r="G153" s="36">
        <v>861</v>
      </c>
      <c r="H153" s="37">
        <v>855</v>
      </c>
      <c r="I153" s="39">
        <v>10</v>
      </c>
      <c r="J153" s="36">
        <v>147</v>
      </c>
      <c r="K153" s="36">
        <v>0</v>
      </c>
      <c r="L153" s="37">
        <v>147</v>
      </c>
      <c r="M153" s="38">
        <v>-35</v>
      </c>
      <c r="N153" s="38">
        <v>0</v>
      </c>
      <c r="O153" s="38">
        <v>181</v>
      </c>
      <c r="P153" s="39">
        <v>146</v>
      </c>
      <c r="Q153" s="37">
        <v>1088</v>
      </c>
      <c r="R153" s="38">
        <v>0</v>
      </c>
      <c r="S153" s="38">
        <v>52</v>
      </c>
      <c r="T153" s="38">
        <v>285</v>
      </c>
      <c r="U153" s="39">
        <v>337</v>
      </c>
      <c r="V153" s="36">
        <v>0</v>
      </c>
      <c r="W153" s="36">
        <v>0</v>
      </c>
      <c r="X153" s="37">
        <v>0</v>
      </c>
      <c r="Y153" s="39">
        <v>372</v>
      </c>
      <c r="Z153" s="36">
        <v>0</v>
      </c>
      <c r="AA153" s="36">
        <v>0</v>
      </c>
      <c r="AB153" s="37">
        <v>0</v>
      </c>
      <c r="AC153" s="38">
        <v>0</v>
      </c>
      <c r="AD153" s="38">
        <v>335</v>
      </c>
      <c r="AE153" s="39">
        <v>335</v>
      </c>
      <c r="AF153" s="36">
        <v>331</v>
      </c>
      <c r="AG153" s="36">
        <v>0</v>
      </c>
      <c r="AH153" s="36">
        <v>0</v>
      </c>
      <c r="AI153" s="36">
        <v>-24</v>
      </c>
      <c r="AJ153" s="40">
        <v>3597</v>
      </c>
      <c r="AK153" s="40">
        <v>3597</v>
      </c>
      <c r="AL153" s="38">
        <v>3781</v>
      </c>
      <c r="AM153" s="38">
        <v>346</v>
      </c>
      <c r="AN153" s="38">
        <v>2702</v>
      </c>
      <c r="AO153" s="38">
        <v>0</v>
      </c>
      <c r="AP153" s="38">
        <v>0</v>
      </c>
      <c r="AQ153" s="36">
        <v>295</v>
      </c>
      <c r="AR153" s="36">
        <v>0</v>
      </c>
      <c r="AS153" s="36">
        <v>0</v>
      </c>
      <c r="AT153" s="36">
        <v>0</v>
      </c>
      <c r="AU153" s="36">
        <v>0</v>
      </c>
      <c r="AV153" s="36">
        <v>-189</v>
      </c>
      <c r="AW153" s="36">
        <v>0</v>
      </c>
      <c r="AX153" s="36">
        <v>0</v>
      </c>
      <c r="AY153" s="36">
        <v>0</v>
      </c>
      <c r="AZ153" s="40">
        <v>10532</v>
      </c>
      <c r="BA153" s="40">
        <v>10532</v>
      </c>
      <c r="BB153" s="36">
        <v>0</v>
      </c>
      <c r="BC153" s="36">
        <v>0</v>
      </c>
      <c r="BD153" s="36">
        <v>0</v>
      </c>
      <c r="BE153" s="36">
        <v>-163</v>
      </c>
    </row>
    <row r="154" spans="1:57" x14ac:dyDescent="0.2">
      <c r="A154" s="35" t="s">
        <v>164</v>
      </c>
      <c r="B154" s="35" t="s">
        <v>1216</v>
      </c>
      <c r="C154" s="35" t="s">
        <v>163</v>
      </c>
      <c r="D154" s="293"/>
      <c r="E154" s="35" t="s">
        <v>3</v>
      </c>
      <c r="F154" s="36">
        <v>57</v>
      </c>
      <c r="G154" s="36">
        <v>1001</v>
      </c>
      <c r="H154" s="37">
        <v>1058</v>
      </c>
      <c r="I154" s="39">
        <v>40</v>
      </c>
      <c r="J154" s="36">
        <v>86</v>
      </c>
      <c r="K154" s="36">
        <v>0</v>
      </c>
      <c r="L154" s="37">
        <v>86</v>
      </c>
      <c r="M154" s="38">
        <v>-73</v>
      </c>
      <c r="N154" s="38">
        <v>0</v>
      </c>
      <c r="O154" s="38">
        <v>447</v>
      </c>
      <c r="P154" s="39">
        <v>374</v>
      </c>
      <c r="Q154" s="37">
        <v>999</v>
      </c>
      <c r="R154" s="38">
        <v>0</v>
      </c>
      <c r="S154" s="38">
        <v>-236</v>
      </c>
      <c r="T154" s="38">
        <v>706</v>
      </c>
      <c r="U154" s="39">
        <v>470</v>
      </c>
      <c r="V154" s="36">
        <v>0</v>
      </c>
      <c r="W154" s="36">
        <v>10</v>
      </c>
      <c r="X154" s="37">
        <v>10</v>
      </c>
      <c r="Y154" s="39">
        <v>491</v>
      </c>
      <c r="Z154" s="36">
        <v>0</v>
      </c>
      <c r="AA154" s="36">
        <v>0</v>
      </c>
      <c r="AB154" s="37">
        <v>0</v>
      </c>
      <c r="AC154" s="38">
        <v>0</v>
      </c>
      <c r="AD154" s="38">
        <v>637</v>
      </c>
      <c r="AE154" s="39">
        <v>637</v>
      </c>
      <c r="AF154" s="36">
        <v>500</v>
      </c>
      <c r="AG154" s="36">
        <v>-1</v>
      </c>
      <c r="AH154" s="36">
        <v>0</v>
      </c>
      <c r="AI154" s="36">
        <v>0</v>
      </c>
      <c r="AJ154" s="40">
        <v>4664</v>
      </c>
      <c r="AK154" s="40">
        <v>4664</v>
      </c>
      <c r="AL154" s="38">
        <v>6702</v>
      </c>
      <c r="AM154" s="38">
        <v>45</v>
      </c>
      <c r="AN154" s="38">
        <v>2900</v>
      </c>
      <c r="AO154" s="38">
        <v>0</v>
      </c>
      <c r="AP154" s="38">
        <v>0</v>
      </c>
      <c r="AQ154" s="36">
        <v>581</v>
      </c>
      <c r="AR154" s="36">
        <v>0</v>
      </c>
      <c r="AS154" s="36">
        <v>0</v>
      </c>
      <c r="AT154" s="36">
        <v>0</v>
      </c>
      <c r="AU154" s="36">
        <v>0</v>
      </c>
      <c r="AV154" s="36">
        <v>0</v>
      </c>
      <c r="AW154" s="36">
        <v>-345</v>
      </c>
      <c r="AX154" s="36">
        <v>0</v>
      </c>
      <c r="AY154" s="36">
        <v>0</v>
      </c>
      <c r="AZ154" s="40">
        <v>14547</v>
      </c>
      <c r="BA154" s="40">
        <v>14547</v>
      </c>
      <c r="BB154" s="36">
        <v>0</v>
      </c>
      <c r="BC154" s="36">
        <v>-22</v>
      </c>
      <c r="BD154" s="36">
        <v>59</v>
      </c>
      <c r="BE154" s="36">
        <v>-118</v>
      </c>
    </row>
    <row r="155" spans="1:57" x14ac:dyDescent="0.2">
      <c r="A155" s="35" t="s">
        <v>235</v>
      </c>
      <c r="B155" s="35" t="s">
        <v>1217</v>
      </c>
      <c r="C155" s="35" t="s">
        <v>234</v>
      </c>
      <c r="D155" s="293"/>
      <c r="E155" s="35" t="s">
        <v>3</v>
      </c>
      <c r="F155" s="36">
        <v>67</v>
      </c>
      <c r="G155" s="36">
        <v>1117</v>
      </c>
      <c r="H155" s="37">
        <v>1184</v>
      </c>
      <c r="I155" s="39">
        <v>10</v>
      </c>
      <c r="J155" s="36">
        <v>112</v>
      </c>
      <c r="K155" s="36">
        <v>0</v>
      </c>
      <c r="L155" s="37">
        <v>112</v>
      </c>
      <c r="M155" s="38">
        <v>-357</v>
      </c>
      <c r="N155" s="38">
        <v>0</v>
      </c>
      <c r="O155" s="38">
        <v>173</v>
      </c>
      <c r="P155" s="39">
        <v>-184</v>
      </c>
      <c r="Q155" s="37">
        <v>695</v>
      </c>
      <c r="R155" s="38">
        <v>3</v>
      </c>
      <c r="S155" s="38">
        <v>36</v>
      </c>
      <c r="T155" s="38">
        <v>392</v>
      </c>
      <c r="U155" s="39">
        <v>431</v>
      </c>
      <c r="V155" s="36">
        <v>0</v>
      </c>
      <c r="W155" s="36">
        <v>0</v>
      </c>
      <c r="X155" s="37">
        <v>0</v>
      </c>
      <c r="Y155" s="39">
        <v>364</v>
      </c>
      <c r="Z155" s="36">
        <v>0</v>
      </c>
      <c r="AA155" s="36">
        <v>0</v>
      </c>
      <c r="AB155" s="37">
        <v>0</v>
      </c>
      <c r="AC155" s="38">
        <v>0</v>
      </c>
      <c r="AD155" s="38">
        <v>302</v>
      </c>
      <c r="AE155" s="39">
        <v>302</v>
      </c>
      <c r="AF155" s="36">
        <v>0</v>
      </c>
      <c r="AG155" s="36">
        <v>0</v>
      </c>
      <c r="AH155" s="36">
        <v>0</v>
      </c>
      <c r="AI155" s="36">
        <v>0</v>
      </c>
      <c r="AJ155" s="40">
        <v>2914</v>
      </c>
      <c r="AK155" s="40">
        <v>2914</v>
      </c>
      <c r="AL155" s="38">
        <v>5685</v>
      </c>
      <c r="AM155" s="38">
        <v>14</v>
      </c>
      <c r="AN155" s="38">
        <v>3967</v>
      </c>
      <c r="AO155" s="38">
        <v>0</v>
      </c>
      <c r="AP155" s="38">
        <v>3</v>
      </c>
      <c r="AQ155" s="36">
        <v>75</v>
      </c>
      <c r="AR155" s="36">
        <v>0</v>
      </c>
      <c r="AS155" s="36">
        <v>0</v>
      </c>
      <c r="AT155" s="36">
        <v>0</v>
      </c>
      <c r="AU155" s="36">
        <v>0</v>
      </c>
      <c r="AV155" s="36">
        <v>-295</v>
      </c>
      <c r="AW155" s="36">
        <v>0</v>
      </c>
      <c r="AX155" s="36">
        <v>0</v>
      </c>
      <c r="AY155" s="36">
        <v>0</v>
      </c>
      <c r="AZ155" s="40">
        <v>12363</v>
      </c>
      <c r="BA155" s="40">
        <v>12363</v>
      </c>
      <c r="BB155" s="36">
        <v>1</v>
      </c>
      <c r="BC155" s="36">
        <v>0</v>
      </c>
      <c r="BD155" s="36">
        <v>833</v>
      </c>
      <c r="BE155" s="36">
        <v>-115</v>
      </c>
    </row>
    <row r="156" spans="1:57" x14ac:dyDescent="0.2">
      <c r="A156" s="35" t="s">
        <v>348</v>
      </c>
      <c r="B156" s="35" t="s">
        <v>1218</v>
      </c>
      <c r="C156" s="35" t="s">
        <v>347</v>
      </c>
      <c r="D156" s="293"/>
      <c r="E156" s="35" t="s">
        <v>3</v>
      </c>
      <c r="F156" s="36">
        <v>-138</v>
      </c>
      <c r="G156" s="36">
        <v>1086</v>
      </c>
      <c r="H156" s="37">
        <v>948</v>
      </c>
      <c r="I156" s="39">
        <v>25</v>
      </c>
      <c r="J156" s="36">
        <v>139</v>
      </c>
      <c r="K156" s="36">
        <v>0</v>
      </c>
      <c r="L156" s="37">
        <v>139</v>
      </c>
      <c r="M156" s="38">
        <v>-469</v>
      </c>
      <c r="N156" s="38">
        <v>0</v>
      </c>
      <c r="O156" s="38">
        <v>307</v>
      </c>
      <c r="P156" s="39">
        <v>-162</v>
      </c>
      <c r="Q156" s="37">
        <v>901</v>
      </c>
      <c r="R156" s="38">
        <v>0</v>
      </c>
      <c r="S156" s="38">
        <v>227</v>
      </c>
      <c r="T156" s="38">
        <v>615</v>
      </c>
      <c r="U156" s="39">
        <v>842</v>
      </c>
      <c r="V156" s="36">
        <v>0</v>
      </c>
      <c r="W156" s="36">
        <v>59</v>
      </c>
      <c r="X156" s="37">
        <v>59</v>
      </c>
      <c r="Y156" s="39">
        <v>772</v>
      </c>
      <c r="Z156" s="36">
        <v>0</v>
      </c>
      <c r="AA156" s="36">
        <v>0</v>
      </c>
      <c r="AB156" s="37">
        <v>0</v>
      </c>
      <c r="AC156" s="38">
        <v>0</v>
      </c>
      <c r="AD156" s="38">
        <v>807</v>
      </c>
      <c r="AE156" s="39">
        <v>807</v>
      </c>
      <c r="AF156" s="36">
        <v>408</v>
      </c>
      <c r="AG156" s="36">
        <v>122</v>
      </c>
      <c r="AH156" s="36">
        <v>0</v>
      </c>
      <c r="AI156" s="36">
        <v>72</v>
      </c>
      <c r="AJ156" s="40">
        <v>4933</v>
      </c>
      <c r="AK156" s="40">
        <v>4933</v>
      </c>
      <c r="AL156" s="38">
        <v>10432</v>
      </c>
      <c r="AM156" s="38">
        <v>123</v>
      </c>
      <c r="AN156" s="38">
        <v>0</v>
      </c>
      <c r="AO156" s="38">
        <v>0</v>
      </c>
      <c r="AP156" s="38">
        <v>0</v>
      </c>
      <c r="AQ156" s="36">
        <v>416</v>
      </c>
      <c r="AR156" s="36">
        <v>0</v>
      </c>
      <c r="AS156" s="36">
        <v>0</v>
      </c>
      <c r="AT156" s="36">
        <v>0</v>
      </c>
      <c r="AU156" s="36">
        <v>18</v>
      </c>
      <c r="AV156" s="36">
        <v>-180</v>
      </c>
      <c r="AW156" s="36">
        <v>52</v>
      </c>
      <c r="AX156" s="36">
        <v>0</v>
      </c>
      <c r="AY156" s="36">
        <v>0</v>
      </c>
      <c r="AZ156" s="40">
        <v>15794</v>
      </c>
      <c r="BA156" s="40">
        <v>15794</v>
      </c>
      <c r="BB156" s="36">
        <v>42</v>
      </c>
      <c r="BC156" s="36">
        <v>0</v>
      </c>
      <c r="BD156" s="36">
        <v>0</v>
      </c>
      <c r="BE156" s="36">
        <v>-24</v>
      </c>
    </row>
    <row r="157" spans="1:57" x14ac:dyDescent="0.2">
      <c r="A157" s="35" t="s">
        <v>495</v>
      </c>
      <c r="B157" s="35" t="s">
        <v>1219</v>
      </c>
      <c r="C157" s="35" t="s">
        <v>494</v>
      </c>
      <c r="D157" s="293"/>
      <c r="E157" s="35" t="s">
        <v>3</v>
      </c>
      <c r="F157" s="36">
        <v>0</v>
      </c>
      <c r="G157" s="36">
        <v>1021</v>
      </c>
      <c r="H157" s="37">
        <v>1021</v>
      </c>
      <c r="I157" s="39">
        <v>31</v>
      </c>
      <c r="J157" s="36">
        <v>93</v>
      </c>
      <c r="K157" s="36">
        <v>0</v>
      </c>
      <c r="L157" s="37">
        <v>93</v>
      </c>
      <c r="M157" s="38">
        <v>-554</v>
      </c>
      <c r="N157" s="38">
        <v>0</v>
      </c>
      <c r="O157" s="38">
        <v>164</v>
      </c>
      <c r="P157" s="39">
        <v>-390</v>
      </c>
      <c r="Q157" s="37">
        <v>970</v>
      </c>
      <c r="R157" s="38">
        <v>0</v>
      </c>
      <c r="S157" s="38">
        <v>275</v>
      </c>
      <c r="T157" s="38">
        <v>977</v>
      </c>
      <c r="U157" s="39">
        <v>1252</v>
      </c>
      <c r="V157" s="36">
        <v>0</v>
      </c>
      <c r="W157" s="36">
        <v>0</v>
      </c>
      <c r="X157" s="37">
        <v>0</v>
      </c>
      <c r="Y157" s="39">
        <v>255</v>
      </c>
      <c r="Z157" s="36">
        <v>0</v>
      </c>
      <c r="AA157" s="36">
        <v>0</v>
      </c>
      <c r="AB157" s="37">
        <v>0</v>
      </c>
      <c r="AC157" s="38">
        <v>0</v>
      </c>
      <c r="AD157" s="38">
        <v>465</v>
      </c>
      <c r="AE157" s="39">
        <v>465</v>
      </c>
      <c r="AF157" s="36">
        <v>0</v>
      </c>
      <c r="AG157" s="36">
        <v>0</v>
      </c>
      <c r="AH157" s="36">
        <v>0</v>
      </c>
      <c r="AI157" s="36">
        <v>0</v>
      </c>
      <c r="AJ157" s="40">
        <v>3697</v>
      </c>
      <c r="AK157" s="40">
        <v>3697</v>
      </c>
      <c r="AL157" s="38">
        <v>0</v>
      </c>
      <c r="AM157" s="38">
        <v>0</v>
      </c>
      <c r="AN157" s="38">
        <v>0</v>
      </c>
      <c r="AO157" s="38">
        <v>0</v>
      </c>
      <c r="AP157" s="38">
        <v>0</v>
      </c>
      <c r="AQ157" s="36">
        <v>0</v>
      </c>
      <c r="AR157" s="36">
        <v>0</v>
      </c>
      <c r="AS157" s="36">
        <v>0</v>
      </c>
      <c r="AT157" s="36">
        <v>0</v>
      </c>
      <c r="AU157" s="36">
        <v>0</v>
      </c>
      <c r="AV157" s="36">
        <v>-42</v>
      </c>
      <c r="AW157" s="36">
        <v>-59</v>
      </c>
      <c r="AX157" s="36">
        <v>0</v>
      </c>
      <c r="AY157" s="36">
        <v>0</v>
      </c>
      <c r="AZ157" s="40">
        <v>3596</v>
      </c>
      <c r="BA157" s="40">
        <v>3596</v>
      </c>
      <c r="BB157" s="36">
        <v>0</v>
      </c>
      <c r="BC157" s="36">
        <v>15</v>
      </c>
      <c r="BD157" s="36">
        <v>0</v>
      </c>
      <c r="BE157" s="36">
        <v>-193</v>
      </c>
    </row>
    <row r="158" spans="1:57" x14ac:dyDescent="0.2">
      <c r="A158" s="35" t="s">
        <v>498</v>
      </c>
      <c r="B158" s="35" t="s">
        <v>1220</v>
      </c>
      <c r="C158" s="35" t="s">
        <v>913</v>
      </c>
      <c r="D158" s="293"/>
      <c r="E158" s="35" t="s">
        <v>3</v>
      </c>
      <c r="F158" s="36">
        <v>57</v>
      </c>
      <c r="G158" s="36">
        <v>1686</v>
      </c>
      <c r="H158" s="37">
        <v>1743</v>
      </c>
      <c r="I158" s="39">
        <v>27</v>
      </c>
      <c r="J158" s="36">
        <v>148</v>
      </c>
      <c r="K158" s="36">
        <v>0</v>
      </c>
      <c r="L158" s="37">
        <v>148</v>
      </c>
      <c r="M158" s="38">
        <v>-249</v>
      </c>
      <c r="N158" s="38">
        <v>0</v>
      </c>
      <c r="O158" s="38">
        <v>628</v>
      </c>
      <c r="P158" s="39">
        <v>379</v>
      </c>
      <c r="Q158" s="37">
        <v>504</v>
      </c>
      <c r="R158" s="38">
        <v>24</v>
      </c>
      <c r="S158" s="38">
        <v>97</v>
      </c>
      <c r="T158" s="38">
        <v>476</v>
      </c>
      <c r="U158" s="39">
        <v>597</v>
      </c>
      <c r="V158" s="36">
        <v>0</v>
      </c>
      <c r="W158" s="36">
        <v>0</v>
      </c>
      <c r="X158" s="37">
        <v>0</v>
      </c>
      <c r="Y158" s="39">
        <v>630</v>
      </c>
      <c r="Z158" s="36">
        <v>0</v>
      </c>
      <c r="AA158" s="36">
        <v>0</v>
      </c>
      <c r="AB158" s="37">
        <v>0</v>
      </c>
      <c r="AC158" s="38">
        <v>0</v>
      </c>
      <c r="AD158" s="38">
        <v>683</v>
      </c>
      <c r="AE158" s="39">
        <v>683</v>
      </c>
      <c r="AF158" s="36">
        <v>54</v>
      </c>
      <c r="AG158" s="36">
        <v>0</v>
      </c>
      <c r="AH158" s="36">
        <v>0</v>
      </c>
      <c r="AI158" s="36">
        <v>0</v>
      </c>
      <c r="AJ158" s="40">
        <v>4765</v>
      </c>
      <c r="AK158" s="40">
        <v>4765</v>
      </c>
      <c r="AL158" s="38">
        <v>7061</v>
      </c>
      <c r="AM158" s="38">
        <v>0</v>
      </c>
      <c r="AN158" s="38">
        <v>1522</v>
      </c>
      <c r="AO158" s="38">
        <v>0</v>
      </c>
      <c r="AP158" s="38">
        <v>0</v>
      </c>
      <c r="AQ158" s="36">
        <v>1014</v>
      </c>
      <c r="AR158" s="36">
        <v>0</v>
      </c>
      <c r="AS158" s="36">
        <v>0</v>
      </c>
      <c r="AT158" s="36">
        <v>0</v>
      </c>
      <c r="AU158" s="36">
        <v>111</v>
      </c>
      <c r="AV158" s="36">
        <v>0</v>
      </c>
      <c r="AW158" s="36">
        <v>0</v>
      </c>
      <c r="AX158" s="36">
        <v>0</v>
      </c>
      <c r="AY158" s="36">
        <v>0</v>
      </c>
      <c r="AZ158" s="40">
        <v>14473</v>
      </c>
      <c r="BA158" s="40">
        <v>14473</v>
      </c>
      <c r="BB158" s="36">
        <v>0</v>
      </c>
      <c r="BC158" s="36">
        <v>0</v>
      </c>
      <c r="BD158" s="36">
        <v>319</v>
      </c>
      <c r="BE158" s="36">
        <v>-129</v>
      </c>
    </row>
    <row r="159" spans="1:57" x14ac:dyDescent="0.2">
      <c r="A159" s="35" t="s">
        <v>576</v>
      </c>
      <c r="B159" s="35" t="s">
        <v>1221</v>
      </c>
      <c r="C159" s="35" t="s">
        <v>575</v>
      </c>
      <c r="D159" s="293"/>
      <c r="E159" s="35" t="s">
        <v>3</v>
      </c>
      <c r="F159" s="36">
        <v>80</v>
      </c>
      <c r="G159" s="36">
        <v>935</v>
      </c>
      <c r="H159" s="37">
        <v>1015</v>
      </c>
      <c r="I159" s="39">
        <v>33</v>
      </c>
      <c r="J159" s="36">
        <v>181</v>
      </c>
      <c r="K159" s="36">
        <v>0</v>
      </c>
      <c r="L159" s="37">
        <v>181</v>
      </c>
      <c r="M159" s="38">
        <v>-286</v>
      </c>
      <c r="N159" s="38">
        <v>0</v>
      </c>
      <c r="O159" s="38">
        <v>427</v>
      </c>
      <c r="P159" s="39">
        <v>141</v>
      </c>
      <c r="Q159" s="37">
        <v>1144</v>
      </c>
      <c r="R159" s="38">
        <v>0</v>
      </c>
      <c r="S159" s="38">
        <v>179</v>
      </c>
      <c r="T159" s="38">
        <v>419</v>
      </c>
      <c r="U159" s="39">
        <v>598</v>
      </c>
      <c r="V159" s="36">
        <v>0</v>
      </c>
      <c r="W159" s="36">
        <v>0</v>
      </c>
      <c r="X159" s="37">
        <v>0</v>
      </c>
      <c r="Y159" s="39">
        <v>826</v>
      </c>
      <c r="Z159" s="36">
        <v>0</v>
      </c>
      <c r="AA159" s="36">
        <v>0</v>
      </c>
      <c r="AB159" s="37">
        <v>0</v>
      </c>
      <c r="AC159" s="38">
        <v>0</v>
      </c>
      <c r="AD159" s="38">
        <v>711</v>
      </c>
      <c r="AE159" s="39">
        <v>711</v>
      </c>
      <c r="AF159" s="36">
        <v>403</v>
      </c>
      <c r="AG159" s="36">
        <v>0</v>
      </c>
      <c r="AH159" s="36">
        <v>0</v>
      </c>
      <c r="AI159" s="36">
        <v>0</v>
      </c>
      <c r="AJ159" s="40">
        <v>5052</v>
      </c>
      <c r="AK159" s="40">
        <v>5052</v>
      </c>
      <c r="AL159" s="38">
        <v>13274</v>
      </c>
      <c r="AM159" s="38">
        <v>0</v>
      </c>
      <c r="AN159" s="38">
        <v>0</v>
      </c>
      <c r="AO159" s="38">
        <v>0</v>
      </c>
      <c r="AP159" s="38">
        <v>0</v>
      </c>
      <c r="AQ159" s="36">
        <v>275</v>
      </c>
      <c r="AR159" s="36">
        <v>0</v>
      </c>
      <c r="AS159" s="36">
        <v>0</v>
      </c>
      <c r="AT159" s="36">
        <v>0</v>
      </c>
      <c r="AU159" s="36">
        <v>0</v>
      </c>
      <c r="AV159" s="36">
        <v>-35</v>
      </c>
      <c r="AW159" s="36">
        <v>0</v>
      </c>
      <c r="AX159" s="36">
        <v>0</v>
      </c>
      <c r="AY159" s="36">
        <v>0</v>
      </c>
      <c r="AZ159" s="40">
        <v>18566</v>
      </c>
      <c r="BA159" s="40">
        <v>18566</v>
      </c>
      <c r="BB159" s="36">
        <v>0</v>
      </c>
      <c r="BC159" s="36">
        <v>0</v>
      </c>
      <c r="BD159" s="36">
        <v>17</v>
      </c>
      <c r="BE159" s="36">
        <v>-26</v>
      </c>
    </row>
    <row r="160" spans="1:57" x14ac:dyDescent="0.2">
      <c r="A160" s="35" t="s">
        <v>596</v>
      </c>
      <c r="B160" s="35" t="s">
        <v>1222</v>
      </c>
      <c r="C160" s="35" t="s">
        <v>595</v>
      </c>
      <c r="D160" s="293"/>
      <c r="E160" s="35" t="s">
        <v>3</v>
      </c>
      <c r="F160" s="36">
        <v>-248</v>
      </c>
      <c r="G160" s="36">
        <v>812</v>
      </c>
      <c r="H160" s="37">
        <v>564</v>
      </c>
      <c r="I160" s="39">
        <v>19</v>
      </c>
      <c r="J160" s="36">
        <v>236</v>
      </c>
      <c r="K160" s="36">
        <v>0</v>
      </c>
      <c r="L160" s="37">
        <v>236</v>
      </c>
      <c r="M160" s="38">
        <v>-333</v>
      </c>
      <c r="N160" s="38">
        <v>0</v>
      </c>
      <c r="O160" s="38">
        <v>216</v>
      </c>
      <c r="P160" s="39">
        <v>-117</v>
      </c>
      <c r="Q160" s="37">
        <v>1660</v>
      </c>
      <c r="R160" s="38">
        <v>3</v>
      </c>
      <c r="S160" s="38">
        <v>170</v>
      </c>
      <c r="T160" s="38">
        <v>316</v>
      </c>
      <c r="U160" s="39">
        <v>489</v>
      </c>
      <c r="V160" s="36">
        <v>0</v>
      </c>
      <c r="W160" s="36">
        <v>0</v>
      </c>
      <c r="X160" s="37">
        <v>0</v>
      </c>
      <c r="Y160" s="39">
        <v>841</v>
      </c>
      <c r="Z160" s="36">
        <v>0</v>
      </c>
      <c r="AA160" s="36">
        <v>0</v>
      </c>
      <c r="AB160" s="37">
        <v>0</v>
      </c>
      <c r="AC160" s="38">
        <v>0</v>
      </c>
      <c r="AD160" s="38">
        <v>552</v>
      </c>
      <c r="AE160" s="39">
        <v>552</v>
      </c>
      <c r="AF160" s="36">
        <v>695</v>
      </c>
      <c r="AG160" s="36">
        <v>0</v>
      </c>
      <c r="AH160" s="36">
        <v>0</v>
      </c>
      <c r="AI160" s="36">
        <v>0</v>
      </c>
      <c r="AJ160" s="40">
        <v>4939</v>
      </c>
      <c r="AK160" s="40">
        <v>4939</v>
      </c>
      <c r="AL160" s="38">
        <v>12426</v>
      </c>
      <c r="AM160" s="38">
        <v>157</v>
      </c>
      <c r="AN160" s="38">
        <v>1973</v>
      </c>
      <c r="AO160" s="38">
        <v>0</v>
      </c>
      <c r="AP160" s="38">
        <v>0</v>
      </c>
      <c r="AQ160" s="36">
        <v>346</v>
      </c>
      <c r="AR160" s="36">
        <v>0</v>
      </c>
      <c r="AS160" s="36">
        <v>0</v>
      </c>
      <c r="AT160" s="36">
        <v>0</v>
      </c>
      <c r="AU160" s="36">
        <v>0</v>
      </c>
      <c r="AV160" s="36">
        <v>252</v>
      </c>
      <c r="AW160" s="36">
        <v>0</v>
      </c>
      <c r="AX160" s="36">
        <v>0</v>
      </c>
      <c r="AY160" s="36">
        <v>0</v>
      </c>
      <c r="AZ160" s="40">
        <v>20093</v>
      </c>
      <c r="BA160" s="40">
        <v>20093</v>
      </c>
      <c r="BB160" s="36">
        <v>0</v>
      </c>
      <c r="BC160" s="36">
        <v>0</v>
      </c>
      <c r="BD160" s="36">
        <v>161</v>
      </c>
      <c r="BE160" s="36">
        <v>-36</v>
      </c>
    </row>
    <row r="161" spans="1:57" x14ac:dyDescent="0.2">
      <c r="A161" s="35" t="s">
        <v>602</v>
      </c>
      <c r="B161" s="35" t="s">
        <v>1223</v>
      </c>
      <c r="C161" s="35" t="s">
        <v>601</v>
      </c>
      <c r="D161" s="293"/>
      <c r="E161" s="35" t="s">
        <v>3</v>
      </c>
      <c r="F161" s="36">
        <v>17</v>
      </c>
      <c r="G161" s="36">
        <v>883</v>
      </c>
      <c r="H161" s="37">
        <v>900</v>
      </c>
      <c r="I161" s="39">
        <v>18</v>
      </c>
      <c r="J161" s="36">
        <v>76</v>
      </c>
      <c r="K161" s="36">
        <v>0</v>
      </c>
      <c r="L161" s="37">
        <v>76</v>
      </c>
      <c r="M161" s="38">
        <v>-485</v>
      </c>
      <c r="N161" s="38">
        <v>0</v>
      </c>
      <c r="O161" s="38">
        <v>239</v>
      </c>
      <c r="P161" s="39">
        <v>-246</v>
      </c>
      <c r="Q161" s="37">
        <v>1069</v>
      </c>
      <c r="R161" s="38">
        <v>0</v>
      </c>
      <c r="S161" s="38">
        <v>151</v>
      </c>
      <c r="T161" s="38">
        <v>447</v>
      </c>
      <c r="U161" s="39">
        <v>598</v>
      </c>
      <c r="V161" s="36">
        <v>0</v>
      </c>
      <c r="W161" s="36">
        <v>7</v>
      </c>
      <c r="X161" s="37">
        <v>7</v>
      </c>
      <c r="Y161" s="39">
        <v>542</v>
      </c>
      <c r="Z161" s="36">
        <v>0</v>
      </c>
      <c r="AA161" s="36">
        <v>0</v>
      </c>
      <c r="AB161" s="37">
        <v>0</v>
      </c>
      <c r="AC161" s="38">
        <v>0</v>
      </c>
      <c r="AD161" s="38">
        <v>216</v>
      </c>
      <c r="AE161" s="39">
        <v>216</v>
      </c>
      <c r="AF161" s="36">
        <v>411</v>
      </c>
      <c r="AG161" s="36">
        <v>0</v>
      </c>
      <c r="AH161" s="36">
        <v>0</v>
      </c>
      <c r="AI161" s="36">
        <v>45</v>
      </c>
      <c r="AJ161" s="40">
        <v>3636</v>
      </c>
      <c r="AK161" s="40">
        <v>3636</v>
      </c>
      <c r="AL161" s="38">
        <v>10224</v>
      </c>
      <c r="AM161" s="38">
        <v>0</v>
      </c>
      <c r="AN161" s="38">
        <v>0</v>
      </c>
      <c r="AO161" s="38">
        <v>0</v>
      </c>
      <c r="AP161" s="38">
        <v>0</v>
      </c>
      <c r="AQ161" s="36">
        <v>666</v>
      </c>
      <c r="AR161" s="36">
        <v>0</v>
      </c>
      <c r="AS161" s="36">
        <v>0</v>
      </c>
      <c r="AT161" s="36">
        <v>0</v>
      </c>
      <c r="AU161" s="36">
        <v>0</v>
      </c>
      <c r="AV161" s="36">
        <v>-80</v>
      </c>
      <c r="AW161" s="36">
        <v>0</v>
      </c>
      <c r="AX161" s="36">
        <v>0</v>
      </c>
      <c r="AY161" s="36">
        <v>0</v>
      </c>
      <c r="AZ161" s="40">
        <v>14446</v>
      </c>
      <c r="BA161" s="40">
        <v>14446</v>
      </c>
      <c r="BB161" s="36">
        <v>0</v>
      </c>
      <c r="BC161" s="36">
        <v>0</v>
      </c>
      <c r="BD161" s="36">
        <v>21</v>
      </c>
      <c r="BE161" s="36">
        <v>-52</v>
      </c>
    </row>
    <row r="162" spans="1:57" x14ac:dyDescent="0.2">
      <c r="A162" s="35" t="s">
        <v>612</v>
      </c>
      <c r="B162" s="35" t="s">
        <v>1224</v>
      </c>
      <c r="C162" s="35" t="s">
        <v>611</v>
      </c>
      <c r="D162" s="293"/>
      <c r="E162" s="35" t="s">
        <v>3</v>
      </c>
      <c r="F162" s="36">
        <v>-197</v>
      </c>
      <c r="G162" s="36">
        <v>445</v>
      </c>
      <c r="H162" s="37">
        <v>248</v>
      </c>
      <c r="I162" s="39">
        <v>24</v>
      </c>
      <c r="J162" s="36">
        <v>103</v>
      </c>
      <c r="K162" s="36">
        <v>0</v>
      </c>
      <c r="L162" s="37">
        <v>103</v>
      </c>
      <c r="M162" s="38">
        <v>-1306</v>
      </c>
      <c r="N162" s="38">
        <v>0</v>
      </c>
      <c r="O162" s="38">
        <v>1170</v>
      </c>
      <c r="P162" s="39">
        <v>-136</v>
      </c>
      <c r="Q162" s="37">
        <v>1053</v>
      </c>
      <c r="R162" s="38">
        <v>5</v>
      </c>
      <c r="S162" s="38">
        <v>105</v>
      </c>
      <c r="T162" s="38">
        <v>392</v>
      </c>
      <c r="U162" s="39">
        <v>502</v>
      </c>
      <c r="V162" s="36">
        <v>0</v>
      </c>
      <c r="W162" s="36">
        <v>0</v>
      </c>
      <c r="X162" s="37">
        <v>0</v>
      </c>
      <c r="Y162" s="39">
        <v>727</v>
      </c>
      <c r="Z162" s="36">
        <v>0</v>
      </c>
      <c r="AA162" s="36">
        <v>0</v>
      </c>
      <c r="AB162" s="37">
        <v>0</v>
      </c>
      <c r="AC162" s="38">
        <v>0</v>
      </c>
      <c r="AD162" s="38">
        <v>86</v>
      </c>
      <c r="AE162" s="39">
        <v>86</v>
      </c>
      <c r="AF162" s="36">
        <v>288</v>
      </c>
      <c r="AG162" s="36">
        <v>0</v>
      </c>
      <c r="AH162" s="36">
        <v>0</v>
      </c>
      <c r="AI162" s="36">
        <v>70</v>
      </c>
      <c r="AJ162" s="40">
        <v>2965</v>
      </c>
      <c r="AK162" s="40">
        <v>2965</v>
      </c>
      <c r="AL162" s="38">
        <v>9810</v>
      </c>
      <c r="AM162" s="38">
        <v>69</v>
      </c>
      <c r="AN162" s="38">
        <v>0</v>
      </c>
      <c r="AO162" s="38">
        <v>0</v>
      </c>
      <c r="AP162" s="38">
        <v>0</v>
      </c>
      <c r="AQ162" s="36">
        <v>0</v>
      </c>
      <c r="AR162" s="36">
        <v>0</v>
      </c>
      <c r="AS162" s="36">
        <v>0</v>
      </c>
      <c r="AT162" s="36">
        <v>0</v>
      </c>
      <c r="AU162" s="36">
        <v>0</v>
      </c>
      <c r="AV162" s="36">
        <v>0</v>
      </c>
      <c r="AW162" s="36">
        <v>0</v>
      </c>
      <c r="AX162" s="36">
        <v>0</v>
      </c>
      <c r="AY162" s="36">
        <v>0</v>
      </c>
      <c r="AZ162" s="40">
        <v>12844</v>
      </c>
      <c r="BA162" s="40">
        <v>12844</v>
      </c>
      <c r="BB162" s="36">
        <v>0</v>
      </c>
      <c r="BC162" s="36">
        <v>0</v>
      </c>
      <c r="BD162" s="36">
        <v>37</v>
      </c>
      <c r="BE162" s="36">
        <v>-178</v>
      </c>
    </row>
    <row r="163" spans="1:57" x14ac:dyDescent="0.2">
      <c r="A163" s="35" t="s">
        <v>45</v>
      </c>
      <c r="B163" s="35" t="s">
        <v>1225</v>
      </c>
      <c r="C163" s="35" t="s">
        <v>44</v>
      </c>
      <c r="D163" s="293"/>
      <c r="E163" s="35" t="s">
        <v>34</v>
      </c>
      <c r="F163" s="36">
        <v>-183</v>
      </c>
      <c r="G163" s="36">
        <v>893</v>
      </c>
      <c r="H163" s="37">
        <v>710</v>
      </c>
      <c r="I163" s="39">
        <v>29</v>
      </c>
      <c r="J163" s="36">
        <v>54</v>
      </c>
      <c r="K163" s="36">
        <v>77</v>
      </c>
      <c r="L163" s="37">
        <v>131</v>
      </c>
      <c r="M163" s="38">
        <v>754</v>
      </c>
      <c r="N163" s="38">
        <v>0</v>
      </c>
      <c r="O163" s="38">
        <v>351</v>
      </c>
      <c r="P163" s="39">
        <v>1105</v>
      </c>
      <c r="Q163" s="37">
        <v>2558</v>
      </c>
      <c r="R163" s="38">
        <v>164</v>
      </c>
      <c r="S163" s="38">
        <v>404</v>
      </c>
      <c r="T163" s="38">
        <v>147</v>
      </c>
      <c r="U163" s="39">
        <v>715</v>
      </c>
      <c r="V163" s="36">
        <v>1378</v>
      </c>
      <c r="W163" s="36">
        <v>3216</v>
      </c>
      <c r="X163" s="37">
        <v>4594</v>
      </c>
      <c r="Y163" s="39">
        <v>803</v>
      </c>
      <c r="Z163" s="36">
        <v>22862</v>
      </c>
      <c r="AA163" s="36">
        <v>3720</v>
      </c>
      <c r="AB163" s="37">
        <v>26582</v>
      </c>
      <c r="AC163" s="38">
        <v>19016</v>
      </c>
      <c r="AD163" s="38">
        <v>521</v>
      </c>
      <c r="AE163" s="39">
        <v>19537</v>
      </c>
      <c r="AF163" s="36">
        <v>193</v>
      </c>
      <c r="AG163" s="36">
        <v>0</v>
      </c>
      <c r="AH163" s="36">
        <v>0</v>
      </c>
      <c r="AI163" s="36">
        <v>1126</v>
      </c>
      <c r="AJ163" s="40">
        <v>54363</v>
      </c>
      <c r="AK163" s="40">
        <v>58083</v>
      </c>
      <c r="AL163" s="38">
        <v>12050</v>
      </c>
      <c r="AM163" s="38">
        <v>0</v>
      </c>
      <c r="AN163" s="38">
        <v>0</v>
      </c>
      <c r="AO163" s="38">
        <v>0</v>
      </c>
      <c r="AP163" s="38">
        <v>0</v>
      </c>
      <c r="AQ163" s="36">
        <v>61</v>
      </c>
      <c r="AR163" s="36">
        <v>0</v>
      </c>
      <c r="AS163" s="36">
        <v>0</v>
      </c>
      <c r="AT163" s="36">
        <v>0</v>
      </c>
      <c r="AU163" s="36">
        <v>0</v>
      </c>
      <c r="AV163" s="36">
        <v>0</v>
      </c>
      <c r="AW163" s="36">
        <v>168</v>
      </c>
      <c r="AX163" s="36">
        <v>0</v>
      </c>
      <c r="AY163" s="36">
        <v>0</v>
      </c>
      <c r="AZ163" s="40">
        <v>66642</v>
      </c>
      <c r="BA163" s="40">
        <v>70362</v>
      </c>
      <c r="BB163" s="36">
        <v>0</v>
      </c>
      <c r="BC163" s="36">
        <v>-4</v>
      </c>
      <c r="BD163" s="36">
        <v>3153</v>
      </c>
      <c r="BE163" s="36">
        <v>-34</v>
      </c>
    </row>
    <row r="164" spans="1:57" x14ac:dyDescent="0.2">
      <c r="A164" s="35" t="s">
        <v>47</v>
      </c>
      <c r="B164" s="35" t="s">
        <v>1226</v>
      </c>
      <c r="C164" s="35" t="s">
        <v>46</v>
      </c>
      <c r="D164" s="293"/>
      <c r="E164" s="35" t="s">
        <v>34</v>
      </c>
      <c r="F164" s="36">
        <v>-212</v>
      </c>
      <c r="G164" s="36">
        <v>370</v>
      </c>
      <c r="H164" s="37">
        <v>158</v>
      </c>
      <c r="I164" s="39">
        <v>23</v>
      </c>
      <c r="J164" s="36">
        <v>85</v>
      </c>
      <c r="K164" s="36">
        <v>67</v>
      </c>
      <c r="L164" s="37">
        <v>152</v>
      </c>
      <c r="M164" s="38">
        <v>308</v>
      </c>
      <c r="N164" s="38">
        <v>0</v>
      </c>
      <c r="O164" s="38">
        <v>1211</v>
      </c>
      <c r="P164" s="39">
        <v>1519</v>
      </c>
      <c r="Q164" s="37">
        <v>4390</v>
      </c>
      <c r="R164" s="38">
        <v>1444</v>
      </c>
      <c r="S164" s="38">
        <v>-20</v>
      </c>
      <c r="T164" s="38">
        <v>198</v>
      </c>
      <c r="U164" s="39">
        <v>1622</v>
      </c>
      <c r="V164" s="36">
        <v>1332</v>
      </c>
      <c r="W164" s="36">
        <v>3409</v>
      </c>
      <c r="X164" s="37">
        <v>4741</v>
      </c>
      <c r="Y164" s="39">
        <v>1322</v>
      </c>
      <c r="Z164" s="36">
        <v>8156</v>
      </c>
      <c r="AA164" s="36">
        <v>1078</v>
      </c>
      <c r="AB164" s="37">
        <v>9234</v>
      </c>
      <c r="AC164" s="38">
        <v>22910</v>
      </c>
      <c r="AD164" s="38">
        <v>664</v>
      </c>
      <c r="AE164" s="39">
        <v>23574</v>
      </c>
      <c r="AF164" s="36">
        <v>724</v>
      </c>
      <c r="AG164" s="36">
        <v>0</v>
      </c>
      <c r="AH164" s="36">
        <v>0</v>
      </c>
      <c r="AI164" s="36">
        <v>115</v>
      </c>
      <c r="AJ164" s="40">
        <v>46496</v>
      </c>
      <c r="AK164" s="40">
        <v>47574</v>
      </c>
      <c r="AL164" s="38">
        <v>14915</v>
      </c>
      <c r="AM164" s="38">
        <v>23</v>
      </c>
      <c r="AN164" s="38">
        <v>2660</v>
      </c>
      <c r="AO164" s="38">
        <v>0</v>
      </c>
      <c r="AP164" s="38">
        <v>0</v>
      </c>
      <c r="AQ164" s="36">
        <v>0</v>
      </c>
      <c r="AR164" s="36">
        <v>0</v>
      </c>
      <c r="AS164" s="36">
        <v>0</v>
      </c>
      <c r="AT164" s="36">
        <v>0</v>
      </c>
      <c r="AU164" s="36">
        <v>96</v>
      </c>
      <c r="AV164" s="36">
        <v>0</v>
      </c>
      <c r="AW164" s="36">
        <v>40</v>
      </c>
      <c r="AX164" s="36">
        <v>0</v>
      </c>
      <c r="AY164" s="36">
        <v>0</v>
      </c>
      <c r="AZ164" s="40">
        <v>64230</v>
      </c>
      <c r="BA164" s="40">
        <v>65308</v>
      </c>
      <c r="BB164" s="36">
        <v>0</v>
      </c>
      <c r="BC164" s="36">
        <v>0</v>
      </c>
      <c r="BD164" s="36">
        <v>1345</v>
      </c>
      <c r="BE164" s="36">
        <v>-451</v>
      </c>
    </row>
    <row r="165" spans="1:57" x14ac:dyDescent="0.2">
      <c r="A165" s="35" t="s">
        <v>322</v>
      </c>
      <c r="B165" s="35" t="s">
        <v>1227</v>
      </c>
      <c r="C165" s="35" t="s">
        <v>914</v>
      </c>
      <c r="D165" s="293"/>
      <c r="E165" s="35" t="s">
        <v>729</v>
      </c>
      <c r="F165" s="36">
        <v>103</v>
      </c>
      <c r="G165" s="36">
        <v>11914</v>
      </c>
      <c r="H165" s="37">
        <v>12017</v>
      </c>
      <c r="I165" s="39">
        <v>180</v>
      </c>
      <c r="J165" s="36">
        <v>-3</v>
      </c>
      <c r="K165" s="36">
        <v>765</v>
      </c>
      <c r="L165" s="37">
        <v>762</v>
      </c>
      <c r="M165" s="38">
        <v>12068</v>
      </c>
      <c r="N165" s="38">
        <v>0</v>
      </c>
      <c r="O165" s="38">
        <v>3002</v>
      </c>
      <c r="P165" s="39">
        <v>15070</v>
      </c>
      <c r="Q165" s="37">
        <v>18574</v>
      </c>
      <c r="R165" s="38">
        <v>1374</v>
      </c>
      <c r="S165" s="38">
        <v>33</v>
      </c>
      <c r="T165" s="38">
        <v>212</v>
      </c>
      <c r="U165" s="39">
        <v>1619</v>
      </c>
      <c r="V165" s="36">
        <v>7140</v>
      </c>
      <c r="W165" s="36">
        <v>11208</v>
      </c>
      <c r="X165" s="37">
        <v>18348</v>
      </c>
      <c r="Y165" s="39">
        <v>3529</v>
      </c>
      <c r="Z165" s="36">
        <v>152388</v>
      </c>
      <c r="AA165" s="36">
        <v>70935</v>
      </c>
      <c r="AB165" s="37">
        <v>223323</v>
      </c>
      <c r="AC165" s="38">
        <v>139649</v>
      </c>
      <c r="AD165" s="38">
        <v>0</v>
      </c>
      <c r="AE165" s="39">
        <v>139649</v>
      </c>
      <c r="AF165" s="36">
        <v>9106</v>
      </c>
      <c r="AG165" s="36">
        <v>0</v>
      </c>
      <c r="AH165" s="36">
        <v>0</v>
      </c>
      <c r="AI165" s="36">
        <v>0</v>
      </c>
      <c r="AJ165" s="40">
        <v>371242</v>
      </c>
      <c r="AK165" s="40">
        <v>442177</v>
      </c>
      <c r="AL165" s="38">
        <v>0</v>
      </c>
      <c r="AM165" s="38">
        <v>0</v>
      </c>
      <c r="AN165" s="38">
        <v>0</v>
      </c>
      <c r="AO165" s="38">
        <v>0</v>
      </c>
      <c r="AP165" s="38">
        <v>0</v>
      </c>
      <c r="AQ165" s="36">
        <v>0</v>
      </c>
      <c r="AR165" s="36">
        <v>0</v>
      </c>
      <c r="AS165" s="36">
        <v>0</v>
      </c>
      <c r="AT165" s="36">
        <v>0</v>
      </c>
      <c r="AU165" s="36">
        <v>110</v>
      </c>
      <c r="AV165" s="36">
        <v>0</v>
      </c>
      <c r="AW165" s="36">
        <v>0</v>
      </c>
      <c r="AX165" s="36">
        <v>0</v>
      </c>
      <c r="AY165" s="36">
        <v>0</v>
      </c>
      <c r="AZ165" s="40">
        <v>371352</v>
      </c>
      <c r="BA165" s="40">
        <v>442287</v>
      </c>
      <c r="BB165" s="36">
        <v>0</v>
      </c>
      <c r="BC165" s="36">
        <v>0</v>
      </c>
      <c r="BD165" s="36">
        <v>7917</v>
      </c>
      <c r="BE165" s="36">
        <v>-1261</v>
      </c>
    </row>
    <row r="166" spans="1:57" x14ac:dyDescent="0.2">
      <c r="A166" s="35" t="s">
        <v>84</v>
      </c>
      <c r="B166" s="35" t="s">
        <v>1228</v>
      </c>
      <c r="C166" s="35" t="s">
        <v>83</v>
      </c>
      <c r="D166" s="293"/>
      <c r="E166" s="35" t="s">
        <v>3</v>
      </c>
      <c r="F166" s="36">
        <v>-92</v>
      </c>
      <c r="G166" s="36">
        <v>1140</v>
      </c>
      <c r="H166" s="37">
        <v>1048</v>
      </c>
      <c r="I166" s="39">
        <v>5</v>
      </c>
      <c r="J166" s="36">
        <v>97</v>
      </c>
      <c r="K166" s="36">
        <v>0</v>
      </c>
      <c r="L166" s="37">
        <v>97</v>
      </c>
      <c r="M166" s="38">
        <v>-51</v>
      </c>
      <c r="N166" s="38">
        <v>0</v>
      </c>
      <c r="O166" s="38">
        <v>299</v>
      </c>
      <c r="P166" s="39">
        <v>248</v>
      </c>
      <c r="Q166" s="37">
        <v>679</v>
      </c>
      <c r="R166" s="38">
        <v>20</v>
      </c>
      <c r="S166" s="38">
        <v>157</v>
      </c>
      <c r="T166" s="38">
        <v>286</v>
      </c>
      <c r="U166" s="39">
        <v>463</v>
      </c>
      <c r="V166" s="36">
        <v>0</v>
      </c>
      <c r="W166" s="36">
        <v>0</v>
      </c>
      <c r="X166" s="37">
        <v>0</v>
      </c>
      <c r="Y166" s="39">
        <v>830</v>
      </c>
      <c r="Z166" s="36">
        <v>0</v>
      </c>
      <c r="AA166" s="36">
        <v>0</v>
      </c>
      <c r="AB166" s="37">
        <v>0</v>
      </c>
      <c r="AC166" s="38">
        <v>1</v>
      </c>
      <c r="AD166" s="38">
        <v>196</v>
      </c>
      <c r="AE166" s="39">
        <v>197</v>
      </c>
      <c r="AF166" s="36">
        <v>131</v>
      </c>
      <c r="AG166" s="36">
        <v>-5</v>
      </c>
      <c r="AH166" s="36">
        <v>0</v>
      </c>
      <c r="AI166" s="36">
        <v>0</v>
      </c>
      <c r="AJ166" s="40">
        <v>3693</v>
      </c>
      <c r="AK166" s="40">
        <v>3693</v>
      </c>
      <c r="AL166" s="38">
        <v>7936</v>
      </c>
      <c r="AM166" s="38">
        <v>6</v>
      </c>
      <c r="AN166" s="38">
        <v>0</v>
      </c>
      <c r="AO166" s="38">
        <v>0</v>
      </c>
      <c r="AP166" s="38">
        <v>0</v>
      </c>
      <c r="AQ166" s="36">
        <v>18</v>
      </c>
      <c r="AR166" s="36">
        <v>0</v>
      </c>
      <c r="AS166" s="36">
        <v>0</v>
      </c>
      <c r="AT166" s="36">
        <v>0</v>
      </c>
      <c r="AU166" s="36">
        <v>0</v>
      </c>
      <c r="AV166" s="36">
        <v>49</v>
      </c>
      <c r="AW166" s="36">
        <v>0</v>
      </c>
      <c r="AX166" s="36">
        <v>0</v>
      </c>
      <c r="AY166" s="36">
        <v>0</v>
      </c>
      <c r="AZ166" s="40">
        <v>11702</v>
      </c>
      <c r="BA166" s="40">
        <v>11702</v>
      </c>
      <c r="BB166" s="36">
        <v>1</v>
      </c>
      <c r="BC166" s="36">
        <v>0</v>
      </c>
      <c r="BD166" s="36">
        <v>237</v>
      </c>
      <c r="BE166" s="36">
        <v>-29</v>
      </c>
    </row>
    <row r="167" spans="1:57" x14ac:dyDescent="0.2">
      <c r="A167" s="35" t="s">
        <v>120</v>
      </c>
      <c r="B167" s="35" t="s">
        <v>1229</v>
      </c>
      <c r="C167" s="35" t="s">
        <v>119</v>
      </c>
      <c r="D167" s="293"/>
      <c r="E167" s="35" t="s">
        <v>3</v>
      </c>
      <c r="F167" s="36">
        <v>61</v>
      </c>
      <c r="G167" s="36">
        <v>745</v>
      </c>
      <c r="H167" s="37">
        <v>806</v>
      </c>
      <c r="I167" s="39">
        <v>0</v>
      </c>
      <c r="J167" s="36">
        <v>128</v>
      </c>
      <c r="K167" s="36">
        <v>0</v>
      </c>
      <c r="L167" s="37">
        <v>128</v>
      </c>
      <c r="M167" s="38">
        <v>-33</v>
      </c>
      <c r="N167" s="38">
        <v>0</v>
      </c>
      <c r="O167" s="38">
        <v>-216</v>
      </c>
      <c r="P167" s="39">
        <v>-249</v>
      </c>
      <c r="Q167" s="37">
        <v>663</v>
      </c>
      <c r="R167" s="38">
        <v>1</v>
      </c>
      <c r="S167" s="38">
        <v>65</v>
      </c>
      <c r="T167" s="38">
        <v>203</v>
      </c>
      <c r="U167" s="39">
        <v>269</v>
      </c>
      <c r="V167" s="36">
        <v>0</v>
      </c>
      <c r="W167" s="36">
        <v>0</v>
      </c>
      <c r="X167" s="37">
        <v>0</v>
      </c>
      <c r="Y167" s="39">
        <v>805</v>
      </c>
      <c r="Z167" s="36">
        <v>0</v>
      </c>
      <c r="AA167" s="36">
        <v>0</v>
      </c>
      <c r="AB167" s="37">
        <v>0</v>
      </c>
      <c r="AC167" s="38">
        <v>0</v>
      </c>
      <c r="AD167" s="38">
        <v>219</v>
      </c>
      <c r="AE167" s="39">
        <v>219</v>
      </c>
      <c r="AF167" s="36">
        <v>201</v>
      </c>
      <c r="AG167" s="36">
        <v>0</v>
      </c>
      <c r="AH167" s="36">
        <v>0</v>
      </c>
      <c r="AI167" s="36">
        <v>0</v>
      </c>
      <c r="AJ167" s="40">
        <v>2842</v>
      </c>
      <c r="AK167" s="40">
        <v>2842</v>
      </c>
      <c r="AL167" s="38">
        <v>7193</v>
      </c>
      <c r="AM167" s="38">
        <v>0</v>
      </c>
      <c r="AN167" s="38">
        <v>0</v>
      </c>
      <c r="AO167" s="38">
        <v>0</v>
      </c>
      <c r="AP167" s="38">
        <v>0</v>
      </c>
      <c r="AQ167" s="36">
        <v>160</v>
      </c>
      <c r="AR167" s="36">
        <v>0</v>
      </c>
      <c r="AS167" s="36">
        <v>0</v>
      </c>
      <c r="AT167" s="36">
        <v>0</v>
      </c>
      <c r="AU167" s="36">
        <v>0</v>
      </c>
      <c r="AV167" s="36">
        <v>0</v>
      </c>
      <c r="AW167" s="36">
        <v>0</v>
      </c>
      <c r="AX167" s="36">
        <v>0</v>
      </c>
      <c r="AY167" s="36">
        <v>0</v>
      </c>
      <c r="AZ167" s="40">
        <v>10195</v>
      </c>
      <c r="BA167" s="40">
        <v>10195</v>
      </c>
      <c r="BB167" s="36">
        <v>0</v>
      </c>
      <c r="BC167" s="36">
        <v>0</v>
      </c>
      <c r="BD167" s="36">
        <v>7</v>
      </c>
      <c r="BE167" s="36">
        <v>0</v>
      </c>
    </row>
    <row r="168" spans="1:57" x14ac:dyDescent="0.2">
      <c r="A168" s="35" t="s">
        <v>224</v>
      </c>
      <c r="B168" s="35" t="s">
        <v>1230</v>
      </c>
      <c r="C168" s="35" t="s">
        <v>223</v>
      </c>
      <c r="D168" s="293"/>
      <c r="E168" s="35" t="s">
        <v>3</v>
      </c>
      <c r="F168" s="36">
        <v>-169</v>
      </c>
      <c r="G168" s="36">
        <v>632</v>
      </c>
      <c r="H168" s="37">
        <v>463</v>
      </c>
      <c r="I168" s="39">
        <v>7</v>
      </c>
      <c r="J168" s="36">
        <v>35</v>
      </c>
      <c r="K168" s="36">
        <v>0</v>
      </c>
      <c r="L168" s="37">
        <v>35</v>
      </c>
      <c r="M168" s="38">
        <v>-62</v>
      </c>
      <c r="N168" s="38">
        <v>0</v>
      </c>
      <c r="O168" s="38">
        <v>183</v>
      </c>
      <c r="P168" s="39">
        <v>121</v>
      </c>
      <c r="Q168" s="37">
        <v>515</v>
      </c>
      <c r="R168" s="38">
        <v>12</v>
      </c>
      <c r="S168" s="38">
        <v>69</v>
      </c>
      <c r="T168" s="38">
        <v>149</v>
      </c>
      <c r="U168" s="39">
        <v>230</v>
      </c>
      <c r="V168" s="36">
        <v>0</v>
      </c>
      <c r="W168" s="36">
        <v>0</v>
      </c>
      <c r="X168" s="37">
        <v>0</v>
      </c>
      <c r="Y168" s="39">
        <v>420</v>
      </c>
      <c r="Z168" s="36">
        <v>0</v>
      </c>
      <c r="AA168" s="36">
        <v>0</v>
      </c>
      <c r="AB168" s="37">
        <v>0</v>
      </c>
      <c r="AC168" s="38">
        <v>0</v>
      </c>
      <c r="AD168" s="38">
        <v>-6</v>
      </c>
      <c r="AE168" s="39">
        <v>-6</v>
      </c>
      <c r="AF168" s="36">
        <v>28</v>
      </c>
      <c r="AG168" s="36">
        <v>0</v>
      </c>
      <c r="AH168" s="36">
        <v>0</v>
      </c>
      <c r="AI168" s="36">
        <v>0</v>
      </c>
      <c r="AJ168" s="40">
        <v>1813</v>
      </c>
      <c r="AK168" s="40">
        <v>1813</v>
      </c>
      <c r="AL168" s="38">
        <v>5150</v>
      </c>
      <c r="AM168" s="38">
        <v>5</v>
      </c>
      <c r="AN168" s="38">
        <v>0</v>
      </c>
      <c r="AO168" s="38">
        <v>0</v>
      </c>
      <c r="AP168" s="38">
        <v>0</v>
      </c>
      <c r="AQ168" s="36">
        <v>228</v>
      </c>
      <c r="AR168" s="36">
        <v>0</v>
      </c>
      <c r="AS168" s="36">
        <v>0</v>
      </c>
      <c r="AT168" s="36">
        <v>0</v>
      </c>
      <c r="AU168" s="36">
        <v>0</v>
      </c>
      <c r="AV168" s="36">
        <v>0</v>
      </c>
      <c r="AW168" s="36">
        <v>0</v>
      </c>
      <c r="AX168" s="36">
        <v>0</v>
      </c>
      <c r="AY168" s="36">
        <v>0</v>
      </c>
      <c r="AZ168" s="40">
        <v>7196</v>
      </c>
      <c r="BA168" s="40">
        <v>7196</v>
      </c>
      <c r="BB168" s="36">
        <v>0</v>
      </c>
      <c r="BC168" s="36">
        <v>0</v>
      </c>
      <c r="BD168" s="36">
        <v>9</v>
      </c>
      <c r="BE168" s="36">
        <v>-25</v>
      </c>
    </row>
    <row r="169" spans="1:57" x14ac:dyDescent="0.2">
      <c r="A169" s="35" t="s">
        <v>295</v>
      </c>
      <c r="B169" s="35" t="s">
        <v>1231</v>
      </c>
      <c r="C169" s="35" t="s">
        <v>915</v>
      </c>
      <c r="D169" s="293"/>
      <c r="E169" s="35" t="s">
        <v>3</v>
      </c>
      <c r="F169" s="36">
        <v>-23</v>
      </c>
      <c r="G169" s="36">
        <v>603</v>
      </c>
      <c r="H169" s="37">
        <v>580</v>
      </c>
      <c r="I169" s="39">
        <v>16</v>
      </c>
      <c r="J169" s="36">
        <v>37</v>
      </c>
      <c r="K169" s="36">
        <v>0</v>
      </c>
      <c r="L169" s="37">
        <v>37</v>
      </c>
      <c r="M169" s="38">
        <v>55</v>
      </c>
      <c r="N169" s="38">
        <v>0</v>
      </c>
      <c r="O169" s="38">
        <v>140</v>
      </c>
      <c r="P169" s="39">
        <v>195</v>
      </c>
      <c r="Q169" s="37">
        <v>672</v>
      </c>
      <c r="R169" s="38">
        <v>0</v>
      </c>
      <c r="S169" s="38">
        <v>188</v>
      </c>
      <c r="T169" s="38">
        <v>156</v>
      </c>
      <c r="U169" s="39">
        <v>344</v>
      </c>
      <c r="V169" s="36">
        <v>0</v>
      </c>
      <c r="W169" s="36">
        <v>0</v>
      </c>
      <c r="X169" s="37">
        <v>0</v>
      </c>
      <c r="Y169" s="39">
        <v>554</v>
      </c>
      <c r="Z169" s="36">
        <v>0</v>
      </c>
      <c r="AA169" s="36">
        <v>0</v>
      </c>
      <c r="AB169" s="37">
        <v>0</v>
      </c>
      <c r="AC169" s="38">
        <v>0</v>
      </c>
      <c r="AD169" s="38">
        <v>136</v>
      </c>
      <c r="AE169" s="39">
        <v>136</v>
      </c>
      <c r="AF169" s="36">
        <v>125</v>
      </c>
      <c r="AG169" s="36">
        <v>0</v>
      </c>
      <c r="AH169" s="36">
        <v>0</v>
      </c>
      <c r="AI169" s="36">
        <v>0</v>
      </c>
      <c r="AJ169" s="40">
        <v>2659</v>
      </c>
      <c r="AK169" s="40">
        <v>2659</v>
      </c>
      <c r="AL169" s="38">
        <v>7375</v>
      </c>
      <c r="AM169" s="38">
        <v>0</v>
      </c>
      <c r="AN169" s="38">
        <v>0</v>
      </c>
      <c r="AO169" s="38">
        <v>0</v>
      </c>
      <c r="AP169" s="38">
        <v>0</v>
      </c>
      <c r="AQ169" s="36">
        <v>3</v>
      </c>
      <c r="AR169" s="36">
        <v>0</v>
      </c>
      <c r="AS169" s="36">
        <v>0</v>
      </c>
      <c r="AT169" s="36">
        <v>0</v>
      </c>
      <c r="AU169" s="36">
        <v>0</v>
      </c>
      <c r="AV169" s="36">
        <v>1</v>
      </c>
      <c r="AW169" s="36">
        <v>49</v>
      </c>
      <c r="AX169" s="36">
        <v>0</v>
      </c>
      <c r="AY169" s="36">
        <v>0</v>
      </c>
      <c r="AZ169" s="40">
        <v>10087</v>
      </c>
      <c r="BA169" s="40">
        <v>10087</v>
      </c>
      <c r="BB169" s="36">
        <v>-10</v>
      </c>
      <c r="BC169" s="36">
        <v>-29</v>
      </c>
      <c r="BD169" s="36">
        <v>121</v>
      </c>
      <c r="BE169" s="36">
        <v>-22</v>
      </c>
    </row>
    <row r="170" spans="1:57" x14ac:dyDescent="0.2">
      <c r="A170" s="35" t="s">
        <v>325</v>
      </c>
      <c r="B170" s="35" t="s">
        <v>1232</v>
      </c>
      <c r="C170" s="35" t="s">
        <v>324</v>
      </c>
      <c r="D170" s="293"/>
      <c r="E170" s="35" t="s">
        <v>3</v>
      </c>
      <c r="F170" s="36">
        <v>65</v>
      </c>
      <c r="G170" s="36">
        <v>1276</v>
      </c>
      <c r="H170" s="37">
        <v>1341</v>
      </c>
      <c r="I170" s="39">
        <v>14</v>
      </c>
      <c r="J170" s="36">
        <v>31</v>
      </c>
      <c r="K170" s="36">
        <v>0</v>
      </c>
      <c r="L170" s="37">
        <v>31</v>
      </c>
      <c r="M170" s="38">
        <v>-589</v>
      </c>
      <c r="N170" s="38">
        <v>0</v>
      </c>
      <c r="O170" s="38">
        <v>379</v>
      </c>
      <c r="P170" s="39">
        <v>-210</v>
      </c>
      <c r="Q170" s="37">
        <v>1258</v>
      </c>
      <c r="R170" s="38">
        <v>2</v>
      </c>
      <c r="S170" s="38">
        <v>106</v>
      </c>
      <c r="T170" s="38">
        <v>262</v>
      </c>
      <c r="U170" s="39">
        <v>370</v>
      </c>
      <c r="V170" s="36">
        <v>0</v>
      </c>
      <c r="W170" s="36">
        <v>0</v>
      </c>
      <c r="X170" s="37">
        <v>0</v>
      </c>
      <c r="Y170" s="39">
        <v>1051</v>
      </c>
      <c r="Z170" s="36">
        <v>0</v>
      </c>
      <c r="AA170" s="36">
        <v>0</v>
      </c>
      <c r="AB170" s="37">
        <v>0</v>
      </c>
      <c r="AC170" s="38">
        <v>0</v>
      </c>
      <c r="AD170" s="38">
        <v>528</v>
      </c>
      <c r="AE170" s="39">
        <v>528</v>
      </c>
      <c r="AF170" s="36">
        <v>318</v>
      </c>
      <c r="AG170" s="36">
        <v>0</v>
      </c>
      <c r="AH170" s="36">
        <v>0</v>
      </c>
      <c r="AI170" s="36">
        <v>0</v>
      </c>
      <c r="AJ170" s="40">
        <v>4701</v>
      </c>
      <c r="AK170" s="40">
        <v>4701</v>
      </c>
      <c r="AL170" s="38">
        <v>5643</v>
      </c>
      <c r="AM170" s="38">
        <v>0</v>
      </c>
      <c r="AN170" s="38">
        <v>2066</v>
      </c>
      <c r="AO170" s="38">
        <v>0</v>
      </c>
      <c r="AP170" s="38">
        <v>0</v>
      </c>
      <c r="AQ170" s="36">
        <v>3</v>
      </c>
      <c r="AR170" s="36">
        <v>0</v>
      </c>
      <c r="AS170" s="36">
        <v>0</v>
      </c>
      <c r="AT170" s="36">
        <v>0</v>
      </c>
      <c r="AU170" s="36">
        <v>0</v>
      </c>
      <c r="AV170" s="36">
        <v>-244</v>
      </c>
      <c r="AW170" s="36">
        <v>18</v>
      </c>
      <c r="AX170" s="36">
        <v>0</v>
      </c>
      <c r="AY170" s="36">
        <v>0</v>
      </c>
      <c r="AZ170" s="40">
        <v>12187</v>
      </c>
      <c r="BA170" s="40">
        <v>12187</v>
      </c>
      <c r="BB170" s="36">
        <v>0</v>
      </c>
      <c r="BC170" s="36">
        <v>0</v>
      </c>
      <c r="BD170" s="36">
        <v>0</v>
      </c>
      <c r="BE170" s="36">
        <v>-40</v>
      </c>
    </row>
    <row r="171" spans="1:57" x14ac:dyDescent="0.2">
      <c r="A171" s="35" t="s">
        <v>438</v>
      </c>
      <c r="B171" s="35" t="s">
        <v>1233</v>
      </c>
      <c r="C171" s="35" t="s">
        <v>437</v>
      </c>
      <c r="D171" s="293"/>
      <c r="E171" s="35" t="s">
        <v>3</v>
      </c>
      <c r="F171" s="36">
        <v>45</v>
      </c>
      <c r="G171" s="36">
        <v>968</v>
      </c>
      <c r="H171" s="37">
        <v>1013</v>
      </c>
      <c r="I171" s="39">
        <v>10</v>
      </c>
      <c r="J171" s="36">
        <v>28</v>
      </c>
      <c r="K171" s="36">
        <v>0</v>
      </c>
      <c r="L171" s="37">
        <v>28</v>
      </c>
      <c r="M171" s="38">
        <v>107</v>
      </c>
      <c r="N171" s="38">
        <v>0</v>
      </c>
      <c r="O171" s="38">
        <v>303</v>
      </c>
      <c r="P171" s="39">
        <v>410</v>
      </c>
      <c r="Q171" s="37">
        <v>860</v>
      </c>
      <c r="R171" s="38">
        <v>0</v>
      </c>
      <c r="S171" s="38">
        <v>-3</v>
      </c>
      <c r="T171" s="38">
        <v>318</v>
      </c>
      <c r="U171" s="39">
        <v>315</v>
      </c>
      <c r="V171" s="36">
        <v>0</v>
      </c>
      <c r="W171" s="36">
        <v>0</v>
      </c>
      <c r="X171" s="37">
        <v>0</v>
      </c>
      <c r="Y171" s="39">
        <v>641</v>
      </c>
      <c r="Z171" s="36">
        <v>0</v>
      </c>
      <c r="AA171" s="36">
        <v>0</v>
      </c>
      <c r="AB171" s="37">
        <v>0</v>
      </c>
      <c r="AC171" s="38">
        <v>1</v>
      </c>
      <c r="AD171" s="38">
        <v>57</v>
      </c>
      <c r="AE171" s="39">
        <v>58</v>
      </c>
      <c r="AF171" s="36">
        <v>103</v>
      </c>
      <c r="AG171" s="36">
        <v>0</v>
      </c>
      <c r="AH171" s="36">
        <v>0</v>
      </c>
      <c r="AI171" s="36">
        <v>18</v>
      </c>
      <c r="AJ171" s="40">
        <v>3456</v>
      </c>
      <c r="AK171" s="40">
        <v>3456</v>
      </c>
      <c r="AL171" s="38">
        <v>6387</v>
      </c>
      <c r="AM171" s="38">
        <v>21</v>
      </c>
      <c r="AN171" s="38">
        <v>0</v>
      </c>
      <c r="AO171" s="38">
        <v>0</v>
      </c>
      <c r="AP171" s="38">
        <v>0</v>
      </c>
      <c r="AQ171" s="36">
        <v>370</v>
      </c>
      <c r="AR171" s="36">
        <v>0</v>
      </c>
      <c r="AS171" s="36">
        <v>0</v>
      </c>
      <c r="AT171" s="36">
        <v>0</v>
      </c>
      <c r="AU171" s="36">
        <v>0</v>
      </c>
      <c r="AV171" s="36">
        <v>18</v>
      </c>
      <c r="AW171" s="36">
        <v>0</v>
      </c>
      <c r="AX171" s="36">
        <v>0</v>
      </c>
      <c r="AY171" s="36">
        <v>0</v>
      </c>
      <c r="AZ171" s="40">
        <v>10252</v>
      </c>
      <c r="BA171" s="40">
        <v>10252</v>
      </c>
      <c r="BB171" s="36">
        <v>24</v>
      </c>
      <c r="BC171" s="36">
        <v>0</v>
      </c>
      <c r="BD171" s="36">
        <v>172</v>
      </c>
      <c r="BE171" s="36">
        <v>-15</v>
      </c>
    </row>
    <row r="172" spans="1:57" x14ac:dyDescent="0.2">
      <c r="A172" s="35" t="s">
        <v>447</v>
      </c>
      <c r="B172" s="35" t="s">
        <v>1234</v>
      </c>
      <c r="C172" s="35" t="s">
        <v>736</v>
      </c>
      <c r="D172" s="293"/>
      <c r="E172" s="35" t="s">
        <v>3</v>
      </c>
      <c r="F172" s="36">
        <v>-33</v>
      </c>
      <c r="G172" s="36">
        <v>1061</v>
      </c>
      <c r="H172" s="37">
        <v>1028</v>
      </c>
      <c r="I172" s="39">
        <v>2</v>
      </c>
      <c r="J172" s="36">
        <v>32</v>
      </c>
      <c r="K172" s="36">
        <v>0</v>
      </c>
      <c r="L172" s="37">
        <v>32</v>
      </c>
      <c r="M172" s="38">
        <v>-86</v>
      </c>
      <c r="N172" s="38">
        <v>0</v>
      </c>
      <c r="O172" s="38">
        <v>216</v>
      </c>
      <c r="P172" s="39">
        <v>130</v>
      </c>
      <c r="Q172" s="37">
        <v>820</v>
      </c>
      <c r="R172" s="38">
        <v>6</v>
      </c>
      <c r="S172" s="38">
        <v>197</v>
      </c>
      <c r="T172" s="38">
        <v>221</v>
      </c>
      <c r="U172" s="39">
        <v>424</v>
      </c>
      <c r="V172" s="36">
        <v>0</v>
      </c>
      <c r="W172" s="36">
        <v>0</v>
      </c>
      <c r="X172" s="37">
        <v>0</v>
      </c>
      <c r="Y172" s="39">
        <v>1186</v>
      </c>
      <c r="Z172" s="36">
        <v>0</v>
      </c>
      <c r="AA172" s="36">
        <v>0</v>
      </c>
      <c r="AB172" s="37">
        <v>0</v>
      </c>
      <c r="AC172" s="38">
        <v>0</v>
      </c>
      <c r="AD172" s="38">
        <v>374</v>
      </c>
      <c r="AE172" s="39">
        <v>374</v>
      </c>
      <c r="AF172" s="36">
        <v>150</v>
      </c>
      <c r="AG172" s="36">
        <v>201</v>
      </c>
      <c r="AH172" s="36">
        <v>6</v>
      </c>
      <c r="AI172" s="36">
        <v>3</v>
      </c>
      <c r="AJ172" s="40">
        <v>4356</v>
      </c>
      <c r="AK172" s="40">
        <v>4356</v>
      </c>
      <c r="AL172" s="38">
        <v>11533</v>
      </c>
      <c r="AM172" s="38">
        <v>0</v>
      </c>
      <c r="AN172" s="38">
        <v>0</v>
      </c>
      <c r="AO172" s="38">
        <v>0</v>
      </c>
      <c r="AP172" s="38">
        <v>0</v>
      </c>
      <c r="AQ172" s="36">
        <v>48</v>
      </c>
      <c r="AR172" s="36">
        <v>0</v>
      </c>
      <c r="AS172" s="36">
        <v>0</v>
      </c>
      <c r="AT172" s="36">
        <v>0</v>
      </c>
      <c r="AU172" s="36">
        <v>0</v>
      </c>
      <c r="AV172" s="36">
        <v>-371</v>
      </c>
      <c r="AW172" s="36">
        <v>38</v>
      </c>
      <c r="AX172" s="36">
        <v>0</v>
      </c>
      <c r="AY172" s="36">
        <v>0</v>
      </c>
      <c r="AZ172" s="40">
        <v>15604</v>
      </c>
      <c r="BA172" s="40">
        <v>15604</v>
      </c>
      <c r="BB172" s="36">
        <v>-18</v>
      </c>
      <c r="BC172" s="36">
        <v>0</v>
      </c>
      <c r="BD172" s="36">
        <v>207</v>
      </c>
      <c r="BE172" s="36">
        <v>-56</v>
      </c>
    </row>
    <row r="173" spans="1:57" x14ac:dyDescent="0.2">
      <c r="A173" s="35" t="s">
        <v>459</v>
      </c>
      <c r="B173" s="35" t="s">
        <v>1235</v>
      </c>
      <c r="C173" s="35" t="s">
        <v>458</v>
      </c>
      <c r="D173" s="293"/>
      <c r="E173" s="35" t="s">
        <v>3</v>
      </c>
      <c r="F173" s="36">
        <v>43</v>
      </c>
      <c r="G173" s="36">
        <v>400</v>
      </c>
      <c r="H173" s="37">
        <v>443</v>
      </c>
      <c r="I173" s="39">
        <v>13</v>
      </c>
      <c r="J173" s="36">
        <v>39</v>
      </c>
      <c r="K173" s="36">
        <v>0</v>
      </c>
      <c r="L173" s="37">
        <v>39</v>
      </c>
      <c r="M173" s="38">
        <v>-55</v>
      </c>
      <c r="N173" s="38">
        <v>0</v>
      </c>
      <c r="O173" s="38">
        <v>114</v>
      </c>
      <c r="P173" s="39">
        <v>59</v>
      </c>
      <c r="Q173" s="37">
        <v>244</v>
      </c>
      <c r="R173" s="38">
        <v>0</v>
      </c>
      <c r="S173" s="38">
        <v>30</v>
      </c>
      <c r="T173" s="38">
        <v>127</v>
      </c>
      <c r="U173" s="39">
        <v>157</v>
      </c>
      <c r="V173" s="36">
        <v>0</v>
      </c>
      <c r="W173" s="36">
        <v>0</v>
      </c>
      <c r="X173" s="37">
        <v>0</v>
      </c>
      <c r="Y173" s="39">
        <v>237</v>
      </c>
      <c r="Z173" s="36">
        <v>0</v>
      </c>
      <c r="AA173" s="36">
        <v>0</v>
      </c>
      <c r="AB173" s="37">
        <v>0</v>
      </c>
      <c r="AC173" s="38">
        <v>2</v>
      </c>
      <c r="AD173" s="38">
        <v>102</v>
      </c>
      <c r="AE173" s="39">
        <v>104</v>
      </c>
      <c r="AF173" s="36">
        <v>34</v>
      </c>
      <c r="AG173" s="36">
        <v>0</v>
      </c>
      <c r="AH173" s="36">
        <v>0</v>
      </c>
      <c r="AI173" s="36">
        <v>0</v>
      </c>
      <c r="AJ173" s="40">
        <v>1330</v>
      </c>
      <c r="AK173" s="40">
        <v>1330</v>
      </c>
      <c r="AL173" s="38">
        <v>2067</v>
      </c>
      <c r="AM173" s="38">
        <v>10</v>
      </c>
      <c r="AN173" s="38">
        <v>0</v>
      </c>
      <c r="AO173" s="38">
        <v>0</v>
      </c>
      <c r="AP173" s="38">
        <v>0</v>
      </c>
      <c r="AQ173" s="36">
        <v>101</v>
      </c>
      <c r="AR173" s="36">
        <v>0</v>
      </c>
      <c r="AS173" s="36">
        <v>0</v>
      </c>
      <c r="AT173" s="36">
        <v>0</v>
      </c>
      <c r="AU173" s="36">
        <v>0</v>
      </c>
      <c r="AV173" s="36">
        <v>13</v>
      </c>
      <c r="AW173" s="36">
        <v>0</v>
      </c>
      <c r="AX173" s="36">
        <v>0</v>
      </c>
      <c r="AY173" s="36">
        <v>0</v>
      </c>
      <c r="AZ173" s="40">
        <v>3521</v>
      </c>
      <c r="BA173" s="40">
        <v>3521</v>
      </c>
      <c r="BB173" s="36">
        <v>0</v>
      </c>
      <c r="BC173" s="36">
        <v>0</v>
      </c>
      <c r="BD173" s="36">
        <v>2</v>
      </c>
      <c r="BE173" s="36">
        <v>-4</v>
      </c>
    </row>
    <row r="174" spans="1:57" x14ac:dyDescent="0.2">
      <c r="A174" s="35" t="s">
        <v>467</v>
      </c>
      <c r="B174" s="35" t="s">
        <v>1236</v>
      </c>
      <c r="C174" s="35" t="s">
        <v>466</v>
      </c>
      <c r="D174" s="293"/>
      <c r="E174" s="35" t="s">
        <v>3</v>
      </c>
      <c r="F174" s="36">
        <v>4</v>
      </c>
      <c r="G174" s="36">
        <v>466</v>
      </c>
      <c r="H174" s="37">
        <v>470</v>
      </c>
      <c r="I174" s="39">
        <v>1</v>
      </c>
      <c r="J174" s="36">
        <v>9</v>
      </c>
      <c r="K174" s="36">
        <v>0</v>
      </c>
      <c r="L174" s="37">
        <v>9</v>
      </c>
      <c r="M174" s="38">
        <v>31</v>
      </c>
      <c r="N174" s="38">
        <v>0</v>
      </c>
      <c r="O174" s="38">
        <v>173</v>
      </c>
      <c r="P174" s="39">
        <v>204</v>
      </c>
      <c r="Q174" s="37">
        <v>731</v>
      </c>
      <c r="R174" s="38">
        <v>0</v>
      </c>
      <c r="S174" s="38">
        <v>41</v>
      </c>
      <c r="T174" s="38">
        <v>168</v>
      </c>
      <c r="U174" s="39">
        <v>209</v>
      </c>
      <c r="V174" s="36">
        <v>0</v>
      </c>
      <c r="W174" s="36">
        <v>0</v>
      </c>
      <c r="X174" s="37">
        <v>0</v>
      </c>
      <c r="Y174" s="39">
        <v>290</v>
      </c>
      <c r="Z174" s="36">
        <v>0</v>
      </c>
      <c r="AA174" s="36">
        <v>0</v>
      </c>
      <c r="AB174" s="37">
        <v>0</v>
      </c>
      <c r="AC174" s="38">
        <v>0</v>
      </c>
      <c r="AD174" s="38">
        <v>158</v>
      </c>
      <c r="AE174" s="39">
        <v>158</v>
      </c>
      <c r="AF174" s="36">
        <v>33</v>
      </c>
      <c r="AG174" s="36">
        <v>0</v>
      </c>
      <c r="AH174" s="36">
        <v>0</v>
      </c>
      <c r="AI174" s="36">
        <v>0</v>
      </c>
      <c r="AJ174" s="40">
        <v>2105</v>
      </c>
      <c r="AK174" s="40">
        <v>2105</v>
      </c>
      <c r="AL174" s="38">
        <v>4922</v>
      </c>
      <c r="AM174" s="38">
        <v>0</v>
      </c>
      <c r="AN174" s="38">
        <v>0</v>
      </c>
      <c r="AO174" s="38">
        <v>0</v>
      </c>
      <c r="AP174" s="38">
        <v>0</v>
      </c>
      <c r="AQ174" s="36">
        <v>13</v>
      </c>
      <c r="AR174" s="36">
        <v>0</v>
      </c>
      <c r="AS174" s="36">
        <v>0</v>
      </c>
      <c r="AT174" s="36">
        <v>0</v>
      </c>
      <c r="AU174" s="36">
        <v>0</v>
      </c>
      <c r="AV174" s="36">
        <v>30</v>
      </c>
      <c r="AW174" s="36">
        <v>0</v>
      </c>
      <c r="AX174" s="36">
        <v>0</v>
      </c>
      <c r="AY174" s="36">
        <v>0</v>
      </c>
      <c r="AZ174" s="40">
        <v>7070</v>
      </c>
      <c r="BA174" s="40">
        <v>7070</v>
      </c>
      <c r="BB174" s="36">
        <v>-9</v>
      </c>
      <c r="BC174" s="36">
        <v>0</v>
      </c>
      <c r="BD174" s="36">
        <v>37</v>
      </c>
      <c r="BE174" s="36">
        <v>-24</v>
      </c>
    </row>
    <row r="175" spans="1:57" x14ac:dyDescent="0.2">
      <c r="A175" s="35" t="s">
        <v>529</v>
      </c>
      <c r="B175" s="35" t="s">
        <v>1237</v>
      </c>
      <c r="C175" s="35" t="s">
        <v>528</v>
      </c>
      <c r="D175" s="293"/>
      <c r="E175" s="35" t="s">
        <v>3</v>
      </c>
      <c r="F175" s="36">
        <v>12</v>
      </c>
      <c r="G175" s="36">
        <v>654</v>
      </c>
      <c r="H175" s="37">
        <v>666</v>
      </c>
      <c r="I175" s="39">
        <v>0</v>
      </c>
      <c r="J175" s="36">
        <v>53</v>
      </c>
      <c r="K175" s="36">
        <v>0</v>
      </c>
      <c r="L175" s="37">
        <v>53</v>
      </c>
      <c r="M175" s="38">
        <v>2</v>
      </c>
      <c r="N175" s="38">
        <v>0</v>
      </c>
      <c r="O175" s="38">
        <v>127</v>
      </c>
      <c r="P175" s="39">
        <v>129</v>
      </c>
      <c r="Q175" s="37">
        <v>667</v>
      </c>
      <c r="R175" s="38">
        <v>0</v>
      </c>
      <c r="S175" s="38">
        <v>97</v>
      </c>
      <c r="T175" s="38">
        <v>217</v>
      </c>
      <c r="U175" s="39">
        <v>314</v>
      </c>
      <c r="V175" s="36">
        <v>0</v>
      </c>
      <c r="W175" s="36">
        <v>0</v>
      </c>
      <c r="X175" s="37">
        <v>0</v>
      </c>
      <c r="Y175" s="39">
        <v>648</v>
      </c>
      <c r="Z175" s="36">
        <v>0</v>
      </c>
      <c r="AA175" s="36">
        <v>0</v>
      </c>
      <c r="AB175" s="37">
        <v>0</v>
      </c>
      <c r="AC175" s="38">
        <v>0</v>
      </c>
      <c r="AD175" s="38">
        <v>335</v>
      </c>
      <c r="AE175" s="39">
        <v>335</v>
      </c>
      <c r="AF175" s="36">
        <v>203</v>
      </c>
      <c r="AG175" s="36">
        <v>0</v>
      </c>
      <c r="AH175" s="36">
        <v>0</v>
      </c>
      <c r="AI175" s="36">
        <v>41</v>
      </c>
      <c r="AJ175" s="40">
        <v>3056</v>
      </c>
      <c r="AK175" s="40">
        <v>3056</v>
      </c>
      <c r="AL175" s="38">
        <v>5293</v>
      </c>
      <c r="AM175" s="38">
        <v>5</v>
      </c>
      <c r="AN175" s="38">
        <v>9</v>
      </c>
      <c r="AO175" s="38">
        <v>0</v>
      </c>
      <c r="AP175" s="38">
        <v>0</v>
      </c>
      <c r="AQ175" s="36">
        <v>0</v>
      </c>
      <c r="AR175" s="36">
        <v>0</v>
      </c>
      <c r="AS175" s="36">
        <v>0</v>
      </c>
      <c r="AT175" s="36">
        <v>0</v>
      </c>
      <c r="AU175" s="36">
        <v>5</v>
      </c>
      <c r="AV175" s="36">
        <v>-131</v>
      </c>
      <c r="AW175" s="36">
        <v>0</v>
      </c>
      <c r="AX175" s="36">
        <v>1</v>
      </c>
      <c r="AY175" s="36">
        <v>0</v>
      </c>
      <c r="AZ175" s="40">
        <v>8238</v>
      </c>
      <c r="BA175" s="40">
        <v>8238</v>
      </c>
      <c r="BB175" s="36">
        <v>-12</v>
      </c>
      <c r="BC175" s="36">
        <v>0</v>
      </c>
      <c r="BD175" s="36">
        <v>30</v>
      </c>
      <c r="BE175" s="36">
        <v>-46</v>
      </c>
    </row>
    <row r="176" spans="1:57" x14ac:dyDescent="0.2">
      <c r="A176" s="35" t="s">
        <v>647</v>
      </c>
      <c r="B176" s="35" t="s">
        <v>1238</v>
      </c>
      <c r="C176" s="35" t="s">
        <v>646</v>
      </c>
      <c r="D176" s="293"/>
      <c r="E176" s="35" t="s">
        <v>3</v>
      </c>
      <c r="F176" s="36">
        <v>11</v>
      </c>
      <c r="G176" s="36">
        <v>779</v>
      </c>
      <c r="H176" s="37">
        <v>790</v>
      </c>
      <c r="I176" s="39">
        <v>18</v>
      </c>
      <c r="J176" s="36">
        <v>167</v>
      </c>
      <c r="K176" s="36">
        <v>0</v>
      </c>
      <c r="L176" s="37">
        <v>167</v>
      </c>
      <c r="M176" s="38">
        <v>30</v>
      </c>
      <c r="N176" s="38">
        <v>0</v>
      </c>
      <c r="O176" s="38">
        <v>244</v>
      </c>
      <c r="P176" s="39">
        <v>274</v>
      </c>
      <c r="Q176" s="37">
        <v>946</v>
      </c>
      <c r="R176" s="38">
        <v>0</v>
      </c>
      <c r="S176" s="38">
        <v>19</v>
      </c>
      <c r="T176" s="38">
        <v>-36</v>
      </c>
      <c r="U176" s="39">
        <v>-17</v>
      </c>
      <c r="V176" s="36">
        <v>0</v>
      </c>
      <c r="W176" s="36">
        <v>0</v>
      </c>
      <c r="X176" s="37">
        <v>0</v>
      </c>
      <c r="Y176" s="39">
        <v>683</v>
      </c>
      <c r="Z176" s="36">
        <v>0</v>
      </c>
      <c r="AA176" s="36">
        <v>0</v>
      </c>
      <c r="AB176" s="37">
        <v>0</v>
      </c>
      <c r="AC176" s="38">
        <v>0</v>
      </c>
      <c r="AD176" s="38">
        <v>414</v>
      </c>
      <c r="AE176" s="39">
        <v>414</v>
      </c>
      <c r="AF176" s="36">
        <v>175</v>
      </c>
      <c r="AG176" s="36">
        <v>0</v>
      </c>
      <c r="AH176" s="36">
        <v>0</v>
      </c>
      <c r="AI176" s="36">
        <v>0</v>
      </c>
      <c r="AJ176" s="40">
        <v>3450</v>
      </c>
      <c r="AK176" s="40">
        <v>3450</v>
      </c>
      <c r="AL176" s="38">
        <v>3773</v>
      </c>
      <c r="AM176" s="38">
        <v>0</v>
      </c>
      <c r="AN176" s="38">
        <v>3628</v>
      </c>
      <c r="AO176" s="38">
        <v>0</v>
      </c>
      <c r="AP176" s="38">
        <v>0</v>
      </c>
      <c r="AQ176" s="36">
        <v>144</v>
      </c>
      <c r="AR176" s="36">
        <v>0</v>
      </c>
      <c r="AS176" s="36">
        <v>0</v>
      </c>
      <c r="AT176" s="36">
        <v>0</v>
      </c>
      <c r="AU176" s="36">
        <v>0</v>
      </c>
      <c r="AV176" s="36">
        <v>-222</v>
      </c>
      <c r="AW176" s="36">
        <v>0</v>
      </c>
      <c r="AX176" s="36">
        <v>0</v>
      </c>
      <c r="AY176" s="36">
        <v>0</v>
      </c>
      <c r="AZ176" s="40">
        <v>10773</v>
      </c>
      <c r="BA176" s="40">
        <v>10773</v>
      </c>
      <c r="BB176" s="36">
        <v>13</v>
      </c>
      <c r="BC176" s="36">
        <v>40</v>
      </c>
      <c r="BD176" s="36">
        <v>791</v>
      </c>
      <c r="BE176" s="36">
        <v>-12</v>
      </c>
    </row>
    <row r="177" spans="1:57" x14ac:dyDescent="0.2">
      <c r="A177" s="35" t="s">
        <v>688</v>
      </c>
      <c r="B177" s="35" t="s">
        <v>1239</v>
      </c>
      <c r="C177" s="35" t="s">
        <v>687</v>
      </c>
      <c r="D177" s="293"/>
      <c r="E177" s="35" t="s">
        <v>3</v>
      </c>
      <c r="F177" s="36">
        <v>11</v>
      </c>
      <c r="G177" s="36">
        <v>703</v>
      </c>
      <c r="H177" s="37">
        <v>714</v>
      </c>
      <c r="I177" s="39">
        <v>8</v>
      </c>
      <c r="J177" s="36">
        <v>51</v>
      </c>
      <c r="K177" s="36">
        <v>0</v>
      </c>
      <c r="L177" s="37">
        <v>51</v>
      </c>
      <c r="M177" s="38">
        <v>60</v>
      </c>
      <c r="N177" s="38">
        <v>0</v>
      </c>
      <c r="O177" s="38">
        <v>316</v>
      </c>
      <c r="P177" s="39">
        <v>376</v>
      </c>
      <c r="Q177" s="37">
        <v>617</v>
      </c>
      <c r="R177" s="38">
        <v>7</v>
      </c>
      <c r="S177" s="38">
        <v>0</v>
      </c>
      <c r="T177" s="38">
        <v>266</v>
      </c>
      <c r="U177" s="39">
        <v>273</v>
      </c>
      <c r="V177" s="36">
        <v>0</v>
      </c>
      <c r="W177" s="36">
        <v>0</v>
      </c>
      <c r="X177" s="37">
        <v>0</v>
      </c>
      <c r="Y177" s="39">
        <v>693</v>
      </c>
      <c r="Z177" s="36">
        <v>0</v>
      </c>
      <c r="AA177" s="36">
        <v>0</v>
      </c>
      <c r="AB177" s="37">
        <v>0</v>
      </c>
      <c r="AC177" s="38">
        <v>0</v>
      </c>
      <c r="AD177" s="38">
        <v>322</v>
      </c>
      <c r="AE177" s="39">
        <v>322</v>
      </c>
      <c r="AF177" s="36">
        <v>241</v>
      </c>
      <c r="AG177" s="36">
        <v>0</v>
      </c>
      <c r="AH177" s="36">
        <v>0</v>
      </c>
      <c r="AI177" s="36">
        <v>0</v>
      </c>
      <c r="AJ177" s="40">
        <v>3295</v>
      </c>
      <c r="AK177" s="40">
        <v>3295</v>
      </c>
      <c r="AL177" s="38">
        <v>7626</v>
      </c>
      <c r="AM177" s="38">
        <v>1</v>
      </c>
      <c r="AN177" s="38">
        <v>0</v>
      </c>
      <c r="AO177" s="38">
        <v>0</v>
      </c>
      <c r="AP177" s="38">
        <v>0</v>
      </c>
      <c r="AQ177" s="36">
        <v>161</v>
      </c>
      <c r="AR177" s="36">
        <v>0</v>
      </c>
      <c r="AS177" s="36">
        <v>0</v>
      </c>
      <c r="AT177" s="36">
        <v>0</v>
      </c>
      <c r="AU177" s="36">
        <v>0</v>
      </c>
      <c r="AV177" s="36">
        <v>0</v>
      </c>
      <c r="AW177" s="36">
        <v>0</v>
      </c>
      <c r="AX177" s="36">
        <v>0</v>
      </c>
      <c r="AY177" s="36">
        <v>0</v>
      </c>
      <c r="AZ177" s="40">
        <v>11083</v>
      </c>
      <c r="BA177" s="40">
        <v>11083</v>
      </c>
      <c r="BB177" s="36">
        <v>0</v>
      </c>
      <c r="BC177" s="36">
        <v>0</v>
      </c>
      <c r="BD177" s="36">
        <v>17</v>
      </c>
      <c r="BE177" s="36">
        <v>-13</v>
      </c>
    </row>
    <row r="178" spans="1:57" x14ac:dyDescent="0.2">
      <c r="A178" s="35" t="s">
        <v>331</v>
      </c>
      <c r="B178" s="35" t="s">
        <v>1240</v>
      </c>
      <c r="C178" s="35" t="s">
        <v>330</v>
      </c>
      <c r="D178" s="293"/>
      <c r="E178" s="35" t="s">
        <v>34</v>
      </c>
      <c r="F178" s="36">
        <v>-389</v>
      </c>
      <c r="G178" s="36">
        <v>2145</v>
      </c>
      <c r="H178" s="37">
        <v>1756</v>
      </c>
      <c r="I178" s="39">
        <v>37</v>
      </c>
      <c r="J178" s="36">
        <v>1058</v>
      </c>
      <c r="K178" s="36">
        <v>105</v>
      </c>
      <c r="L178" s="37">
        <v>1163</v>
      </c>
      <c r="M178" s="38">
        <v>3402</v>
      </c>
      <c r="N178" s="38">
        <v>0</v>
      </c>
      <c r="O178" s="38">
        <v>469</v>
      </c>
      <c r="P178" s="39">
        <v>3871</v>
      </c>
      <c r="Q178" s="37">
        <v>6228</v>
      </c>
      <c r="R178" s="38">
        <v>989</v>
      </c>
      <c r="S178" s="38">
        <v>441</v>
      </c>
      <c r="T178" s="38">
        <v>545</v>
      </c>
      <c r="U178" s="39">
        <v>1975</v>
      </c>
      <c r="V178" s="36">
        <v>3408</v>
      </c>
      <c r="W178" s="36">
        <v>4413</v>
      </c>
      <c r="X178" s="37">
        <v>7821</v>
      </c>
      <c r="Y178" s="39">
        <v>3717</v>
      </c>
      <c r="Z178" s="36">
        <v>51359</v>
      </c>
      <c r="AA178" s="36">
        <v>15544.789899148191</v>
      </c>
      <c r="AB178" s="37">
        <v>66903.789899148192</v>
      </c>
      <c r="AC178" s="38">
        <v>45192</v>
      </c>
      <c r="AD178" s="38">
        <v>1807</v>
      </c>
      <c r="AE178" s="39">
        <v>46999</v>
      </c>
      <c r="AF178" s="36">
        <v>85</v>
      </c>
      <c r="AG178" s="36">
        <v>0</v>
      </c>
      <c r="AH178" s="36">
        <v>0</v>
      </c>
      <c r="AI178" s="36">
        <v>204</v>
      </c>
      <c r="AJ178" s="40">
        <v>125215</v>
      </c>
      <c r="AK178" s="40">
        <v>140759.78989914819</v>
      </c>
      <c r="AL178" s="38">
        <v>19230</v>
      </c>
      <c r="AM178" s="38">
        <v>221</v>
      </c>
      <c r="AN178" s="38">
        <v>10577</v>
      </c>
      <c r="AO178" s="38">
        <v>0</v>
      </c>
      <c r="AP178" s="38">
        <v>0</v>
      </c>
      <c r="AQ178" s="36">
        <v>0</v>
      </c>
      <c r="AR178" s="36">
        <v>0</v>
      </c>
      <c r="AS178" s="36">
        <v>0</v>
      </c>
      <c r="AT178" s="36">
        <v>0</v>
      </c>
      <c r="AU178" s="36">
        <v>167</v>
      </c>
      <c r="AV178" s="36">
        <v>0</v>
      </c>
      <c r="AW178" s="36">
        <v>-28</v>
      </c>
      <c r="AX178" s="36">
        <v>0</v>
      </c>
      <c r="AY178" s="36">
        <v>0</v>
      </c>
      <c r="AZ178" s="40">
        <v>155382</v>
      </c>
      <c r="BA178" s="40">
        <v>170926.78989914819</v>
      </c>
      <c r="BB178" s="36">
        <v>0</v>
      </c>
      <c r="BC178" s="36">
        <v>0</v>
      </c>
      <c r="BD178" s="36">
        <v>3056</v>
      </c>
      <c r="BE178" s="36">
        <v>-128</v>
      </c>
    </row>
    <row r="179" spans="1:57" x14ac:dyDescent="0.2">
      <c r="A179" s="35" t="s">
        <v>481</v>
      </c>
      <c r="B179" s="35" t="s">
        <v>1241</v>
      </c>
      <c r="C179" s="35" t="s">
        <v>480</v>
      </c>
      <c r="D179" s="293"/>
      <c r="E179" s="35" t="s">
        <v>34</v>
      </c>
      <c r="F179" s="36">
        <v>23</v>
      </c>
      <c r="G179" s="36">
        <v>343</v>
      </c>
      <c r="H179" s="37">
        <v>366</v>
      </c>
      <c r="I179" s="39">
        <v>1</v>
      </c>
      <c r="J179" s="36">
        <v>46</v>
      </c>
      <c r="K179" s="36">
        <v>1</v>
      </c>
      <c r="L179" s="37">
        <v>47</v>
      </c>
      <c r="M179" s="38">
        <v>843</v>
      </c>
      <c r="N179" s="38">
        <v>0</v>
      </c>
      <c r="O179" s="38">
        <v>48</v>
      </c>
      <c r="P179" s="39">
        <v>891</v>
      </c>
      <c r="Q179" s="37">
        <v>892</v>
      </c>
      <c r="R179" s="38">
        <v>25</v>
      </c>
      <c r="S179" s="38">
        <v>0</v>
      </c>
      <c r="T179" s="38">
        <v>656</v>
      </c>
      <c r="U179" s="39">
        <v>681</v>
      </c>
      <c r="V179" s="36">
        <v>232</v>
      </c>
      <c r="W179" s="36">
        <v>47</v>
      </c>
      <c r="X179" s="37">
        <v>279</v>
      </c>
      <c r="Y179" s="39">
        <v>259</v>
      </c>
      <c r="Z179" s="36">
        <v>1465</v>
      </c>
      <c r="AA179" s="36">
        <v>2710</v>
      </c>
      <c r="AB179" s="37">
        <v>4175</v>
      </c>
      <c r="AC179" s="38">
        <v>4367</v>
      </c>
      <c r="AD179" s="38">
        <v>62</v>
      </c>
      <c r="AE179" s="39">
        <v>4429</v>
      </c>
      <c r="AF179" s="36">
        <v>19</v>
      </c>
      <c r="AG179" s="36">
        <v>0</v>
      </c>
      <c r="AH179" s="36">
        <v>0</v>
      </c>
      <c r="AI179" s="36">
        <v>0</v>
      </c>
      <c r="AJ179" s="40">
        <v>9329</v>
      </c>
      <c r="AK179" s="40">
        <v>12039</v>
      </c>
      <c r="AL179" s="38">
        <v>820</v>
      </c>
      <c r="AM179" s="38">
        <v>0</v>
      </c>
      <c r="AN179" s="38">
        <v>0</v>
      </c>
      <c r="AO179" s="38">
        <v>0</v>
      </c>
      <c r="AP179" s="38">
        <v>0</v>
      </c>
      <c r="AQ179" s="36">
        <v>0</v>
      </c>
      <c r="AR179" s="36">
        <v>0</v>
      </c>
      <c r="AS179" s="36">
        <v>0</v>
      </c>
      <c r="AT179" s="36">
        <v>0</v>
      </c>
      <c r="AU179" s="36">
        <v>7</v>
      </c>
      <c r="AV179" s="36">
        <v>0</v>
      </c>
      <c r="AW179" s="36">
        <v>0</v>
      </c>
      <c r="AX179" s="36">
        <v>0</v>
      </c>
      <c r="AY179" s="36">
        <v>0</v>
      </c>
      <c r="AZ179" s="40">
        <v>10156</v>
      </c>
      <c r="BA179" s="40">
        <v>12866</v>
      </c>
      <c r="BB179" s="36">
        <v>0</v>
      </c>
      <c r="BC179" s="36">
        <v>0</v>
      </c>
      <c r="BD179" s="36">
        <v>348</v>
      </c>
      <c r="BE179" s="36">
        <v>-53</v>
      </c>
    </row>
    <row r="180" spans="1:57" x14ac:dyDescent="0.2">
      <c r="A180" s="35" t="s">
        <v>332</v>
      </c>
      <c r="B180" s="35" t="s">
        <v>1242</v>
      </c>
      <c r="C180" s="35" t="s">
        <v>916</v>
      </c>
      <c r="D180" s="293"/>
      <c r="E180" s="35" t="s">
        <v>729</v>
      </c>
      <c r="F180" s="36">
        <v>86</v>
      </c>
      <c r="G180" s="36">
        <v>1298</v>
      </c>
      <c r="H180" s="37">
        <v>1384</v>
      </c>
      <c r="I180" s="39">
        <v>0</v>
      </c>
      <c r="J180" s="36">
        <v>0</v>
      </c>
      <c r="K180" s="36">
        <v>131</v>
      </c>
      <c r="L180" s="37">
        <v>131</v>
      </c>
      <c r="M180" s="38">
        <v>5356</v>
      </c>
      <c r="N180" s="38">
        <v>0</v>
      </c>
      <c r="O180" s="38">
        <v>330</v>
      </c>
      <c r="P180" s="39">
        <v>5686</v>
      </c>
      <c r="Q180" s="37">
        <v>4084</v>
      </c>
      <c r="R180" s="38">
        <v>231</v>
      </c>
      <c r="S180" s="38">
        <v>-42</v>
      </c>
      <c r="T180" s="38">
        <v>1020</v>
      </c>
      <c r="U180" s="39">
        <v>1209</v>
      </c>
      <c r="V180" s="36">
        <v>3092</v>
      </c>
      <c r="W180" s="36">
        <v>3495</v>
      </c>
      <c r="X180" s="37">
        <v>6587</v>
      </c>
      <c r="Y180" s="39">
        <v>3024</v>
      </c>
      <c r="Z180" s="36">
        <v>49891</v>
      </c>
      <c r="AA180" s="36">
        <v>15672</v>
      </c>
      <c r="AB180" s="37">
        <v>65563</v>
      </c>
      <c r="AC180" s="38">
        <v>54507</v>
      </c>
      <c r="AD180" s="38">
        <v>0</v>
      </c>
      <c r="AE180" s="39">
        <v>54507</v>
      </c>
      <c r="AF180" s="36">
        <v>876</v>
      </c>
      <c r="AG180" s="36">
        <v>0</v>
      </c>
      <c r="AH180" s="36">
        <v>0</v>
      </c>
      <c r="AI180" s="36">
        <v>0</v>
      </c>
      <c r="AJ180" s="40">
        <v>127379</v>
      </c>
      <c r="AK180" s="40">
        <v>143051</v>
      </c>
      <c r="AL180" s="38">
        <v>0</v>
      </c>
      <c r="AM180" s="38">
        <v>0</v>
      </c>
      <c r="AN180" s="38">
        <v>0</v>
      </c>
      <c r="AO180" s="38">
        <v>0</v>
      </c>
      <c r="AP180" s="38">
        <v>0</v>
      </c>
      <c r="AQ180" s="36">
        <v>0</v>
      </c>
      <c r="AR180" s="36">
        <v>0</v>
      </c>
      <c r="AS180" s="36">
        <v>0</v>
      </c>
      <c r="AT180" s="36">
        <v>0</v>
      </c>
      <c r="AU180" s="36">
        <v>0</v>
      </c>
      <c r="AV180" s="36">
        <v>-217</v>
      </c>
      <c r="AW180" s="36">
        <v>-11</v>
      </c>
      <c r="AX180" s="36">
        <v>0</v>
      </c>
      <c r="AY180" s="36">
        <v>0</v>
      </c>
      <c r="AZ180" s="40">
        <v>127151</v>
      </c>
      <c r="BA180" s="40">
        <v>142823</v>
      </c>
      <c r="BB180" s="36">
        <v>0</v>
      </c>
      <c r="BC180" s="36">
        <v>-17</v>
      </c>
      <c r="BD180" s="36">
        <v>4936</v>
      </c>
      <c r="BE180" s="36">
        <v>-436</v>
      </c>
    </row>
    <row r="181" spans="1:57" x14ac:dyDescent="0.2">
      <c r="A181" s="35" t="s">
        <v>43</v>
      </c>
      <c r="B181" s="35" t="s">
        <v>1243</v>
      </c>
      <c r="C181" s="35" t="s">
        <v>42</v>
      </c>
      <c r="D181" s="293"/>
      <c r="E181" s="35" t="s">
        <v>3</v>
      </c>
      <c r="F181" s="36">
        <v>1</v>
      </c>
      <c r="G181" s="36">
        <v>683</v>
      </c>
      <c r="H181" s="37">
        <v>684</v>
      </c>
      <c r="I181" s="39">
        <v>10</v>
      </c>
      <c r="J181" s="36">
        <v>71</v>
      </c>
      <c r="K181" s="36">
        <v>0</v>
      </c>
      <c r="L181" s="37">
        <v>71</v>
      </c>
      <c r="M181" s="38">
        <v>-3</v>
      </c>
      <c r="N181" s="38">
        <v>0</v>
      </c>
      <c r="O181" s="38">
        <v>112</v>
      </c>
      <c r="P181" s="39">
        <v>109</v>
      </c>
      <c r="Q181" s="37">
        <v>731</v>
      </c>
      <c r="R181" s="38">
        <v>0</v>
      </c>
      <c r="S181" s="38">
        <v>118</v>
      </c>
      <c r="T181" s="38">
        <v>350</v>
      </c>
      <c r="U181" s="39">
        <v>468</v>
      </c>
      <c r="V181" s="36">
        <v>22</v>
      </c>
      <c r="W181" s="36">
        <v>200</v>
      </c>
      <c r="X181" s="37">
        <v>222</v>
      </c>
      <c r="Y181" s="39">
        <v>160</v>
      </c>
      <c r="Z181" s="36">
        <v>0</v>
      </c>
      <c r="AA181" s="36">
        <v>0</v>
      </c>
      <c r="AB181" s="37">
        <v>0</v>
      </c>
      <c r="AC181" s="38">
        <v>25</v>
      </c>
      <c r="AD181" s="38">
        <v>163</v>
      </c>
      <c r="AE181" s="39">
        <v>188</v>
      </c>
      <c r="AF181" s="36">
        <v>1</v>
      </c>
      <c r="AG181" s="36">
        <v>-3</v>
      </c>
      <c r="AH181" s="36">
        <v>0</v>
      </c>
      <c r="AI181" s="36">
        <v>0</v>
      </c>
      <c r="AJ181" s="40">
        <v>2641</v>
      </c>
      <c r="AK181" s="40">
        <v>2641</v>
      </c>
      <c r="AL181" s="38">
        <v>3514</v>
      </c>
      <c r="AM181" s="38">
        <v>0</v>
      </c>
      <c r="AN181" s="38">
        <v>0</v>
      </c>
      <c r="AO181" s="38">
        <v>0</v>
      </c>
      <c r="AP181" s="38">
        <v>0</v>
      </c>
      <c r="AQ181" s="36">
        <v>1408</v>
      </c>
      <c r="AR181" s="36">
        <v>0</v>
      </c>
      <c r="AS181" s="36">
        <v>0</v>
      </c>
      <c r="AT181" s="36">
        <v>0</v>
      </c>
      <c r="AU181" s="36">
        <v>0</v>
      </c>
      <c r="AV181" s="36">
        <v>-74</v>
      </c>
      <c r="AW181" s="36">
        <v>0</v>
      </c>
      <c r="AX181" s="36">
        <v>0</v>
      </c>
      <c r="AY181" s="36">
        <v>0</v>
      </c>
      <c r="AZ181" s="40">
        <v>7489</v>
      </c>
      <c r="BA181" s="40">
        <v>7489</v>
      </c>
      <c r="BB181" s="36">
        <v>-26</v>
      </c>
      <c r="BC181" s="36">
        <v>0</v>
      </c>
      <c r="BD181" s="36">
        <v>19</v>
      </c>
      <c r="BE181" s="36">
        <v>-23</v>
      </c>
    </row>
    <row r="182" spans="1:57" x14ac:dyDescent="0.2">
      <c r="A182" s="35" t="s">
        <v>103</v>
      </c>
      <c r="B182" s="35" t="s">
        <v>1244</v>
      </c>
      <c r="C182" s="35" t="s">
        <v>917</v>
      </c>
      <c r="D182" s="293"/>
      <c r="E182" s="35" t="s">
        <v>3</v>
      </c>
      <c r="F182" s="36">
        <v>31</v>
      </c>
      <c r="G182" s="36">
        <v>3189</v>
      </c>
      <c r="H182" s="37">
        <v>3220</v>
      </c>
      <c r="I182" s="39">
        <v>0</v>
      </c>
      <c r="J182" s="36">
        <v>77</v>
      </c>
      <c r="K182" s="36">
        <v>0</v>
      </c>
      <c r="L182" s="37">
        <v>77</v>
      </c>
      <c r="M182" s="38">
        <v>-164</v>
      </c>
      <c r="N182" s="38">
        <v>0</v>
      </c>
      <c r="O182" s="38">
        <v>68</v>
      </c>
      <c r="P182" s="39">
        <v>-96</v>
      </c>
      <c r="Q182" s="37">
        <v>862</v>
      </c>
      <c r="R182" s="38">
        <v>0</v>
      </c>
      <c r="S182" s="38">
        <v>18</v>
      </c>
      <c r="T182" s="38">
        <v>9</v>
      </c>
      <c r="U182" s="39">
        <v>27</v>
      </c>
      <c r="V182" s="36">
        <v>0</v>
      </c>
      <c r="W182" s="36">
        <v>0</v>
      </c>
      <c r="X182" s="37">
        <v>0</v>
      </c>
      <c r="Y182" s="39">
        <v>466</v>
      </c>
      <c r="Z182" s="36">
        <v>0</v>
      </c>
      <c r="AA182" s="36">
        <v>0</v>
      </c>
      <c r="AB182" s="37">
        <v>0</v>
      </c>
      <c r="AC182" s="38">
        <v>26</v>
      </c>
      <c r="AD182" s="38">
        <v>475</v>
      </c>
      <c r="AE182" s="39">
        <v>501</v>
      </c>
      <c r="AF182" s="36">
        <v>0</v>
      </c>
      <c r="AG182" s="36">
        <v>0</v>
      </c>
      <c r="AH182" s="36">
        <v>0</v>
      </c>
      <c r="AI182" s="36">
        <v>0</v>
      </c>
      <c r="AJ182" s="40">
        <v>5057</v>
      </c>
      <c r="AK182" s="40">
        <v>5057</v>
      </c>
      <c r="AL182" s="38">
        <v>4465</v>
      </c>
      <c r="AM182" s="38">
        <v>6</v>
      </c>
      <c r="AN182" s="38">
        <v>2775</v>
      </c>
      <c r="AO182" s="38">
        <v>0</v>
      </c>
      <c r="AP182" s="38">
        <v>0</v>
      </c>
      <c r="AQ182" s="36">
        <v>0</v>
      </c>
      <c r="AR182" s="36">
        <v>0</v>
      </c>
      <c r="AS182" s="36">
        <v>0</v>
      </c>
      <c r="AT182" s="36">
        <v>0</v>
      </c>
      <c r="AU182" s="36">
        <v>0</v>
      </c>
      <c r="AV182" s="36">
        <v>-75</v>
      </c>
      <c r="AW182" s="36">
        <v>0</v>
      </c>
      <c r="AX182" s="36">
        <v>0</v>
      </c>
      <c r="AY182" s="36">
        <v>0</v>
      </c>
      <c r="AZ182" s="40">
        <v>12228</v>
      </c>
      <c r="BA182" s="40">
        <v>12228</v>
      </c>
      <c r="BB182" s="36">
        <v>0</v>
      </c>
      <c r="BC182" s="36">
        <v>0</v>
      </c>
      <c r="BD182" s="36">
        <v>60</v>
      </c>
      <c r="BE182" s="36">
        <v>-8</v>
      </c>
    </row>
    <row r="183" spans="1:57" x14ac:dyDescent="0.2">
      <c r="A183" s="35" t="s">
        <v>258</v>
      </c>
      <c r="B183" s="35" t="s">
        <v>1245</v>
      </c>
      <c r="C183" s="35" t="s">
        <v>257</v>
      </c>
      <c r="D183" s="293"/>
      <c r="E183" s="35" t="s">
        <v>3</v>
      </c>
      <c r="F183" s="36">
        <v>27</v>
      </c>
      <c r="G183" s="36">
        <v>1318</v>
      </c>
      <c r="H183" s="37">
        <v>1345</v>
      </c>
      <c r="I183" s="39">
        <v>0</v>
      </c>
      <c r="J183" s="36">
        <v>51</v>
      </c>
      <c r="K183" s="36">
        <v>0</v>
      </c>
      <c r="L183" s="37">
        <v>51</v>
      </c>
      <c r="M183" s="38">
        <v>-183</v>
      </c>
      <c r="N183" s="38">
        <v>0</v>
      </c>
      <c r="O183" s="38">
        <v>20</v>
      </c>
      <c r="P183" s="39">
        <v>-163</v>
      </c>
      <c r="Q183" s="37">
        <v>1229</v>
      </c>
      <c r="R183" s="38">
        <v>0</v>
      </c>
      <c r="S183" s="38">
        <v>93</v>
      </c>
      <c r="T183" s="38">
        <v>261</v>
      </c>
      <c r="U183" s="39">
        <v>354</v>
      </c>
      <c r="V183" s="36">
        <v>0</v>
      </c>
      <c r="W183" s="36">
        <v>64</v>
      </c>
      <c r="X183" s="37">
        <v>64</v>
      </c>
      <c r="Y183" s="39">
        <v>257</v>
      </c>
      <c r="Z183" s="36">
        <v>0</v>
      </c>
      <c r="AA183" s="36">
        <v>0</v>
      </c>
      <c r="AB183" s="37">
        <v>0</v>
      </c>
      <c r="AC183" s="38">
        <v>60</v>
      </c>
      <c r="AD183" s="38">
        <v>192</v>
      </c>
      <c r="AE183" s="39">
        <v>252</v>
      </c>
      <c r="AF183" s="36">
        <v>51</v>
      </c>
      <c r="AG183" s="36">
        <v>28</v>
      </c>
      <c r="AH183" s="36">
        <v>0</v>
      </c>
      <c r="AI183" s="36">
        <v>0</v>
      </c>
      <c r="AJ183" s="40">
        <v>3468</v>
      </c>
      <c r="AK183" s="40">
        <v>3468</v>
      </c>
      <c r="AL183" s="38">
        <v>2934</v>
      </c>
      <c r="AM183" s="38">
        <v>0</v>
      </c>
      <c r="AN183" s="38">
        <v>0</v>
      </c>
      <c r="AO183" s="38">
        <v>0</v>
      </c>
      <c r="AP183" s="38">
        <v>0</v>
      </c>
      <c r="AQ183" s="36">
        <v>373</v>
      </c>
      <c r="AR183" s="36">
        <v>0</v>
      </c>
      <c r="AS183" s="36">
        <v>0</v>
      </c>
      <c r="AT183" s="36">
        <v>0</v>
      </c>
      <c r="AU183" s="36">
        <v>0</v>
      </c>
      <c r="AV183" s="36">
        <v>0</v>
      </c>
      <c r="AW183" s="36">
        <v>0</v>
      </c>
      <c r="AX183" s="36">
        <v>0</v>
      </c>
      <c r="AY183" s="36">
        <v>0</v>
      </c>
      <c r="AZ183" s="40">
        <v>6775</v>
      </c>
      <c r="BA183" s="40">
        <v>6775</v>
      </c>
      <c r="BB183" s="36">
        <v>0</v>
      </c>
      <c r="BC183" s="36">
        <v>0</v>
      </c>
      <c r="BD183" s="36">
        <v>26</v>
      </c>
      <c r="BE183" s="36">
        <v>-24</v>
      </c>
    </row>
    <row r="184" spans="1:57" x14ac:dyDescent="0.2">
      <c r="A184" s="35" t="s">
        <v>287</v>
      </c>
      <c r="B184" s="35" t="s">
        <v>1246</v>
      </c>
      <c r="C184" s="35" t="s">
        <v>286</v>
      </c>
      <c r="D184" s="293"/>
      <c r="E184" s="35" t="s">
        <v>3</v>
      </c>
      <c r="F184" s="36">
        <v>46</v>
      </c>
      <c r="G184" s="36">
        <v>636</v>
      </c>
      <c r="H184" s="37">
        <v>682</v>
      </c>
      <c r="I184" s="39">
        <v>6</v>
      </c>
      <c r="J184" s="36">
        <v>210</v>
      </c>
      <c r="K184" s="36">
        <v>0</v>
      </c>
      <c r="L184" s="37">
        <v>210</v>
      </c>
      <c r="M184" s="38">
        <v>-23</v>
      </c>
      <c r="N184" s="38">
        <v>0</v>
      </c>
      <c r="O184" s="38">
        <v>-45</v>
      </c>
      <c r="P184" s="39">
        <v>-68</v>
      </c>
      <c r="Q184" s="37">
        <v>855</v>
      </c>
      <c r="R184" s="38">
        <v>0</v>
      </c>
      <c r="S184" s="38">
        <v>95</v>
      </c>
      <c r="T184" s="38">
        <v>469</v>
      </c>
      <c r="U184" s="39">
        <v>564</v>
      </c>
      <c r="V184" s="36">
        <v>0</v>
      </c>
      <c r="W184" s="36">
        <v>0</v>
      </c>
      <c r="X184" s="37">
        <v>0</v>
      </c>
      <c r="Y184" s="39">
        <v>71</v>
      </c>
      <c r="Z184" s="36">
        <v>0</v>
      </c>
      <c r="AA184" s="36">
        <v>0</v>
      </c>
      <c r="AB184" s="37">
        <v>0</v>
      </c>
      <c r="AC184" s="38">
        <v>0</v>
      </c>
      <c r="AD184" s="38">
        <v>74</v>
      </c>
      <c r="AE184" s="39">
        <v>74</v>
      </c>
      <c r="AF184" s="36">
        <v>18</v>
      </c>
      <c r="AG184" s="36">
        <v>0</v>
      </c>
      <c r="AH184" s="36">
        <v>0</v>
      </c>
      <c r="AI184" s="36">
        <v>-280</v>
      </c>
      <c r="AJ184" s="40">
        <v>2132</v>
      </c>
      <c r="AK184" s="40">
        <v>2132</v>
      </c>
      <c r="AL184" s="38">
        <v>2379</v>
      </c>
      <c r="AM184" s="38">
        <v>0</v>
      </c>
      <c r="AN184" s="38">
        <v>1564</v>
      </c>
      <c r="AO184" s="38">
        <v>0</v>
      </c>
      <c r="AP184" s="38">
        <v>6</v>
      </c>
      <c r="AQ184" s="36">
        <v>465</v>
      </c>
      <c r="AR184" s="36">
        <v>0</v>
      </c>
      <c r="AS184" s="36">
        <v>0</v>
      </c>
      <c r="AT184" s="36">
        <v>0</v>
      </c>
      <c r="AU184" s="36">
        <v>0</v>
      </c>
      <c r="AV184" s="36">
        <v>-140</v>
      </c>
      <c r="AW184" s="36">
        <v>113</v>
      </c>
      <c r="AX184" s="36">
        <v>0</v>
      </c>
      <c r="AY184" s="36">
        <v>0</v>
      </c>
      <c r="AZ184" s="40">
        <v>6519</v>
      </c>
      <c r="BA184" s="40">
        <v>6519</v>
      </c>
      <c r="BB184" s="36">
        <v>1</v>
      </c>
      <c r="BC184" s="36">
        <v>9</v>
      </c>
      <c r="BD184" s="36">
        <v>74</v>
      </c>
      <c r="BE184" s="36">
        <v>-10</v>
      </c>
    </row>
    <row r="185" spans="1:57" x14ac:dyDescent="0.2">
      <c r="A185" s="35" t="s">
        <v>357</v>
      </c>
      <c r="B185" s="35" t="s">
        <v>1247</v>
      </c>
      <c r="C185" s="35" t="s">
        <v>356</v>
      </c>
      <c r="D185" s="293"/>
      <c r="E185" s="35" t="s">
        <v>3</v>
      </c>
      <c r="F185" s="36">
        <v>15</v>
      </c>
      <c r="G185" s="36">
        <v>192</v>
      </c>
      <c r="H185" s="37">
        <v>207</v>
      </c>
      <c r="I185" s="39">
        <v>14</v>
      </c>
      <c r="J185" s="36">
        <v>89</v>
      </c>
      <c r="K185" s="36">
        <v>0</v>
      </c>
      <c r="L185" s="37">
        <v>89</v>
      </c>
      <c r="M185" s="38">
        <v>-126</v>
      </c>
      <c r="N185" s="38">
        <v>0</v>
      </c>
      <c r="O185" s="38">
        <v>134</v>
      </c>
      <c r="P185" s="39">
        <v>8</v>
      </c>
      <c r="Q185" s="37">
        <v>585</v>
      </c>
      <c r="R185" s="38">
        <v>6</v>
      </c>
      <c r="S185" s="38">
        <v>43</v>
      </c>
      <c r="T185" s="38">
        <v>523</v>
      </c>
      <c r="U185" s="39">
        <v>572</v>
      </c>
      <c r="V185" s="36">
        <v>0</v>
      </c>
      <c r="W185" s="36">
        <v>0</v>
      </c>
      <c r="X185" s="37">
        <v>0</v>
      </c>
      <c r="Y185" s="39">
        <v>87</v>
      </c>
      <c r="Z185" s="36">
        <v>0</v>
      </c>
      <c r="AA185" s="36">
        <v>0</v>
      </c>
      <c r="AB185" s="37">
        <v>0</v>
      </c>
      <c r="AC185" s="38">
        <v>0</v>
      </c>
      <c r="AD185" s="38">
        <v>122</v>
      </c>
      <c r="AE185" s="39">
        <v>122</v>
      </c>
      <c r="AF185" s="36">
        <v>18</v>
      </c>
      <c r="AG185" s="36">
        <v>0</v>
      </c>
      <c r="AH185" s="36">
        <v>0</v>
      </c>
      <c r="AI185" s="36">
        <v>54</v>
      </c>
      <c r="AJ185" s="40">
        <v>1756</v>
      </c>
      <c r="AK185" s="40">
        <v>1756</v>
      </c>
      <c r="AL185" s="38">
        <v>1065</v>
      </c>
      <c r="AM185" s="38">
        <v>11</v>
      </c>
      <c r="AN185" s="38">
        <v>779</v>
      </c>
      <c r="AO185" s="38">
        <v>0</v>
      </c>
      <c r="AP185" s="38">
        <v>0</v>
      </c>
      <c r="AQ185" s="36">
        <v>144</v>
      </c>
      <c r="AR185" s="36">
        <v>0</v>
      </c>
      <c r="AS185" s="36">
        <v>0</v>
      </c>
      <c r="AT185" s="36">
        <v>0</v>
      </c>
      <c r="AU185" s="36">
        <v>0</v>
      </c>
      <c r="AV185" s="36">
        <v>-65</v>
      </c>
      <c r="AW185" s="36">
        <v>0</v>
      </c>
      <c r="AX185" s="36">
        <v>0</v>
      </c>
      <c r="AY185" s="36">
        <v>0</v>
      </c>
      <c r="AZ185" s="40">
        <v>3690</v>
      </c>
      <c r="BA185" s="40">
        <v>3690</v>
      </c>
      <c r="BB185" s="36">
        <v>0</v>
      </c>
      <c r="BC185" s="36">
        <v>0</v>
      </c>
      <c r="BD185" s="36">
        <v>0</v>
      </c>
      <c r="BE185" s="36">
        <v>-43</v>
      </c>
    </row>
    <row r="186" spans="1:57" x14ac:dyDescent="0.2">
      <c r="A186" s="35" t="s">
        <v>412</v>
      </c>
      <c r="B186" s="35" t="s">
        <v>1248</v>
      </c>
      <c r="C186" s="35" t="s">
        <v>411</v>
      </c>
      <c r="D186" s="293"/>
      <c r="E186" s="35" t="s">
        <v>3</v>
      </c>
      <c r="F186" s="36">
        <v>46</v>
      </c>
      <c r="G186" s="36">
        <v>727</v>
      </c>
      <c r="H186" s="37">
        <v>773</v>
      </c>
      <c r="I186" s="39">
        <v>6</v>
      </c>
      <c r="J186" s="36">
        <v>24</v>
      </c>
      <c r="K186" s="36">
        <v>0</v>
      </c>
      <c r="L186" s="37">
        <v>24</v>
      </c>
      <c r="M186" s="38">
        <v>4</v>
      </c>
      <c r="N186" s="38">
        <v>0</v>
      </c>
      <c r="O186" s="38">
        <v>92</v>
      </c>
      <c r="P186" s="39">
        <v>96</v>
      </c>
      <c r="Q186" s="37">
        <v>1082</v>
      </c>
      <c r="R186" s="38">
        <v>0</v>
      </c>
      <c r="S186" s="38">
        <v>66</v>
      </c>
      <c r="T186" s="38">
        <v>-485</v>
      </c>
      <c r="U186" s="39">
        <v>-419</v>
      </c>
      <c r="V186" s="36">
        <v>0</v>
      </c>
      <c r="W186" s="36">
        <v>0</v>
      </c>
      <c r="X186" s="37">
        <v>0</v>
      </c>
      <c r="Y186" s="39">
        <v>545</v>
      </c>
      <c r="Z186" s="36">
        <v>0</v>
      </c>
      <c r="AA186" s="36">
        <v>0</v>
      </c>
      <c r="AB186" s="37">
        <v>0</v>
      </c>
      <c r="AC186" s="38">
        <v>0</v>
      </c>
      <c r="AD186" s="38">
        <v>291</v>
      </c>
      <c r="AE186" s="39">
        <v>291</v>
      </c>
      <c r="AF186" s="36">
        <v>19</v>
      </c>
      <c r="AG186" s="36">
        <v>0</v>
      </c>
      <c r="AH186" s="36">
        <v>5</v>
      </c>
      <c r="AI186" s="36">
        <v>1</v>
      </c>
      <c r="AJ186" s="40">
        <v>2423</v>
      </c>
      <c r="AK186" s="40">
        <v>2423</v>
      </c>
      <c r="AL186" s="38">
        <v>2200</v>
      </c>
      <c r="AM186" s="38">
        <v>3</v>
      </c>
      <c r="AN186" s="38">
        <v>2004</v>
      </c>
      <c r="AO186" s="38">
        <v>0</v>
      </c>
      <c r="AP186" s="38">
        <v>0</v>
      </c>
      <c r="AQ186" s="36">
        <v>491</v>
      </c>
      <c r="AR186" s="36">
        <v>0</v>
      </c>
      <c r="AS186" s="36">
        <v>0</v>
      </c>
      <c r="AT186" s="36">
        <v>0</v>
      </c>
      <c r="AU186" s="36">
        <v>20</v>
      </c>
      <c r="AV186" s="36">
        <v>97</v>
      </c>
      <c r="AW186" s="36">
        <v>-4</v>
      </c>
      <c r="AX186" s="36">
        <v>0</v>
      </c>
      <c r="AY186" s="36">
        <v>0</v>
      </c>
      <c r="AZ186" s="40">
        <v>7234</v>
      </c>
      <c r="BA186" s="40">
        <v>7234</v>
      </c>
      <c r="BB186" s="36">
        <v>0</v>
      </c>
      <c r="BC186" s="36">
        <v>0</v>
      </c>
      <c r="BD186" s="36">
        <v>87</v>
      </c>
      <c r="BE186" s="36">
        <v>-14</v>
      </c>
    </row>
    <row r="187" spans="1:57" x14ac:dyDescent="0.2">
      <c r="A187" s="35" t="s">
        <v>429</v>
      </c>
      <c r="B187" s="35" t="s">
        <v>1249</v>
      </c>
      <c r="C187" s="35" t="s">
        <v>428</v>
      </c>
      <c r="D187" s="293"/>
      <c r="E187" s="35" t="s">
        <v>3</v>
      </c>
      <c r="F187" s="36">
        <v>-6</v>
      </c>
      <c r="G187" s="36">
        <v>1386</v>
      </c>
      <c r="H187" s="37">
        <v>1380</v>
      </c>
      <c r="I187" s="39">
        <v>0</v>
      </c>
      <c r="J187" s="36">
        <v>7</v>
      </c>
      <c r="K187" s="36">
        <v>0</v>
      </c>
      <c r="L187" s="37">
        <v>7</v>
      </c>
      <c r="M187" s="38">
        <v>6</v>
      </c>
      <c r="N187" s="38">
        <v>0</v>
      </c>
      <c r="O187" s="38">
        <v>-3</v>
      </c>
      <c r="P187" s="39">
        <v>3</v>
      </c>
      <c r="Q187" s="37">
        <v>294</v>
      </c>
      <c r="R187" s="38">
        <v>0</v>
      </c>
      <c r="S187" s="38">
        <v>-7</v>
      </c>
      <c r="T187" s="38">
        <v>101</v>
      </c>
      <c r="U187" s="39">
        <v>94</v>
      </c>
      <c r="V187" s="36">
        <v>0</v>
      </c>
      <c r="W187" s="36">
        <v>0</v>
      </c>
      <c r="X187" s="37">
        <v>0</v>
      </c>
      <c r="Y187" s="39">
        <v>48</v>
      </c>
      <c r="Z187" s="36">
        <v>0</v>
      </c>
      <c r="AA187" s="36">
        <v>0</v>
      </c>
      <c r="AB187" s="37">
        <v>0</v>
      </c>
      <c r="AC187" s="38">
        <v>0</v>
      </c>
      <c r="AD187" s="38">
        <v>-46</v>
      </c>
      <c r="AE187" s="39">
        <v>-46</v>
      </c>
      <c r="AF187" s="36">
        <v>0</v>
      </c>
      <c r="AG187" s="36">
        <v>0</v>
      </c>
      <c r="AH187" s="36">
        <v>0</v>
      </c>
      <c r="AI187" s="36">
        <v>0</v>
      </c>
      <c r="AJ187" s="40">
        <v>1780</v>
      </c>
      <c r="AK187" s="40">
        <v>1780</v>
      </c>
      <c r="AL187" s="38">
        <v>1538</v>
      </c>
      <c r="AM187" s="38">
        <v>0</v>
      </c>
      <c r="AN187" s="38">
        <v>0</v>
      </c>
      <c r="AO187" s="38">
        <v>0</v>
      </c>
      <c r="AP187" s="38">
        <v>0</v>
      </c>
      <c r="AQ187" s="36">
        <v>0</v>
      </c>
      <c r="AR187" s="36">
        <v>0</v>
      </c>
      <c r="AS187" s="36">
        <v>0</v>
      </c>
      <c r="AT187" s="36">
        <v>0</v>
      </c>
      <c r="AU187" s="36">
        <v>0</v>
      </c>
      <c r="AV187" s="36">
        <v>0</v>
      </c>
      <c r="AW187" s="36">
        <v>0</v>
      </c>
      <c r="AX187" s="36">
        <v>0</v>
      </c>
      <c r="AY187" s="36">
        <v>0</v>
      </c>
      <c r="AZ187" s="40">
        <v>3318</v>
      </c>
      <c r="BA187" s="40">
        <v>3318</v>
      </c>
      <c r="BB187" s="36">
        <v>0</v>
      </c>
      <c r="BC187" s="36">
        <v>0</v>
      </c>
      <c r="BD187" s="36">
        <v>0</v>
      </c>
      <c r="BE187" s="36">
        <v>0</v>
      </c>
    </row>
    <row r="188" spans="1:57" x14ac:dyDescent="0.2">
      <c r="A188" s="35" t="s">
        <v>341</v>
      </c>
      <c r="B188" s="35" t="s">
        <v>1250</v>
      </c>
      <c r="C188" s="35" t="s">
        <v>918</v>
      </c>
      <c r="D188" s="293"/>
      <c r="E188" s="35" t="s">
        <v>729</v>
      </c>
      <c r="F188" s="36">
        <v>191</v>
      </c>
      <c r="G188" s="36">
        <v>750</v>
      </c>
      <c r="H188" s="37">
        <v>941</v>
      </c>
      <c r="I188" s="39">
        <v>122</v>
      </c>
      <c r="J188" s="36">
        <v>146</v>
      </c>
      <c r="K188" s="36">
        <v>6546</v>
      </c>
      <c r="L188" s="37">
        <v>6692</v>
      </c>
      <c r="M188" s="38">
        <v>11360</v>
      </c>
      <c r="N188" s="38">
        <v>0</v>
      </c>
      <c r="O188" s="38">
        <v>2139</v>
      </c>
      <c r="P188" s="39">
        <v>13499</v>
      </c>
      <c r="Q188" s="37">
        <v>6356</v>
      </c>
      <c r="R188" s="38">
        <v>298</v>
      </c>
      <c r="S188" s="38">
        <v>-1</v>
      </c>
      <c r="T188" s="38">
        <v>746</v>
      </c>
      <c r="U188" s="39">
        <v>1043</v>
      </c>
      <c r="V188" s="36">
        <v>4492</v>
      </c>
      <c r="W188" s="36">
        <v>4433</v>
      </c>
      <c r="X188" s="37">
        <v>8925</v>
      </c>
      <c r="Y188" s="39">
        <v>1732</v>
      </c>
      <c r="Z188" s="36">
        <v>67385</v>
      </c>
      <c r="AA188" s="36">
        <v>8813</v>
      </c>
      <c r="AB188" s="37">
        <v>76198</v>
      </c>
      <c r="AC188" s="38">
        <v>63968</v>
      </c>
      <c r="AD188" s="38">
        <v>584</v>
      </c>
      <c r="AE188" s="39">
        <v>64552</v>
      </c>
      <c r="AF188" s="36">
        <v>0</v>
      </c>
      <c r="AG188" s="36">
        <v>0</v>
      </c>
      <c r="AH188" s="36">
        <v>0</v>
      </c>
      <c r="AI188" s="36">
        <v>0</v>
      </c>
      <c r="AJ188" s="40">
        <v>171247</v>
      </c>
      <c r="AK188" s="40">
        <v>180060</v>
      </c>
      <c r="AL188" s="38">
        <v>0</v>
      </c>
      <c r="AM188" s="38">
        <v>0</v>
      </c>
      <c r="AN188" s="38">
        <v>0</v>
      </c>
      <c r="AO188" s="38">
        <v>0</v>
      </c>
      <c r="AP188" s="38">
        <v>0</v>
      </c>
      <c r="AQ188" s="36">
        <v>0</v>
      </c>
      <c r="AR188" s="36">
        <v>0</v>
      </c>
      <c r="AS188" s="36">
        <v>0</v>
      </c>
      <c r="AT188" s="36">
        <v>0</v>
      </c>
      <c r="AU188" s="36">
        <v>0</v>
      </c>
      <c r="AV188" s="36">
        <v>250</v>
      </c>
      <c r="AW188" s="36">
        <v>72</v>
      </c>
      <c r="AX188" s="36">
        <v>0</v>
      </c>
      <c r="AY188" s="36">
        <v>0</v>
      </c>
      <c r="AZ188" s="40">
        <v>171569</v>
      </c>
      <c r="BA188" s="40">
        <v>180382</v>
      </c>
      <c r="BB188" s="36">
        <v>0</v>
      </c>
      <c r="BC188" s="36">
        <v>0</v>
      </c>
      <c r="BD188" s="36">
        <v>6148</v>
      </c>
      <c r="BE188" s="36">
        <v>-245</v>
      </c>
    </row>
    <row r="189" spans="1:57" x14ac:dyDescent="0.2">
      <c r="A189" s="35" t="s">
        <v>52</v>
      </c>
      <c r="B189" s="35" t="s">
        <v>1251</v>
      </c>
      <c r="C189" s="35" t="s">
        <v>919</v>
      </c>
      <c r="D189" s="293"/>
      <c r="E189" s="35" t="s">
        <v>3</v>
      </c>
      <c r="F189" s="36">
        <v>-66</v>
      </c>
      <c r="G189" s="36">
        <v>449</v>
      </c>
      <c r="H189" s="37">
        <v>383</v>
      </c>
      <c r="I189" s="39">
        <v>10</v>
      </c>
      <c r="J189" s="36">
        <v>74</v>
      </c>
      <c r="K189" s="36">
        <v>0</v>
      </c>
      <c r="L189" s="37">
        <v>74</v>
      </c>
      <c r="M189" s="38">
        <v>-157</v>
      </c>
      <c r="N189" s="38">
        <v>0</v>
      </c>
      <c r="O189" s="38">
        <v>512</v>
      </c>
      <c r="P189" s="39">
        <v>355</v>
      </c>
      <c r="Q189" s="37">
        <v>403</v>
      </c>
      <c r="R189" s="38">
        <v>20</v>
      </c>
      <c r="S189" s="38">
        <v>167</v>
      </c>
      <c r="T189" s="38">
        <v>49</v>
      </c>
      <c r="U189" s="39">
        <v>236</v>
      </c>
      <c r="V189" s="36">
        <v>0</v>
      </c>
      <c r="W189" s="36">
        <v>0</v>
      </c>
      <c r="X189" s="37">
        <v>0</v>
      </c>
      <c r="Y189" s="39">
        <v>223</v>
      </c>
      <c r="Z189" s="36">
        <v>0</v>
      </c>
      <c r="AA189" s="36">
        <v>0</v>
      </c>
      <c r="AB189" s="37">
        <v>0</v>
      </c>
      <c r="AC189" s="38">
        <v>0</v>
      </c>
      <c r="AD189" s="38">
        <v>90</v>
      </c>
      <c r="AE189" s="39">
        <v>90</v>
      </c>
      <c r="AF189" s="36">
        <v>112</v>
      </c>
      <c r="AG189" s="36">
        <v>0</v>
      </c>
      <c r="AH189" s="36">
        <v>0</v>
      </c>
      <c r="AI189" s="36">
        <v>0</v>
      </c>
      <c r="AJ189" s="40">
        <v>1886</v>
      </c>
      <c r="AK189" s="40">
        <v>1886</v>
      </c>
      <c r="AL189" s="38">
        <v>5036</v>
      </c>
      <c r="AM189" s="38">
        <v>0</v>
      </c>
      <c r="AN189" s="38">
        <v>0</v>
      </c>
      <c r="AO189" s="38">
        <v>0</v>
      </c>
      <c r="AP189" s="38">
        <v>0</v>
      </c>
      <c r="AQ189" s="36">
        <v>114</v>
      </c>
      <c r="AR189" s="36">
        <v>0</v>
      </c>
      <c r="AS189" s="36">
        <v>0</v>
      </c>
      <c r="AT189" s="36">
        <v>0</v>
      </c>
      <c r="AU189" s="36">
        <v>0</v>
      </c>
      <c r="AV189" s="36">
        <v>1</v>
      </c>
      <c r="AW189" s="36">
        <v>0</v>
      </c>
      <c r="AX189" s="36">
        <v>0</v>
      </c>
      <c r="AY189" s="36">
        <v>0</v>
      </c>
      <c r="AZ189" s="40">
        <v>7037</v>
      </c>
      <c r="BA189" s="40">
        <v>7037</v>
      </c>
      <c r="BB189" s="36">
        <v>0</v>
      </c>
      <c r="BC189" s="36">
        <v>0</v>
      </c>
      <c r="BD189" s="36">
        <v>28</v>
      </c>
      <c r="BE189" s="36">
        <v>-25</v>
      </c>
    </row>
    <row r="190" spans="1:57" x14ac:dyDescent="0.2">
      <c r="A190" s="35" t="s">
        <v>182</v>
      </c>
      <c r="B190" s="35" t="s">
        <v>1252</v>
      </c>
      <c r="C190" s="35" t="s">
        <v>181</v>
      </c>
      <c r="D190" s="293"/>
      <c r="E190" s="35" t="s">
        <v>3</v>
      </c>
      <c r="F190" s="36">
        <v>1</v>
      </c>
      <c r="G190" s="36">
        <v>817</v>
      </c>
      <c r="H190" s="37">
        <v>818</v>
      </c>
      <c r="I190" s="39">
        <v>6</v>
      </c>
      <c r="J190" s="36">
        <v>100</v>
      </c>
      <c r="K190" s="36">
        <v>0</v>
      </c>
      <c r="L190" s="37">
        <v>100</v>
      </c>
      <c r="M190" s="38">
        <v>-462</v>
      </c>
      <c r="N190" s="38">
        <v>0</v>
      </c>
      <c r="O190" s="38">
        <v>1131</v>
      </c>
      <c r="P190" s="39">
        <v>669</v>
      </c>
      <c r="Q190" s="37">
        <v>1036</v>
      </c>
      <c r="R190" s="38">
        <v>0</v>
      </c>
      <c r="S190" s="38">
        <v>123</v>
      </c>
      <c r="T190" s="38">
        <v>319</v>
      </c>
      <c r="U190" s="39">
        <v>442</v>
      </c>
      <c r="V190" s="36">
        <v>0</v>
      </c>
      <c r="W190" s="36">
        <v>0</v>
      </c>
      <c r="X190" s="37">
        <v>0</v>
      </c>
      <c r="Y190" s="39">
        <v>397</v>
      </c>
      <c r="Z190" s="36">
        <v>0</v>
      </c>
      <c r="AA190" s="36">
        <v>0</v>
      </c>
      <c r="AB190" s="37">
        <v>0</v>
      </c>
      <c r="AC190" s="38">
        <v>0</v>
      </c>
      <c r="AD190" s="38">
        <v>255</v>
      </c>
      <c r="AE190" s="39">
        <v>255</v>
      </c>
      <c r="AF190" s="36">
        <v>39</v>
      </c>
      <c r="AG190" s="36">
        <v>20</v>
      </c>
      <c r="AH190" s="36">
        <v>0</v>
      </c>
      <c r="AI190" s="36">
        <v>0</v>
      </c>
      <c r="AJ190" s="40">
        <v>3782</v>
      </c>
      <c r="AK190" s="40">
        <v>3782</v>
      </c>
      <c r="AL190" s="38">
        <v>10345</v>
      </c>
      <c r="AM190" s="38">
        <v>19</v>
      </c>
      <c r="AN190" s="38">
        <v>0</v>
      </c>
      <c r="AO190" s="38">
        <v>0</v>
      </c>
      <c r="AP190" s="38">
        <v>0</v>
      </c>
      <c r="AQ190" s="36">
        <v>560</v>
      </c>
      <c r="AR190" s="36">
        <v>0</v>
      </c>
      <c r="AS190" s="36">
        <v>0</v>
      </c>
      <c r="AT190" s="36">
        <v>0</v>
      </c>
      <c r="AU190" s="36">
        <v>0</v>
      </c>
      <c r="AV190" s="36">
        <v>0</v>
      </c>
      <c r="AW190" s="36">
        <v>0</v>
      </c>
      <c r="AX190" s="36">
        <v>0</v>
      </c>
      <c r="AY190" s="36">
        <v>0</v>
      </c>
      <c r="AZ190" s="40">
        <v>14706</v>
      </c>
      <c r="BA190" s="40">
        <v>14706</v>
      </c>
      <c r="BB190" s="36">
        <v>0</v>
      </c>
      <c r="BC190" s="36">
        <v>0</v>
      </c>
      <c r="BD190" s="36">
        <v>0</v>
      </c>
      <c r="BE190" s="36">
        <v>-78</v>
      </c>
    </row>
    <row r="191" spans="1:57" x14ac:dyDescent="0.2">
      <c r="A191" s="35" t="s">
        <v>340</v>
      </c>
      <c r="B191" s="35" t="s">
        <v>1253</v>
      </c>
      <c r="C191" s="35" t="s">
        <v>920</v>
      </c>
      <c r="D191" s="293"/>
      <c r="E191" s="35" t="s">
        <v>3</v>
      </c>
      <c r="F191" s="36">
        <v>-64</v>
      </c>
      <c r="G191" s="36">
        <v>485</v>
      </c>
      <c r="H191" s="37">
        <v>421</v>
      </c>
      <c r="I191" s="39">
        <v>1</v>
      </c>
      <c r="J191" s="36">
        <v>60</v>
      </c>
      <c r="K191" s="36">
        <v>0</v>
      </c>
      <c r="L191" s="37">
        <v>60</v>
      </c>
      <c r="M191" s="38">
        <v>-266</v>
      </c>
      <c r="N191" s="38">
        <v>0</v>
      </c>
      <c r="O191" s="38">
        <v>190</v>
      </c>
      <c r="P191" s="39">
        <v>-76</v>
      </c>
      <c r="Q191" s="37">
        <v>1229</v>
      </c>
      <c r="R191" s="38">
        <v>4</v>
      </c>
      <c r="S191" s="38">
        <v>71</v>
      </c>
      <c r="T191" s="38">
        <v>621</v>
      </c>
      <c r="U191" s="39">
        <v>696</v>
      </c>
      <c r="V191" s="36">
        <v>0</v>
      </c>
      <c r="W191" s="36">
        <v>1</v>
      </c>
      <c r="X191" s="37">
        <v>1</v>
      </c>
      <c r="Y191" s="39">
        <v>780</v>
      </c>
      <c r="Z191" s="36">
        <v>0</v>
      </c>
      <c r="AA191" s="36">
        <v>0</v>
      </c>
      <c r="AB191" s="37">
        <v>0</v>
      </c>
      <c r="AC191" s="38">
        <v>0</v>
      </c>
      <c r="AD191" s="38">
        <v>232</v>
      </c>
      <c r="AE191" s="39">
        <v>232</v>
      </c>
      <c r="AF191" s="36">
        <v>402</v>
      </c>
      <c r="AG191" s="36">
        <v>0</v>
      </c>
      <c r="AH191" s="36">
        <v>0</v>
      </c>
      <c r="AI191" s="36">
        <v>34</v>
      </c>
      <c r="AJ191" s="40">
        <v>3780</v>
      </c>
      <c r="AK191" s="40">
        <v>3780</v>
      </c>
      <c r="AL191" s="38">
        <v>4133</v>
      </c>
      <c r="AM191" s="38">
        <v>7</v>
      </c>
      <c r="AN191" s="38">
        <v>4126</v>
      </c>
      <c r="AO191" s="38">
        <v>0</v>
      </c>
      <c r="AP191" s="38">
        <v>-178</v>
      </c>
      <c r="AQ191" s="36">
        <v>0</v>
      </c>
      <c r="AR191" s="36">
        <v>0</v>
      </c>
      <c r="AS191" s="36">
        <v>0</v>
      </c>
      <c r="AT191" s="36">
        <v>0</v>
      </c>
      <c r="AU191" s="36">
        <v>0</v>
      </c>
      <c r="AV191" s="36">
        <v>-38</v>
      </c>
      <c r="AW191" s="36">
        <v>0</v>
      </c>
      <c r="AX191" s="36">
        <v>0</v>
      </c>
      <c r="AY191" s="36">
        <v>0</v>
      </c>
      <c r="AZ191" s="40">
        <v>11830</v>
      </c>
      <c r="BA191" s="40">
        <v>11830</v>
      </c>
      <c r="BB191" s="36">
        <v>11</v>
      </c>
      <c r="BC191" s="36">
        <v>0</v>
      </c>
      <c r="BD191" s="36">
        <v>220</v>
      </c>
      <c r="BE191" s="36">
        <v>-14</v>
      </c>
    </row>
    <row r="192" spans="1:57" x14ac:dyDescent="0.2">
      <c r="A192" s="35" t="s">
        <v>398</v>
      </c>
      <c r="B192" s="35" t="s">
        <v>1254</v>
      </c>
      <c r="C192" s="35" t="s">
        <v>397</v>
      </c>
      <c r="D192" s="293"/>
      <c r="E192" s="35" t="s">
        <v>3</v>
      </c>
      <c r="F192" s="36">
        <v>14</v>
      </c>
      <c r="G192" s="36">
        <v>1077</v>
      </c>
      <c r="H192" s="37">
        <v>1091</v>
      </c>
      <c r="I192" s="39">
        <v>84</v>
      </c>
      <c r="J192" s="36">
        <v>99</v>
      </c>
      <c r="K192" s="36">
        <v>0</v>
      </c>
      <c r="L192" s="37">
        <v>99</v>
      </c>
      <c r="M192" s="38">
        <v>-86</v>
      </c>
      <c r="N192" s="38">
        <v>0</v>
      </c>
      <c r="O192" s="38">
        <v>709</v>
      </c>
      <c r="P192" s="39">
        <v>623</v>
      </c>
      <c r="Q192" s="37">
        <v>475</v>
      </c>
      <c r="R192" s="38">
        <v>45</v>
      </c>
      <c r="S192" s="38">
        <v>92</v>
      </c>
      <c r="T192" s="38">
        <v>603</v>
      </c>
      <c r="U192" s="39">
        <v>740</v>
      </c>
      <c r="V192" s="36">
        <v>0</v>
      </c>
      <c r="W192" s="36">
        <v>0</v>
      </c>
      <c r="X192" s="37">
        <v>0</v>
      </c>
      <c r="Y192" s="39">
        <v>547</v>
      </c>
      <c r="Z192" s="36">
        <v>0</v>
      </c>
      <c r="AA192" s="36">
        <v>0</v>
      </c>
      <c r="AB192" s="37">
        <v>0</v>
      </c>
      <c r="AC192" s="38">
        <v>0</v>
      </c>
      <c r="AD192" s="38">
        <v>391</v>
      </c>
      <c r="AE192" s="39">
        <v>391</v>
      </c>
      <c r="AF192" s="36">
        <v>331</v>
      </c>
      <c r="AG192" s="36">
        <v>0</v>
      </c>
      <c r="AH192" s="36">
        <v>0</v>
      </c>
      <c r="AI192" s="36">
        <v>3</v>
      </c>
      <c r="AJ192" s="40">
        <v>4384</v>
      </c>
      <c r="AK192" s="40">
        <v>4384</v>
      </c>
      <c r="AL192" s="38">
        <v>5239</v>
      </c>
      <c r="AM192" s="38">
        <v>0</v>
      </c>
      <c r="AN192" s="38">
        <v>4281</v>
      </c>
      <c r="AO192" s="38">
        <v>0</v>
      </c>
      <c r="AP192" s="38">
        <v>0</v>
      </c>
      <c r="AQ192" s="36">
        <v>2808</v>
      </c>
      <c r="AR192" s="36">
        <v>0</v>
      </c>
      <c r="AS192" s="36">
        <v>0</v>
      </c>
      <c r="AT192" s="36">
        <v>0</v>
      </c>
      <c r="AU192" s="36">
        <v>0</v>
      </c>
      <c r="AV192" s="36">
        <v>-9</v>
      </c>
      <c r="AW192" s="36">
        <v>0</v>
      </c>
      <c r="AX192" s="36">
        <v>0</v>
      </c>
      <c r="AY192" s="36">
        <v>0</v>
      </c>
      <c r="AZ192" s="40">
        <v>16703</v>
      </c>
      <c r="BA192" s="40">
        <v>16703</v>
      </c>
      <c r="BB192" s="36">
        <v>0</v>
      </c>
      <c r="BC192" s="36">
        <v>0</v>
      </c>
      <c r="BD192" s="36">
        <v>18</v>
      </c>
      <c r="BE192" s="36">
        <v>0</v>
      </c>
    </row>
    <row r="193" spans="1:57" x14ac:dyDescent="0.2">
      <c r="A193" s="35" t="s">
        <v>517</v>
      </c>
      <c r="B193" s="35" t="s">
        <v>1255</v>
      </c>
      <c r="C193" s="35" t="s">
        <v>516</v>
      </c>
      <c r="D193" s="293"/>
      <c r="E193" s="35" t="s">
        <v>3</v>
      </c>
      <c r="F193" s="36">
        <v>14</v>
      </c>
      <c r="G193" s="36">
        <v>605</v>
      </c>
      <c r="H193" s="37">
        <v>619</v>
      </c>
      <c r="I193" s="39">
        <v>4</v>
      </c>
      <c r="J193" s="36">
        <v>54</v>
      </c>
      <c r="K193" s="36">
        <v>0</v>
      </c>
      <c r="L193" s="37">
        <v>54</v>
      </c>
      <c r="M193" s="38">
        <v>-20</v>
      </c>
      <c r="N193" s="38">
        <v>0</v>
      </c>
      <c r="O193" s="38">
        <v>674</v>
      </c>
      <c r="P193" s="39">
        <v>654</v>
      </c>
      <c r="Q193" s="37">
        <v>708</v>
      </c>
      <c r="R193" s="38">
        <v>3</v>
      </c>
      <c r="S193" s="38">
        <v>-34</v>
      </c>
      <c r="T193" s="38">
        <v>196</v>
      </c>
      <c r="U193" s="39">
        <v>165</v>
      </c>
      <c r="V193" s="36">
        <v>0</v>
      </c>
      <c r="W193" s="36">
        <v>0</v>
      </c>
      <c r="X193" s="37">
        <v>0</v>
      </c>
      <c r="Y193" s="39">
        <v>385</v>
      </c>
      <c r="Z193" s="36">
        <v>0</v>
      </c>
      <c r="AA193" s="36">
        <v>0</v>
      </c>
      <c r="AB193" s="37">
        <v>0</v>
      </c>
      <c r="AC193" s="38">
        <v>0</v>
      </c>
      <c r="AD193" s="38">
        <v>114</v>
      </c>
      <c r="AE193" s="39">
        <v>114</v>
      </c>
      <c r="AF193" s="36">
        <v>27</v>
      </c>
      <c r="AG193" s="36">
        <v>0</v>
      </c>
      <c r="AH193" s="36">
        <v>0</v>
      </c>
      <c r="AI193" s="36">
        <v>0</v>
      </c>
      <c r="AJ193" s="40">
        <v>2730</v>
      </c>
      <c r="AK193" s="40">
        <v>2730</v>
      </c>
      <c r="AL193" s="38">
        <v>2422</v>
      </c>
      <c r="AM193" s="38">
        <v>25</v>
      </c>
      <c r="AN193" s="38">
        <v>2037</v>
      </c>
      <c r="AO193" s="38">
        <v>0</v>
      </c>
      <c r="AP193" s="38">
        <v>0</v>
      </c>
      <c r="AQ193" s="36">
        <v>178</v>
      </c>
      <c r="AR193" s="36">
        <v>0</v>
      </c>
      <c r="AS193" s="36">
        <v>0</v>
      </c>
      <c r="AT193" s="36">
        <v>0</v>
      </c>
      <c r="AU193" s="36">
        <v>0</v>
      </c>
      <c r="AV193" s="36">
        <v>0</v>
      </c>
      <c r="AW193" s="36">
        <v>0</v>
      </c>
      <c r="AX193" s="36">
        <v>0</v>
      </c>
      <c r="AY193" s="36">
        <v>0</v>
      </c>
      <c r="AZ193" s="40">
        <v>7392</v>
      </c>
      <c r="BA193" s="40">
        <v>7392</v>
      </c>
      <c r="BB193" s="36">
        <v>0</v>
      </c>
      <c r="BC193" s="36">
        <v>0</v>
      </c>
      <c r="BD193" s="36">
        <v>587</v>
      </c>
      <c r="BE193" s="36">
        <v>-40</v>
      </c>
    </row>
    <row r="194" spans="1:57" x14ac:dyDescent="0.2">
      <c r="A194" s="35" t="s">
        <v>519</v>
      </c>
      <c r="B194" s="35" t="s">
        <v>1256</v>
      </c>
      <c r="C194" s="35" t="s">
        <v>518</v>
      </c>
      <c r="D194" s="293"/>
      <c r="E194" s="35" t="s">
        <v>3</v>
      </c>
      <c r="F194" s="36">
        <v>16</v>
      </c>
      <c r="G194" s="36">
        <v>1286</v>
      </c>
      <c r="H194" s="37">
        <v>1302</v>
      </c>
      <c r="I194" s="39">
        <v>10</v>
      </c>
      <c r="J194" s="36">
        <v>157</v>
      </c>
      <c r="K194" s="36">
        <v>0</v>
      </c>
      <c r="L194" s="37">
        <v>157</v>
      </c>
      <c r="M194" s="38">
        <v>-194</v>
      </c>
      <c r="N194" s="38">
        <v>0</v>
      </c>
      <c r="O194" s="38">
        <v>379</v>
      </c>
      <c r="P194" s="39">
        <v>185</v>
      </c>
      <c r="Q194" s="37">
        <v>1076</v>
      </c>
      <c r="R194" s="38">
        <v>63</v>
      </c>
      <c r="S194" s="38">
        <v>24</v>
      </c>
      <c r="T194" s="38">
        <v>249</v>
      </c>
      <c r="U194" s="39">
        <v>336</v>
      </c>
      <c r="V194" s="36">
        <v>0</v>
      </c>
      <c r="W194" s="36">
        <v>0</v>
      </c>
      <c r="X194" s="37">
        <v>0</v>
      </c>
      <c r="Y194" s="39">
        <v>477</v>
      </c>
      <c r="Z194" s="36">
        <v>0</v>
      </c>
      <c r="AA194" s="36">
        <v>0</v>
      </c>
      <c r="AB194" s="37">
        <v>0</v>
      </c>
      <c r="AC194" s="38">
        <v>0</v>
      </c>
      <c r="AD194" s="38">
        <v>230</v>
      </c>
      <c r="AE194" s="39">
        <v>230</v>
      </c>
      <c r="AF194" s="36">
        <v>16</v>
      </c>
      <c r="AG194" s="36">
        <v>0</v>
      </c>
      <c r="AH194" s="36">
        <v>0</v>
      </c>
      <c r="AI194" s="36">
        <v>0</v>
      </c>
      <c r="AJ194" s="40">
        <v>3789</v>
      </c>
      <c r="AK194" s="40">
        <v>3789</v>
      </c>
      <c r="AL194" s="38">
        <v>4000</v>
      </c>
      <c r="AM194" s="38">
        <v>0</v>
      </c>
      <c r="AN194" s="38">
        <v>3250</v>
      </c>
      <c r="AO194" s="38">
        <v>0</v>
      </c>
      <c r="AP194" s="38">
        <v>0</v>
      </c>
      <c r="AQ194" s="36">
        <v>394</v>
      </c>
      <c r="AR194" s="36">
        <v>0</v>
      </c>
      <c r="AS194" s="36">
        <v>0</v>
      </c>
      <c r="AT194" s="36">
        <v>0</v>
      </c>
      <c r="AU194" s="36">
        <v>0</v>
      </c>
      <c r="AV194" s="36">
        <v>-90</v>
      </c>
      <c r="AW194" s="36">
        <v>0</v>
      </c>
      <c r="AX194" s="36">
        <v>0</v>
      </c>
      <c r="AY194" s="36">
        <v>0</v>
      </c>
      <c r="AZ194" s="40">
        <v>11343</v>
      </c>
      <c r="BA194" s="40">
        <v>11343</v>
      </c>
      <c r="BB194" s="36">
        <v>41</v>
      </c>
      <c r="BC194" s="36">
        <v>0</v>
      </c>
      <c r="BD194" s="36">
        <v>3</v>
      </c>
      <c r="BE194" s="36">
        <v>-81</v>
      </c>
    </row>
    <row r="195" spans="1:57" x14ac:dyDescent="0.2">
      <c r="A195" s="35" t="s">
        <v>649</v>
      </c>
      <c r="B195" s="35" t="s">
        <v>1257</v>
      </c>
      <c r="C195" s="35" t="s">
        <v>648</v>
      </c>
      <c r="D195" s="293"/>
      <c r="E195" s="35" t="s">
        <v>3</v>
      </c>
      <c r="F195" s="36">
        <v>39</v>
      </c>
      <c r="G195" s="36">
        <v>780</v>
      </c>
      <c r="H195" s="37">
        <v>819</v>
      </c>
      <c r="I195" s="39">
        <v>2</v>
      </c>
      <c r="J195" s="36">
        <v>68</v>
      </c>
      <c r="K195" s="36">
        <v>0</v>
      </c>
      <c r="L195" s="37">
        <v>68</v>
      </c>
      <c r="M195" s="38">
        <v>19</v>
      </c>
      <c r="N195" s="38">
        <v>0</v>
      </c>
      <c r="O195" s="38">
        <v>383</v>
      </c>
      <c r="P195" s="39">
        <v>402</v>
      </c>
      <c r="Q195" s="37">
        <v>861</v>
      </c>
      <c r="R195" s="38">
        <v>5</v>
      </c>
      <c r="S195" s="38">
        <v>27</v>
      </c>
      <c r="T195" s="38">
        <v>333</v>
      </c>
      <c r="U195" s="39">
        <v>365</v>
      </c>
      <c r="V195" s="36">
        <v>0</v>
      </c>
      <c r="W195" s="36">
        <v>11</v>
      </c>
      <c r="X195" s="37">
        <v>11</v>
      </c>
      <c r="Y195" s="39">
        <v>264</v>
      </c>
      <c r="Z195" s="36">
        <v>0</v>
      </c>
      <c r="AA195" s="36">
        <v>0</v>
      </c>
      <c r="AB195" s="37">
        <v>0</v>
      </c>
      <c r="AC195" s="38">
        <v>4</v>
      </c>
      <c r="AD195" s="38">
        <v>204</v>
      </c>
      <c r="AE195" s="39">
        <v>208</v>
      </c>
      <c r="AF195" s="36">
        <v>153</v>
      </c>
      <c r="AG195" s="36">
        <v>12</v>
      </c>
      <c r="AH195" s="36">
        <v>0</v>
      </c>
      <c r="AI195" s="36">
        <v>0</v>
      </c>
      <c r="AJ195" s="40">
        <v>3165</v>
      </c>
      <c r="AK195" s="40">
        <v>3165</v>
      </c>
      <c r="AL195" s="38">
        <v>5293</v>
      </c>
      <c r="AM195" s="38">
        <v>0</v>
      </c>
      <c r="AN195" s="38">
        <v>0</v>
      </c>
      <c r="AO195" s="38">
        <v>0</v>
      </c>
      <c r="AP195" s="38">
        <v>0</v>
      </c>
      <c r="AQ195" s="36">
        <v>0</v>
      </c>
      <c r="AR195" s="36">
        <v>0</v>
      </c>
      <c r="AS195" s="36">
        <v>0</v>
      </c>
      <c r="AT195" s="36">
        <v>0</v>
      </c>
      <c r="AU195" s="36">
        <v>0</v>
      </c>
      <c r="AV195" s="36">
        <v>0</v>
      </c>
      <c r="AW195" s="36">
        <v>0</v>
      </c>
      <c r="AX195" s="36">
        <v>0</v>
      </c>
      <c r="AY195" s="36">
        <v>0</v>
      </c>
      <c r="AZ195" s="40">
        <v>8458</v>
      </c>
      <c r="BA195" s="40">
        <v>8458</v>
      </c>
      <c r="BB195" s="36">
        <v>0</v>
      </c>
      <c r="BC195" s="36">
        <v>0</v>
      </c>
      <c r="BD195" s="36">
        <v>2</v>
      </c>
      <c r="BE195" s="36">
        <v>-96</v>
      </c>
    </row>
    <row r="196" spans="1:57" x14ac:dyDescent="0.2">
      <c r="A196" s="35" t="s">
        <v>386</v>
      </c>
      <c r="B196" s="35" t="s">
        <v>1258</v>
      </c>
      <c r="C196" s="35" t="s">
        <v>921</v>
      </c>
      <c r="D196" s="293"/>
      <c r="E196" s="35" t="s">
        <v>729</v>
      </c>
      <c r="F196" s="36">
        <v>185</v>
      </c>
      <c r="G196" s="36">
        <v>1193</v>
      </c>
      <c r="H196" s="37">
        <v>1378</v>
      </c>
      <c r="I196" s="39">
        <v>90</v>
      </c>
      <c r="J196" s="36">
        <v>28</v>
      </c>
      <c r="K196" s="36">
        <v>8730</v>
      </c>
      <c r="L196" s="37">
        <v>8758</v>
      </c>
      <c r="M196" s="38">
        <v>9269</v>
      </c>
      <c r="N196" s="38">
        <v>0</v>
      </c>
      <c r="O196" s="38">
        <v>277</v>
      </c>
      <c r="P196" s="39">
        <v>9546</v>
      </c>
      <c r="Q196" s="37">
        <v>14139</v>
      </c>
      <c r="R196" s="38">
        <v>2240</v>
      </c>
      <c r="S196" s="38">
        <v>-104</v>
      </c>
      <c r="T196" s="38">
        <v>-233</v>
      </c>
      <c r="U196" s="39">
        <v>1903</v>
      </c>
      <c r="V196" s="36">
        <v>3512</v>
      </c>
      <c r="W196" s="36">
        <v>5131</v>
      </c>
      <c r="X196" s="37">
        <v>8643</v>
      </c>
      <c r="Y196" s="39">
        <v>3811</v>
      </c>
      <c r="Z196" s="36">
        <v>80259</v>
      </c>
      <c r="AA196" s="36">
        <v>13041</v>
      </c>
      <c r="AB196" s="37">
        <v>93300</v>
      </c>
      <c r="AC196" s="38">
        <v>121266</v>
      </c>
      <c r="AD196" s="38">
        <v>3143</v>
      </c>
      <c r="AE196" s="39">
        <v>124409</v>
      </c>
      <c r="AF196" s="36">
        <v>4186</v>
      </c>
      <c r="AG196" s="36">
        <v>0</v>
      </c>
      <c r="AH196" s="36">
        <v>0</v>
      </c>
      <c r="AI196" s="36">
        <v>2046</v>
      </c>
      <c r="AJ196" s="40">
        <v>259168</v>
      </c>
      <c r="AK196" s="40">
        <v>272209</v>
      </c>
      <c r="AL196" s="38">
        <v>0</v>
      </c>
      <c r="AM196" s="38">
        <v>0</v>
      </c>
      <c r="AN196" s="38">
        <v>0</v>
      </c>
      <c r="AO196" s="38">
        <v>0</v>
      </c>
      <c r="AP196" s="38">
        <v>0</v>
      </c>
      <c r="AQ196" s="36">
        <v>0</v>
      </c>
      <c r="AR196" s="36">
        <v>0</v>
      </c>
      <c r="AS196" s="36">
        <v>0</v>
      </c>
      <c r="AT196" s="36">
        <v>0</v>
      </c>
      <c r="AU196" s="36">
        <v>0</v>
      </c>
      <c r="AV196" s="36">
        <v>-58</v>
      </c>
      <c r="AW196" s="36">
        <v>371</v>
      </c>
      <c r="AX196" s="36">
        <v>0</v>
      </c>
      <c r="AY196" s="36">
        <v>0</v>
      </c>
      <c r="AZ196" s="40">
        <v>259481</v>
      </c>
      <c r="BA196" s="40">
        <v>272522</v>
      </c>
      <c r="BB196" s="36">
        <v>0</v>
      </c>
      <c r="BC196" s="36">
        <v>0</v>
      </c>
      <c r="BD196" s="36">
        <v>6328</v>
      </c>
      <c r="BE196" s="36">
        <v>0</v>
      </c>
    </row>
    <row r="197" spans="1:57" x14ac:dyDescent="0.2">
      <c r="A197" s="35" t="s">
        <v>61</v>
      </c>
      <c r="B197" s="35" t="s">
        <v>1259</v>
      </c>
      <c r="C197" s="35" t="s">
        <v>60</v>
      </c>
      <c r="D197" s="293"/>
      <c r="E197" s="35" t="s">
        <v>3</v>
      </c>
      <c r="F197" s="36">
        <v>0</v>
      </c>
      <c r="G197" s="36">
        <v>1045</v>
      </c>
      <c r="H197" s="37">
        <v>1045</v>
      </c>
      <c r="I197" s="39">
        <v>10</v>
      </c>
      <c r="J197" s="36">
        <v>84</v>
      </c>
      <c r="K197" s="36">
        <v>0</v>
      </c>
      <c r="L197" s="37">
        <v>84</v>
      </c>
      <c r="M197" s="38">
        <v>30</v>
      </c>
      <c r="N197" s="38">
        <v>0</v>
      </c>
      <c r="O197" s="38">
        <v>259</v>
      </c>
      <c r="P197" s="39">
        <v>289</v>
      </c>
      <c r="Q197" s="37">
        <v>711</v>
      </c>
      <c r="R197" s="38">
        <v>32</v>
      </c>
      <c r="S197" s="38">
        <v>150</v>
      </c>
      <c r="T197" s="38">
        <v>337</v>
      </c>
      <c r="U197" s="39">
        <v>519</v>
      </c>
      <c r="V197" s="36">
        <v>0</v>
      </c>
      <c r="W197" s="36">
        <v>0</v>
      </c>
      <c r="X197" s="37">
        <v>0</v>
      </c>
      <c r="Y197" s="39">
        <v>873</v>
      </c>
      <c r="Z197" s="36">
        <v>0</v>
      </c>
      <c r="AA197" s="36">
        <v>0</v>
      </c>
      <c r="AB197" s="37">
        <v>0</v>
      </c>
      <c r="AC197" s="38">
        <v>0</v>
      </c>
      <c r="AD197" s="38">
        <v>389</v>
      </c>
      <c r="AE197" s="39">
        <v>389</v>
      </c>
      <c r="AF197" s="36">
        <v>229</v>
      </c>
      <c r="AG197" s="36">
        <v>0</v>
      </c>
      <c r="AH197" s="36">
        <v>0</v>
      </c>
      <c r="AI197" s="36">
        <v>276</v>
      </c>
      <c r="AJ197" s="40">
        <v>4425</v>
      </c>
      <c r="AK197" s="40">
        <v>4425</v>
      </c>
      <c r="AL197" s="38">
        <v>7618</v>
      </c>
      <c r="AM197" s="38">
        <v>-91</v>
      </c>
      <c r="AN197" s="38">
        <v>0</v>
      </c>
      <c r="AO197" s="38">
        <v>0</v>
      </c>
      <c r="AP197" s="38">
        <v>0</v>
      </c>
      <c r="AQ197" s="36">
        <v>881</v>
      </c>
      <c r="AR197" s="36">
        <v>0</v>
      </c>
      <c r="AS197" s="36">
        <v>0</v>
      </c>
      <c r="AT197" s="36">
        <v>0</v>
      </c>
      <c r="AU197" s="36">
        <v>0</v>
      </c>
      <c r="AV197" s="36">
        <v>-604</v>
      </c>
      <c r="AW197" s="36">
        <v>0</v>
      </c>
      <c r="AX197" s="36">
        <v>0</v>
      </c>
      <c r="AY197" s="36">
        <v>0</v>
      </c>
      <c r="AZ197" s="40">
        <v>12229</v>
      </c>
      <c r="BA197" s="40">
        <v>12229</v>
      </c>
      <c r="BB197" s="36">
        <v>0</v>
      </c>
      <c r="BC197" s="36">
        <v>0</v>
      </c>
      <c r="BD197" s="36">
        <v>0</v>
      </c>
      <c r="BE197" s="36">
        <v>-68</v>
      </c>
    </row>
    <row r="198" spans="1:57" x14ac:dyDescent="0.2">
      <c r="A198" s="35" t="s">
        <v>71</v>
      </c>
      <c r="B198" s="35" t="s">
        <v>1260</v>
      </c>
      <c r="C198" s="35" t="s">
        <v>70</v>
      </c>
      <c r="D198" s="293"/>
      <c r="E198" s="35" t="s">
        <v>3</v>
      </c>
      <c r="F198" s="36">
        <v>5</v>
      </c>
      <c r="G198" s="36">
        <v>822</v>
      </c>
      <c r="H198" s="37">
        <v>827</v>
      </c>
      <c r="I198" s="39">
        <v>13</v>
      </c>
      <c r="J198" s="36">
        <v>33</v>
      </c>
      <c r="K198" s="36">
        <v>0</v>
      </c>
      <c r="L198" s="37">
        <v>33</v>
      </c>
      <c r="M198" s="38">
        <v>11</v>
      </c>
      <c r="N198" s="38">
        <v>0</v>
      </c>
      <c r="O198" s="38">
        <v>138</v>
      </c>
      <c r="P198" s="39">
        <v>149</v>
      </c>
      <c r="Q198" s="37">
        <v>1046</v>
      </c>
      <c r="R198" s="38">
        <v>16</v>
      </c>
      <c r="S198" s="38">
        <v>176</v>
      </c>
      <c r="T198" s="38">
        <v>268</v>
      </c>
      <c r="U198" s="39">
        <v>460</v>
      </c>
      <c r="V198" s="36">
        <v>0</v>
      </c>
      <c r="W198" s="36">
        <v>0</v>
      </c>
      <c r="X198" s="37">
        <v>0</v>
      </c>
      <c r="Y198" s="39">
        <v>44</v>
      </c>
      <c r="Z198" s="36">
        <v>0</v>
      </c>
      <c r="AA198" s="36">
        <v>0</v>
      </c>
      <c r="AB198" s="37">
        <v>0</v>
      </c>
      <c r="AC198" s="38">
        <v>0</v>
      </c>
      <c r="AD198" s="38">
        <v>299</v>
      </c>
      <c r="AE198" s="39">
        <v>299</v>
      </c>
      <c r="AF198" s="36">
        <v>0</v>
      </c>
      <c r="AG198" s="36">
        <v>13</v>
      </c>
      <c r="AH198" s="36">
        <v>0</v>
      </c>
      <c r="AI198" s="36">
        <v>0</v>
      </c>
      <c r="AJ198" s="40">
        <v>2884</v>
      </c>
      <c r="AK198" s="40">
        <v>2884</v>
      </c>
      <c r="AL198" s="38">
        <v>4923</v>
      </c>
      <c r="AM198" s="38">
        <v>42</v>
      </c>
      <c r="AN198" s="38">
        <v>0</v>
      </c>
      <c r="AO198" s="38">
        <v>0</v>
      </c>
      <c r="AP198" s="38">
        <v>0</v>
      </c>
      <c r="AQ198" s="36">
        <v>828</v>
      </c>
      <c r="AR198" s="36">
        <v>0</v>
      </c>
      <c r="AS198" s="36">
        <v>0</v>
      </c>
      <c r="AT198" s="36">
        <v>0</v>
      </c>
      <c r="AU198" s="36">
        <v>0</v>
      </c>
      <c r="AV198" s="36">
        <v>3</v>
      </c>
      <c r="AW198" s="36">
        <v>0</v>
      </c>
      <c r="AX198" s="36">
        <v>0</v>
      </c>
      <c r="AY198" s="36">
        <v>0</v>
      </c>
      <c r="AZ198" s="40">
        <v>8680</v>
      </c>
      <c r="BA198" s="40">
        <v>8680</v>
      </c>
      <c r="BB198" s="36">
        <v>0</v>
      </c>
      <c r="BC198" s="36">
        <v>0</v>
      </c>
      <c r="BD198" s="36">
        <v>1</v>
      </c>
      <c r="BE198" s="36">
        <v>-36</v>
      </c>
    </row>
    <row r="199" spans="1:57" x14ac:dyDescent="0.2">
      <c r="A199" s="35" t="s">
        <v>237</v>
      </c>
      <c r="B199" s="35" t="s">
        <v>1261</v>
      </c>
      <c r="C199" s="35" t="s">
        <v>236</v>
      </c>
      <c r="D199" s="293"/>
      <c r="E199" s="35" t="s">
        <v>3</v>
      </c>
      <c r="F199" s="36">
        <v>96</v>
      </c>
      <c r="G199" s="36">
        <v>562</v>
      </c>
      <c r="H199" s="37">
        <v>658</v>
      </c>
      <c r="I199" s="39">
        <v>2</v>
      </c>
      <c r="J199" s="36">
        <v>33</v>
      </c>
      <c r="K199" s="36">
        <v>0</v>
      </c>
      <c r="L199" s="37">
        <v>33</v>
      </c>
      <c r="M199" s="38">
        <v>-132</v>
      </c>
      <c r="N199" s="38">
        <v>0</v>
      </c>
      <c r="O199" s="38">
        <v>816</v>
      </c>
      <c r="P199" s="39">
        <v>684</v>
      </c>
      <c r="Q199" s="37">
        <v>667</v>
      </c>
      <c r="R199" s="38">
        <v>128</v>
      </c>
      <c r="S199" s="38">
        <v>114</v>
      </c>
      <c r="T199" s="38">
        <v>486</v>
      </c>
      <c r="U199" s="39">
        <v>728</v>
      </c>
      <c r="V199" s="36">
        <v>0</v>
      </c>
      <c r="W199" s="36">
        <v>0</v>
      </c>
      <c r="X199" s="37">
        <v>0</v>
      </c>
      <c r="Y199" s="39">
        <v>374</v>
      </c>
      <c r="Z199" s="36">
        <v>0</v>
      </c>
      <c r="AA199" s="36">
        <v>0</v>
      </c>
      <c r="AB199" s="37">
        <v>0</v>
      </c>
      <c r="AC199" s="38">
        <v>0</v>
      </c>
      <c r="AD199" s="38">
        <v>470</v>
      </c>
      <c r="AE199" s="39">
        <v>470</v>
      </c>
      <c r="AF199" s="36">
        <v>378</v>
      </c>
      <c r="AG199" s="36">
        <v>0</v>
      </c>
      <c r="AH199" s="36">
        <v>0</v>
      </c>
      <c r="AI199" s="36">
        <v>23</v>
      </c>
      <c r="AJ199" s="40">
        <v>4017</v>
      </c>
      <c r="AK199" s="40">
        <v>4017</v>
      </c>
      <c r="AL199" s="38">
        <v>4206</v>
      </c>
      <c r="AM199" s="38">
        <v>4</v>
      </c>
      <c r="AN199" s="38">
        <v>2730</v>
      </c>
      <c r="AO199" s="38">
        <v>0</v>
      </c>
      <c r="AP199" s="38">
        <v>0</v>
      </c>
      <c r="AQ199" s="36">
        <v>0</v>
      </c>
      <c r="AR199" s="36">
        <v>0</v>
      </c>
      <c r="AS199" s="36">
        <v>0</v>
      </c>
      <c r="AT199" s="36">
        <v>0</v>
      </c>
      <c r="AU199" s="36">
        <v>0</v>
      </c>
      <c r="AV199" s="36">
        <v>-581</v>
      </c>
      <c r="AW199" s="36">
        <v>0</v>
      </c>
      <c r="AX199" s="36">
        <v>0</v>
      </c>
      <c r="AY199" s="36">
        <v>0</v>
      </c>
      <c r="AZ199" s="40">
        <v>10376</v>
      </c>
      <c r="BA199" s="40">
        <v>10376</v>
      </c>
      <c r="BB199" s="36">
        <v>0</v>
      </c>
      <c r="BC199" s="36">
        <v>0</v>
      </c>
      <c r="BD199" s="36">
        <v>83</v>
      </c>
      <c r="BE199" s="36">
        <v>7</v>
      </c>
    </row>
    <row r="200" spans="1:57" x14ac:dyDescent="0.2">
      <c r="A200" s="35" t="s">
        <v>311</v>
      </c>
      <c r="B200" s="35" t="s">
        <v>1262</v>
      </c>
      <c r="C200" s="35" t="s">
        <v>310</v>
      </c>
      <c r="D200" s="293"/>
      <c r="E200" s="35" t="s">
        <v>3</v>
      </c>
      <c r="F200" s="36">
        <v>-138</v>
      </c>
      <c r="G200" s="36">
        <v>2909</v>
      </c>
      <c r="H200" s="37">
        <v>2771</v>
      </c>
      <c r="I200" s="39">
        <v>32</v>
      </c>
      <c r="J200" s="36">
        <v>66</v>
      </c>
      <c r="K200" s="36">
        <v>0</v>
      </c>
      <c r="L200" s="37">
        <v>66</v>
      </c>
      <c r="M200" s="38">
        <v>-540</v>
      </c>
      <c r="N200" s="38">
        <v>0</v>
      </c>
      <c r="O200" s="38">
        <v>1200</v>
      </c>
      <c r="P200" s="39">
        <v>660</v>
      </c>
      <c r="Q200" s="37">
        <v>853</v>
      </c>
      <c r="R200" s="38">
        <v>20</v>
      </c>
      <c r="S200" s="38">
        <v>487</v>
      </c>
      <c r="T200" s="38">
        <v>133</v>
      </c>
      <c r="U200" s="39">
        <v>640</v>
      </c>
      <c r="V200" s="36">
        <v>0</v>
      </c>
      <c r="W200" s="36">
        <v>0</v>
      </c>
      <c r="X200" s="37">
        <v>0</v>
      </c>
      <c r="Y200" s="39">
        <v>914</v>
      </c>
      <c r="Z200" s="36">
        <v>0</v>
      </c>
      <c r="AA200" s="36">
        <v>0</v>
      </c>
      <c r="AB200" s="37">
        <v>0</v>
      </c>
      <c r="AC200" s="38">
        <v>0</v>
      </c>
      <c r="AD200" s="38">
        <v>267</v>
      </c>
      <c r="AE200" s="39">
        <v>267</v>
      </c>
      <c r="AF200" s="36">
        <v>0</v>
      </c>
      <c r="AG200" s="36">
        <v>0</v>
      </c>
      <c r="AH200" s="36">
        <v>0</v>
      </c>
      <c r="AI200" s="36">
        <v>0</v>
      </c>
      <c r="AJ200" s="40">
        <v>6203</v>
      </c>
      <c r="AK200" s="40">
        <v>6203</v>
      </c>
      <c r="AL200" s="38">
        <v>9848</v>
      </c>
      <c r="AM200" s="38">
        <v>0</v>
      </c>
      <c r="AN200" s="38">
        <v>0</v>
      </c>
      <c r="AO200" s="38">
        <v>0</v>
      </c>
      <c r="AP200" s="38">
        <v>0</v>
      </c>
      <c r="AQ200" s="36">
        <v>552</v>
      </c>
      <c r="AR200" s="36">
        <v>0</v>
      </c>
      <c r="AS200" s="36">
        <v>0</v>
      </c>
      <c r="AT200" s="36">
        <v>0</v>
      </c>
      <c r="AU200" s="36">
        <v>0</v>
      </c>
      <c r="AV200" s="36">
        <v>-409</v>
      </c>
      <c r="AW200" s="36">
        <v>0</v>
      </c>
      <c r="AX200" s="36">
        <v>0</v>
      </c>
      <c r="AY200" s="36">
        <v>0</v>
      </c>
      <c r="AZ200" s="40">
        <v>16194</v>
      </c>
      <c r="BA200" s="40">
        <v>16194</v>
      </c>
      <c r="BB200" s="36">
        <v>21</v>
      </c>
      <c r="BC200" s="36">
        <v>0</v>
      </c>
      <c r="BD200" s="36">
        <v>140</v>
      </c>
      <c r="BE200" s="36">
        <v>-80</v>
      </c>
    </row>
    <row r="201" spans="1:57" x14ac:dyDescent="0.2">
      <c r="A201" s="35" t="s">
        <v>404</v>
      </c>
      <c r="B201" s="35" t="s">
        <v>1263</v>
      </c>
      <c r="C201" s="35" t="s">
        <v>403</v>
      </c>
      <c r="D201" s="293"/>
      <c r="E201" s="35" t="s">
        <v>3</v>
      </c>
      <c r="F201" s="36">
        <v>12</v>
      </c>
      <c r="G201" s="36">
        <v>703</v>
      </c>
      <c r="H201" s="37">
        <v>715</v>
      </c>
      <c r="I201" s="39">
        <v>26</v>
      </c>
      <c r="J201" s="36">
        <v>8</v>
      </c>
      <c r="K201" s="36">
        <v>0</v>
      </c>
      <c r="L201" s="37">
        <v>8</v>
      </c>
      <c r="M201" s="38">
        <v>-1004</v>
      </c>
      <c r="N201" s="38">
        <v>0</v>
      </c>
      <c r="O201" s="38">
        <v>527</v>
      </c>
      <c r="P201" s="39">
        <v>-477</v>
      </c>
      <c r="Q201" s="37">
        <v>496</v>
      </c>
      <c r="R201" s="38">
        <v>0</v>
      </c>
      <c r="S201" s="38">
        <v>128</v>
      </c>
      <c r="T201" s="38">
        <v>454</v>
      </c>
      <c r="U201" s="39">
        <v>582</v>
      </c>
      <c r="V201" s="36">
        <v>0</v>
      </c>
      <c r="W201" s="36">
        <v>0</v>
      </c>
      <c r="X201" s="37">
        <v>0</v>
      </c>
      <c r="Y201" s="39">
        <v>495</v>
      </c>
      <c r="Z201" s="36">
        <v>0</v>
      </c>
      <c r="AA201" s="36">
        <v>0</v>
      </c>
      <c r="AB201" s="37">
        <v>0</v>
      </c>
      <c r="AC201" s="38">
        <v>0</v>
      </c>
      <c r="AD201" s="38">
        <v>456</v>
      </c>
      <c r="AE201" s="39">
        <v>456</v>
      </c>
      <c r="AF201" s="36">
        <v>65</v>
      </c>
      <c r="AG201" s="36">
        <v>0</v>
      </c>
      <c r="AH201" s="36">
        <v>0</v>
      </c>
      <c r="AI201" s="36">
        <v>0</v>
      </c>
      <c r="AJ201" s="40">
        <v>2366</v>
      </c>
      <c r="AK201" s="40">
        <v>2366</v>
      </c>
      <c r="AL201" s="38">
        <v>5960</v>
      </c>
      <c r="AM201" s="38">
        <v>0</v>
      </c>
      <c r="AN201" s="38">
        <v>0</v>
      </c>
      <c r="AO201" s="38">
        <v>0</v>
      </c>
      <c r="AP201" s="38">
        <v>0</v>
      </c>
      <c r="AQ201" s="36">
        <v>1040</v>
      </c>
      <c r="AR201" s="36">
        <v>0</v>
      </c>
      <c r="AS201" s="36">
        <v>0</v>
      </c>
      <c r="AT201" s="36">
        <v>0</v>
      </c>
      <c r="AU201" s="36">
        <v>0</v>
      </c>
      <c r="AV201" s="36">
        <v>1</v>
      </c>
      <c r="AW201" s="36">
        <v>0</v>
      </c>
      <c r="AX201" s="36">
        <v>0</v>
      </c>
      <c r="AY201" s="36">
        <v>0</v>
      </c>
      <c r="AZ201" s="40">
        <v>9367</v>
      </c>
      <c r="BA201" s="40">
        <v>9367</v>
      </c>
      <c r="BB201" s="36">
        <v>12</v>
      </c>
      <c r="BC201" s="36">
        <v>0</v>
      </c>
      <c r="BD201" s="36">
        <v>0</v>
      </c>
      <c r="BE201" s="36">
        <v>-212</v>
      </c>
    </row>
    <row r="202" spans="1:57" x14ac:dyDescent="0.2">
      <c r="A202" s="35" t="s">
        <v>422</v>
      </c>
      <c r="B202" s="35" t="s">
        <v>1264</v>
      </c>
      <c r="C202" s="35" t="s">
        <v>922</v>
      </c>
      <c r="D202" s="293"/>
      <c r="E202" s="35" t="s">
        <v>3</v>
      </c>
      <c r="F202" s="36">
        <v>54</v>
      </c>
      <c r="G202" s="36">
        <v>1365</v>
      </c>
      <c r="H202" s="37">
        <v>1419</v>
      </c>
      <c r="I202" s="39">
        <v>21</v>
      </c>
      <c r="J202" s="36">
        <v>45</v>
      </c>
      <c r="K202" s="36">
        <v>0</v>
      </c>
      <c r="L202" s="37">
        <v>45</v>
      </c>
      <c r="M202" s="38">
        <v>-581</v>
      </c>
      <c r="N202" s="38">
        <v>0</v>
      </c>
      <c r="O202" s="38">
        <v>183</v>
      </c>
      <c r="P202" s="39">
        <v>-398</v>
      </c>
      <c r="Q202" s="37">
        <v>1301</v>
      </c>
      <c r="R202" s="38">
        <v>55</v>
      </c>
      <c r="S202" s="38">
        <v>255</v>
      </c>
      <c r="T202" s="38">
        <v>652</v>
      </c>
      <c r="U202" s="39">
        <v>962</v>
      </c>
      <c r="V202" s="36">
        <v>0</v>
      </c>
      <c r="W202" s="36">
        <v>0</v>
      </c>
      <c r="X202" s="37">
        <v>0</v>
      </c>
      <c r="Y202" s="39">
        <v>1111</v>
      </c>
      <c r="Z202" s="36">
        <v>0</v>
      </c>
      <c r="AA202" s="36">
        <v>0</v>
      </c>
      <c r="AB202" s="37">
        <v>0</v>
      </c>
      <c r="AC202" s="38">
        <v>0</v>
      </c>
      <c r="AD202" s="38">
        <v>680</v>
      </c>
      <c r="AE202" s="39">
        <v>680</v>
      </c>
      <c r="AF202" s="36">
        <v>0</v>
      </c>
      <c r="AG202" s="36">
        <v>0</v>
      </c>
      <c r="AH202" s="36">
        <v>0</v>
      </c>
      <c r="AI202" s="36">
        <v>0</v>
      </c>
      <c r="AJ202" s="40">
        <v>5141</v>
      </c>
      <c r="AK202" s="40">
        <v>5141</v>
      </c>
      <c r="AL202" s="38">
        <v>5901</v>
      </c>
      <c r="AM202" s="38">
        <v>282</v>
      </c>
      <c r="AN202" s="38">
        <v>6451</v>
      </c>
      <c r="AO202" s="38">
        <v>0</v>
      </c>
      <c r="AP202" s="38">
        <v>147</v>
      </c>
      <c r="AQ202" s="36">
        <v>0</v>
      </c>
      <c r="AR202" s="36">
        <v>0</v>
      </c>
      <c r="AS202" s="36">
        <v>0</v>
      </c>
      <c r="AT202" s="36">
        <v>0</v>
      </c>
      <c r="AU202" s="36">
        <v>23</v>
      </c>
      <c r="AV202" s="36">
        <v>-392</v>
      </c>
      <c r="AW202" s="36">
        <v>-84</v>
      </c>
      <c r="AX202" s="36">
        <v>0</v>
      </c>
      <c r="AY202" s="36">
        <v>0</v>
      </c>
      <c r="AZ202" s="40">
        <v>17469</v>
      </c>
      <c r="BA202" s="40">
        <v>17469</v>
      </c>
      <c r="BB202" s="36">
        <v>0</v>
      </c>
      <c r="BC202" s="36">
        <v>0</v>
      </c>
      <c r="BD202" s="36">
        <v>2157</v>
      </c>
      <c r="BE202" s="36">
        <v>-302</v>
      </c>
    </row>
    <row r="203" spans="1:57" x14ac:dyDescent="0.2">
      <c r="A203" s="35" t="s">
        <v>523</v>
      </c>
      <c r="B203" s="35" t="s">
        <v>1265</v>
      </c>
      <c r="C203" s="35" t="s">
        <v>522</v>
      </c>
      <c r="D203" s="293"/>
      <c r="E203" s="35" t="s">
        <v>3</v>
      </c>
      <c r="F203" s="36">
        <v>15</v>
      </c>
      <c r="G203" s="36">
        <v>906</v>
      </c>
      <c r="H203" s="37">
        <v>921</v>
      </c>
      <c r="I203" s="39">
        <v>15</v>
      </c>
      <c r="J203" s="36">
        <v>21</v>
      </c>
      <c r="K203" s="36">
        <v>0</v>
      </c>
      <c r="L203" s="37">
        <v>21</v>
      </c>
      <c r="M203" s="38">
        <v>1</v>
      </c>
      <c r="N203" s="38">
        <v>0</v>
      </c>
      <c r="O203" s="38">
        <v>259</v>
      </c>
      <c r="P203" s="39">
        <v>260</v>
      </c>
      <c r="Q203" s="37">
        <v>719</v>
      </c>
      <c r="R203" s="38">
        <v>0</v>
      </c>
      <c r="S203" s="38">
        <v>336</v>
      </c>
      <c r="T203" s="38">
        <v>544</v>
      </c>
      <c r="U203" s="39">
        <v>880</v>
      </c>
      <c r="V203" s="36">
        <v>0</v>
      </c>
      <c r="W203" s="36">
        <v>0</v>
      </c>
      <c r="X203" s="37">
        <v>0</v>
      </c>
      <c r="Y203" s="39">
        <v>430</v>
      </c>
      <c r="Z203" s="36">
        <v>0</v>
      </c>
      <c r="AA203" s="36">
        <v>0</v>
      </c>
      <c r="AB203" s="37">
        <v>0</v>
      </c>
      <c r="AC203" s="38">
        <v>0</v>
      </c>
      <c r="AD203" s="38">
        <v>-10</v>
      </c>
      <c r="AE203" s="39">
        <v>-10</v>
      </c>
      <c r="AF203" s="36">
        <v>14</v>
      </c>
      <c r="AG203" s="36">
        <v>0</v>
      </c>
      <c r="AH203" s="36">
        <v>0</v>
      </c>
      <c r="AI203" s="36">
        <v>22</v>
      </c>
      <c r="AJ203" s="40">
        <v>3272</v>
      </c>
      <c r="AK203" s="40">
        <v>3272</v>
      </c>
      <c r="AL203" s="38">
        <v>5900</v>
      </c>
      <c r="AM203" s="38">
        <v>22</v>
      </c>
      <c r="AN203" s="38">
        <v>0</v>
      </c>
      <c r="AO203" s="38">
        <v>0</v>
      </c>
      <c r="AP203" s="38">
        <v>0</v>
      </c>
      <c r="AQ203" s="36">
        <v>813</v>
      </c>
      <c r="AR203" s="36">
        <v>0</v>
      </c>
      <c r="AS203" s="36">
        <v>0</v>
      </c>
      <c r="AT203" s="36">
        <v>0</v>
      </c>
      <c r="AU203" s="36">
        <v>0</v>
      </c>
      <c r="AV203" s="36">
        <v>-70</v>
      </c>
      <c r="AW203" s="36">
        <v>0</v>
      </c>
      <c r="AX203" s="36">
        <v>0</v>
      </c>
      <c r="AY203" s="36">
        <v>0</v>
      </c>
      <c r="AZ203" s="40">
        <v>9937</v>
      </c>
      <c r="BA203" s="40">
        <v>9937</v>
      </c>
      <c r="BB203" s="36">
        <v>0</v>
      </c>
      <c r="BC203" s="36">
        <v>0</v>
      </c>
      <c r="BD203" s="36">
        <v>2</v>
      </c>
      <c r="BE203" s="36">
        <v>-30</v>
      </c>
    </row>
    <row r="204" spans="1:57" x14ac:dyDescent="0.2">
      <c r="A204" s="35" t="s">
        <v>692</v>
      </c>
      <c r="B204" s="35" t="s">
        <v>1266</v>
      </c>
      <c r="C204" s="35" t="s">
        <v>691</v>
      </c>
      <c r="D204" s="293"/>
      <c r="E204" s="35" t="s">
        <v>34</v>
      </c>
      <c r="F204" s="36">
        <v>-306</v>
      </c>
      <c r="G204" s="36">
        <v>819</v>
      </c>
      <c r="H204" s="37">
        <v>513</v>
      </c>
      <c r="I204" s="39">
        <v>27</v>
      </c>
      <c r="J204" s="36">
        <v>178</v>
      </c>
      <c r="K204" s="36">
        <v>61</v>
      </c>
      <c r="L204" s="37">
        <v>239</v>
      </c>
      <c r="M204" s="38">
        <v>1451</v>
      </c>
      <c r="N204" s="38">
        <v>0</v>
      </c>
      <c r="O204" s="38">
        <v>310</v>
      </c>
      <c r="P204" s="39">
        <v>1761</v>
      </c>
      <c r="Q204" s="37">
        <v>3261</v>
      </c>
      <c r="R204" s="38">
        <v>204</v>
      </c>
      <c r="S204" s="38">
        <v>56</v>
      </c>
      <c r="T204" s="38">
        <v>947</v>
      </c>
      <c r="U204" s="39">
        <v>1207</v>
      </c>
      <c r="V204" s="36">
        <v>836</v>
      </c>
      <c r="W204" s="36">
        <v>1269</v>
      </c>
      <c r="X204" s="37">
        <v>2105</v>
      </c>
      <c r="Y204" s="39">
        <v>885</v>
      </c>
      <c r="Z204" s="36">
        <v>26712</v>
      </c>
      <c r="AA204" s="36">
        <v>8084.9009479554989</v>
      </c>
      <c r="AB204" s="37">
        <v>34796.900947955495</v>
      </c>
      <c r="AC204" s="38">
        <v>17427</v>
      </c>
      <c r="AD204" s="38">
        <v>1301</v>
      </c>
      <c r="AE204" s="39">
        <v>18728</v>
      </c>
      <c r="AF204" s="36">
        <v>1</v>
      </c>
      <c r="AG204" s="36">
        <v>0</v>
      </c>
      <c r="AH204" s="36">
        <v>126</v>
      </c>
      <c r="AI204" s="36">
        <v>0</v>
      </c>
      <c r="AJ204" s="40">
        <v>55565</v>
      </c>
      <c r="AK204" s="40">
        <v>63649.900947955495</v>
      </c>
      <c r="AL204" s="38">
        <v>5097</v>
      </c>
      <c r="AM204" s="38">
        <v>64</v>
      </c>
      <c r="AN204" s="38">
        <v>3942</v>
      </c>
      <c r="AO204" s="38">
        <v>0</v>
      </c>
      <c r="AP204" s="38">
        <v>0</v>
      </c>
      <c r="AQ204" s="36">
        <v>176</v>
      </c>
      <c r="AR204" s="36">
        <v>0</v>
      </c>
      <c r="AS204" s="36">
        <v>0</v>
      </c>
      <c r="AT204" s="36">
        <v>0</v>
      </c>
      <c r="AU204" s="36">
        <v>156</v>
      </c>
      <c r="AV204" s="36">
        <v>-1068</v>
      </c>
      <c r="AW204" s="36">
        <v>-154</v>
      </c>
      <c r="AX204" s="36">
        <v>0</v>
      </c>
      <c r="AY204" s="36">
        <v>0</v>
      </c>
      <c r="AZ204" s="40">
        <v>63778</v>
      </c>
      <c r="BA204" s="40">
        <v>71862.900947955495</v>
      </c>
      <c r="BB204" s="36">
        <v>0</v>
      </c>
      <c r="BC204" s="36">
        <v>0</v>
      </c>
      <c r="BD204" s="36">
        <v>2772</v>
      </c>
      <c r="BE204" s="36">
        <v>-213</v>
      </c>
    </row>
    <row r="205" spans="1:57" x14ac:dyDescent="0.2">
      <c r="A205" s="35" t="s">
        <v>416</v>
      </c>
      <c r="B205" s="35" t="s">
        <v>1574</v>
      </c>
      <c r="C205" s="35" t="s">
        <v>923</v>
      </c>
      <c r="D205" s="293"/>
      <c r="E205" s="35" t="s">
        <v>729</v>
      </c>
      <c r="F205" s="36">
        <v>225</v>
      </c>
      <c r="G205" s="36">
        <v>2732</v>
      </c>
      <c r="H205" s="37">
        <v>2957</v>
      </c>
      <c r="I205" s="39">
        <v>161</v>
      </c>
      <c r="J205" s="36">
        <v>0</v>
      </c>
      <c r="K205" s="36">
        <v>411</v>
      </c>
      <c r="L205" s="37">
        <v>411</v>
      </c>
      <c r="M205" s="38">
        <v>18835</v>
      </c>
      <c r="N205" s="38">
        <v>0</v>
      </c>
      <c r="O205" s="38">
        <v>3140</v>
      </c>
      <c r="P205" s="39">
        <v>21975</v>
      </c>
      <c r="Q205" s="37">
        <v>14403</v>
      </c>
      <c r="R205" s="38">
        <v>2286</v>
      </c>
      <c r="S205" s="38">
        <v>-25</v>
      </c>
      <c r="T205" s="38">
        <v>789</v>
      </c>
      <c r="U205" s="39">
        <v>3050</v>
      </c>
      <c r="V205" s="36">
        <v>5133</v>
      </c>
      <c r="W205" s="36">
        <v>7285</v>
      </c>
      <c r="X205" s="37">
        <v>12418</v>
      </c>
      <c r="Y205" s="39">
        <v>3658</v>
      </c>
      <c r="Z205" s="36">
        <v>153414</v>
      </c>
      <c r="AA205" s="36">
        <v>46433.699986135252</v>
      </c>
      <c r="AB205" s="37">
        <v>199847.69998613524</v>
      </c>
      <c r="AC205" s="38">
        <v>113547</v>
      </c>
      <c r="AD205" s="38">
        <v>3811</v>
      </c>
      <c r="AE205" s="39">
        <v>117358</v>
      </c>
      <c r="AF205" s="36">
        <v>7</v>
      </c>
      <c r="AG205" s="36">
        <v>-611</v>
      </c>
      <c r="AH205" s="36">
        <v>0</v>
      </c>
      <c r="AI205" s="36">
        <v>0</v>
      </c>
      <c r="AJ205" s="40">
        <v>329201</v>
      </c>
      <c r="AK205" s="40">
        <v>375634.69998613524</v>
      </c>
      <c r="AL205" s="38">
        <v>0</v>
      </c>
      <c r="AM205" s="38">
        <v>0</v>
      </c>
      <c r="AN205" s="38">
        <v>0</v>
      </c>
      <c r="AO205" s="38">
        <v>0</v>
      </c>
      <c r="AP205" s="38">
        <v>0</v>
      </c>
      <c r="AQ205" s="36">
        <v>0</v>
      </c>
      <c r="AR205" s="36">
        <v>0</v>
      </c>
      <c r="AS205" s="36">
        <v>0</v>
      </c>
      <c r="AT205" s="36">
        <v>0</v>
      </c>
      <c r="AU205" s="36">
        <v>299</v>
      </c>
      <c r="AV205" s="36">
        <v>0</v>
      </c>
      <c r="AW205" s="36">
        <v>0</v>
      </c>
      <c r="AX205" s="36">
        <v>0</v>
      </c>
      <c r="AY205" s="36">
        <v>0</v>
      </c>
      <c r="AZ205" s="40">
        <v>329500</v>
      </c>
      <c r="BA205" s="40">
        <v>375933.69998613524</v>
      </c>
      <c r="BB205" s="36">
        <v>0</v>
      </c>
      <c r="BC205" s="36">
        <v>0</v>
      </c>
      <c r="BD205" s="36">
        <v>6617</v>
      </c>
      <c r="BE205" s="36">
        <v>-790</v>
      </c>
    </row>
    <row r="206" spans="1:57" x14ac:dyDescent="0.2">
      <c r="A206" s="35" t="s">
        <v>138</v>
      </c>
      <c r="B206" s="35" t="s">
        <v>1267</v>
      </c>
      <c r="C206" s="35" t="s">
        <v>137</v>
      </c>
      <c r="D206" s="293"/>
      <c r="E206" s="35" t="s">
        <v>3</v>
      </c>
      <c r="F206" s="36">
        <v>-87</v>
      </c>
      <c r="G206" s="36">
        <v>912</v>
      </c>
      <c r="H206" s="37">
        <v>825</v>
      </c>
      <c r="I206" s="39">
        <v>0</v>
      </c>
      <c r="J206" s="36">
        <v>0</v>
      </c>
      <c r="K206" s="36">
        <v>0</v>
      </c>
      <c r="L206" s="37">
        <v>0</v>
      </c>
      <c r="M206" s="38">
        <v>-384</v>
      </c>
      <c r="N206" s="38">
        <v>0</v>
      </c>
      <c r="O206" s="38">
        <v>99</v>
      </c>
      <c r="P206" s="39">
        <v>-285</v>
      </c>
      <c r="Q206" s="37">
        <v>448</v>
      </c>
      <c r="R206" s="38">
        <v>0</v>
      </c>
      <c r="S206" s="38">
        <v>48</v>
      </c>
      <c r="T206" s="38">
        <v>123</v>
      </c>
      <c r="U206" s="39">
        <v>171</v>
      </c>
      <c r="V206" s="36">
        <v>0</v>
      </c>
      <c r="W206" s="36">
        <v>0</v>
      </c>
      <c r="X206" s="37">
        <v>0</v>
      </c>
      <c r="Y206" s="39">
        <v>70</v>
      </c>
      <c r="Z206" s="36">
        <v>0</v>
      </c>
      <c r="AA206" s="36">
        <v>0</v>
      </c>
      <c r="AB206" s="37">
        <v>0</v>
      </c>
      <c r="AC206" s="38">
        <v>0</v>
      </c>
      <c r="AD206" s="38">
        <v>75</v>
      </c>
      <c r="AE206" s="39">
        <v>75</v>
      </c>
      <c r="AF206" s="36">
        <v>78</v>
      </c>
      <c r="AG206" s="36">
        <v>0</v>
      </c>
      <c r="AH206" s="36">
        <v>0</v>
      </c>
      <c r="AI206" s="36">
        <v>0</v>
      </c>
      <c r="AJ206" s="40">
        <v>1382</v>
      </c>
      <c r="AK206" s="40">
        <v>1382</v>
      </c>
      <c r="AL206" s="38">
        <v>1964</v>
      </c>
      <c r="AM206" s="38">
        <v>0</v>
      </c>
      <c r="AN206" s="38">
        <v>0</v>
      </c>
      <c r="AO206" s="38">
        <v>0</v>
      </c>
      <c r="AP206" s="38">
        <v>0</v>
      </c>
      <c r="AQ206" s="36">
        <v>326</v>
      </c>
      <c r="AR206" s="36">
        <v>0</v>
      </c>
      <c r="AS206" s="36">
        <v>0</v>
      </c>
      <c r="AT206" s="36">
        <v>0</v>
      </c>
      <c r="AU206" s="36">
        <v>0</v>
      </c>
      <c r="AV206" s="36">
        <v>0</v>
      </c>
      <c r="AW206" s="36">
        <v>0</v>
      </c>
      <c r="AX206" s="36">
        <v>0</v>
      </c>
      <c r="AY206" s="36">
        <v>0</v>
      </c>
      <c r="AZ206" s="40">
        <v>3672</v>
      </c>
      <c r="BA206" s="40">
        <v>3672</v>
      </c>
      <c r="BB206" s="36">
        <v>0</v>
      </c>
      <c r="BC206" s="36">
        <v>0</v>
      </c>
      <c r="BD206" s="36">
        <v>112</v>
      </c>
      <c r="BE206" s="36">
        <v>-22</v>
      </c>
    </row>
    <row r="207" spans="1:57" x14ac:dyDescent="0.2">
      <c r="A207" s="35" t="s">
        <v>252</v>
      </c>
      <c r="B207" s="35" t="s">
        <v>1268</v>
      </c>
      <c r="C207" s="35" t="s">
        <v>251</v>
      </c>
      <c r="D207" s="293"/>
      <c r="E207" s="35" t="s">
        <v>3</v>
      </c>
      <c r="F207" s="36">
        <v>14</v>
      </c>
      <c r="G207" s="36">
        <v>545</v>
      </c>
      <c r="H207" s="37">
        <v>559</v>
      </c>
      <c r="I207" s="39">
        <v>6</v>
      </c>
      <c r="J207" s="36">
        <v>82</v>
      </c>
      <c r="K207" s="36">
        <v>0</v>
      </c>
      <c r="L207" s="37">
        <v>82</v>
      </c>
      <c r="M207" s="38">
        <v>-110</v>
      </c>
      <c r="N207" s="38">
        <v>0</v>
      </c>
      <c r="O207" s="38">
        <v>79</v>
      </c>
      <c r="P207" s="39">
        <v>-31</v>
      </c>
      <c r="Q207" s="37">
        <v>836</v>
      </c>
      <c r="R207" s="38">
        <v>0</v>
      </c>
      <c r="S207" s="38">
        <v>9</v>
      </c>
      <c r="T207" s="38">
        <v>124</v>
      </c>
      <c r="U207" s="39">
        <v>133</v>
      </c>
      <c r="V207" s="36">
        <v>0</v>
      </c>
      <c r="W207" s="36">
        <v>0</v>
      </c>
      <c r="X207" s="37">
        <v>0</v>
      </c>
      <c r="Y207" s="39">
        <v>256</v>
      </c>
      <c r="Z207" s="36">
        <v>0</v>
      </c>
      <c r="AA207" s="36">
        <v>0</v>
      </c>
      <c r="AB207" s="37">
        <v>0</v>
      </c>
      <c r="AC207" s="38">
        <v>0</v>
      </c>
      <c r="AD207" s="38">
        <v>176</v>
      </c>
      <c r="AE207" s="39">
        <v>176</v>
      </c>
      <c r="AF207" s="36">
        <v>0</v>
      </c>
      <c r="AG207" s="36">
        <v>0</v>
      </c>
      <c r="AH207" s="36">
        <v>0</v>
      </c>
      <c r="AI207" s="36">
        <v>0</v>
      </c>
      <c r="AJ207" s="40">
        <v>2017</v>
      </c>
      <c r="AK207" s="40">
        <v>2017</v>
      </c>
      <c r="AL207" s="38">
        <v>4464</v>
      </c>
      <c r="AM207" s="38">
        <v>7</v>
      </c>
      <c r="AN207" s="38">
        <v>0</v>
      </c>
      <c r="AO207" s="38">
        <v>0</v>
      </c>
      <c r="AP207" s="38">
        <v>0</v>
      </c>
      <c r="AQ207" s="36">
        <v>700</v>
      </c>
      <c r="AR207" s="36">
        <v>0</v>
      </c>
      <c r="AS207" s="36">
        <v>0</v>
      </c>
      <c r="AT207" s="36">
        <v>0</v>
      </c>
      <c r="AU207" s="36">
        <v>36</v>
      </c>
      <c r="AV207" s="36">
        <v>-106</v>
      </c>
      <c r="AW207" s="36">
        <v>0</v>
      </c>
      <c r="AX207" s="36">
        <v>0</v>
      </c>
      <c r="AY207" s="36">
        <v>0</v>
      </c>
      <c r="AZ207" s="40">
        <v>7118</v>
      </c>
      <c r="BA207" s="40">
        <v>7118</v>
      </c>
      <c r="BB207" s="36">
        <v>0</v>
      </c>
      <c r="BC207" s="36">
        <v>0</v>
      </c>
      <c r="BD207" s="36">
        <v>15</v>
      </c>
      <c r="BE207" s="36">
        <v>-311</v>
      </c>
    </row>
    <row r="208" spans="1:57" x14ac:dyDescent="0.2">
      <c r="A208" s="35" t="s">
        <v>461</v>
      </c>
      <c r="B208" s="35" t="s">
        <v>1269</v>
      </c>
      <c r="C208" s="35" t="s">
        <v>924</v>
      </c>
      <c r="D208" s="293"/>
      <c r="E208" s="35" t="s">
        <v>3</v>
      </c>
      <c r="F208" s="36">
        <v>15</v>
      </c>
      <c r="G208" s="36">
        <v>451</v>
      </c>
      <c r="H208" s="37">
        <v>466</v>
      </c>
      <c r="I208" s="39">
        <v>5</v>
      </c>
      <c r="J208" s="36">
        <v>7</v>
      </c>
      <c r="K208" s="36">
        <v>0</v>
      </c>
      <c r="L208" s="37">
        <v>7</v>
      </c>
      <c r="M208" s="38">
        <v>-62</v>
      </c>
      <c r="N208" s="38">
        <v>0</v>
      </c>
      <c r="O208" s="38">
        <v>103</v>
      </c>
      <c r="P208" s="39">
        <v>41</v>
      </c>
      <c r="Q208" s="37">
        <v>450</v>
      </c>
      <c r="R208" s="38">
        <v>39</v>
      </c>
      <c r="S208" s="38">
        <v>31</v>
      </c>
      <c r="T208" s="38">
        <v>84</v>
      </c>
      <c r="U208" s="39">
        <v>154</v>
      </c>
      <c r="V208" s="36">
        <v>0</v>
      </c>
      <c r="W208" s="36">
        <v>0</v>
      </c>
      <c r="X208" s="37">
        <v>0</v>
      </c>
      <c r="Y208" s="39">
        <v>140</v>
      </c>
      <c r="Z208" s="36">
        <v>0</v>
      </c>
      <c r="AA208" s="36">
        <v>0</v>
      </c>
      <c r="AB208" s="37">
        <v>0</v>
      </c>
      <c r="AC208" s="38">
        <v>-5</v>
      </c>
      <c r="AD208" s="38">
        <v>133</v>
      </c>
      <c r="AE208" s="39">
        <v>128</v>
      </c>
      <c r="AF208" s="36">
        <v>0</v>
      </c>
      <c r="AG208" s="36">
        <v>0</v>
      </c>
      <c r="AH208" s="36">
        <v>0</v>
      </c>
      <c r="AI208" s="36">
        <v>0</v>
      </c>
      <c r="AJ208" s="40">
        <v>1391</v>
      </c>
      <c r="AK208" s="40">
        <v>1391</v>
      </c>
      <c r="AL208" s="38">
        <v>1403</v>
      </c>
      <c r="AM208" s="38">
        <v>14</v>
      </c>
      <c r="AN208" s="38">
        <v>776</v>
      </c>
      <c r="AO208" s="38">
        <v>0</v>
      </c>
      <c r="AP208" s="38">
        <v>0</v>
      </c>
      <c r="AQ208" s="36">
        <v>0</v>
      </c>
      <c r="AR208" s="36">
        <v>0</v>
      </c>
      <c r="AS208" s="36">
        <v>0</v>
      </c>
      <c r="AT208" s="36">
        <v>0</v>
      </c>
      <c r="AU208" s="36">
        <v>0</v>
      </c>
      <c r="AV208" s="36">
        <v>0</v>
      </c>
      <c r="AW208" s="36">
        <v>0</v>
      </c>
      <c r="AX208" s="36">
        <v>0</v>
      </c>
      <c r="AY208" s="36">
        <v>0</v>
      </c>
      <c r="AZ208" s="40">
        <v>3584</v>
      </c>
      <c r="BA208" s="40">
        <v>3584</v>
      </c>
      <c r="BB208" s="36">
        <v>0</v>
      </c>
      <c r="BC208" s="36">
        <v>0</v>
      </c>
      <c r="BD208" s="36">
        <v>19</v>
      </c>
      <c r="BE208" s="36">
        <v>-18</v>
      </c>
    </row>
    <row r="209" spans="1:57" x14ac:dyDescent="0.2">
      <c r="A209" s="35" t="s">
        <v>488</v>
      </c>
      <c r="B209" s="35" t="s">
        <v>1270</v>
      </c>
      <c r="C209" s="35" t="s">
        <v>487</v>
      </c>
      <c r="D209" s="293"/>
      <c r="E209" s="35" t="s">
        <v>3</v>
      </c>
      <c r="F209" s="36">
        <v>-97</v>
      </c>
      <c r="G209" s="36">
        <v>392</v>
      </c>
      <c r="H209" s="37">
        <v>295</v>
      </c>
      <c r="I209" s="39">
        <v>17</v>
      </c>
      <c r="J209" s="36">
        <v>165</v>
      </c>
      <c r="K209" s="36">
        <v>0</v>
      </c>
      <c r="L209" s="37">
        <v>165</v>
      </c>
      <c r="M209" s="38">
        <v>-1872</v>
      </c>
      <c r="N209" s="38">
        <v>0</v>
      </c>
      <c r="O209" s="38">
        <v>119</v>
      </c>
      <c r="P209" s="39">
        <v>-1753</v>
      </c>
      <c r="Q209" s="37">
        <v>1416</v>
      </c>
      <c r="R209" s="38">
        <v>11</v>
      </c>
      <c r="S209" s="38">
        <v>90</v>
      </c>
      <c r="T209" s="38">
        <v>312</v>
      </c>
      <c r="U209" s="39">
        <v>413</v>
      </c>
      <c r="V209" s="36">
        <v>0</v>
      </c>
      <c r="W209" s="36">
        <v>0</v>
      </c>
      <c r="X209" s="37">
        <v>0</v>
      </c>
      <c r="Y209" s="39">
        <v>715</v>
      </c>
      <c r="Z209" s="36">
        <v>0</v>
      </c>
      <c r="AA209" s="36">
        <v>0</v>
      </c>
      <c r="AB209" s="37">
        <v>0</v>
      </c>
      <c r="AC209" s="38">
        <v>0</v>
      </c>
      <c r="AD209" s="38">
        <v>67</v>
      </c>
      <c r="AE209" s="39">
        <v>67</v>
      </c>
      <c r="AF209" s="36">
        <v>30</v>
      </c>
      <c r="AG209" s="36">
        <v>0</v>
      </c>
      <c r="AH209" s="36">
        <v>0</v>
      </c>
      <c r="AI209" s="36">
        <v>0</v>
      </c>
      <c r="AJ209" s="40">
        <v>1365</v>
      </c>
      <c r="AK209" s="40">
        <v>1365</v>
      </c>
      <c r="AL209" s="38">
        <v>8282</v>
      </c>
      <c r="AM209" s="38">
        <v>0</v>
      </c>
      <c r="AN209" s="38">
        <v>0</v>
      </c>
      <c r="AO209" s="38">
        <v>0</v>
      </c>
      <c r="AP209" s="38">
        <v>0</v>
      </c>
      <c r="AQ209" s="36">
        <v>0</v>
      </c>
      <c r="AR209" s="36">
        <v>0</v>
      </c>
      <c r="AS209" s="36">
        <v>0</v>
      </c>
      <c r="AT209" s="36">
        <v>0</v>
      </c>
      <c r="AU209" s="36">
        <v>0</v>
      </c>
      <c r="AV209" s="36">
        <v>-386</v>
      </c>
      <c r="AW209" s="36">
        <v>0</v>
      </c>
      <c r="AX209" s="36">
        <v>0</v>
      </c>
      <c r="AY209" s="36">
        <v>0</v>
      </c>
      <c r="AZ209" s="40">
        <v>9261</v>
      </c>
      <c r="BA209" s="40">
        <v>9261</v>
      </c>
      <c r="BB209" s="36">
        <v>0</v>
      </c>
      <c r="BC209" s="36">
        <v>0</v>
      </c>
      <c r="BD209" s="36">
        <v>102</v>
      </c>
      <c r="BE209" s="36">
        <v>-135</v>
      </c>
    </row>
    <row r="210" spans="1:57" x14ac:dyDescent="0.2">
      <c r="A210" s="35" t="s">
        <v>264</v>
      </c>
      <c r="B210" s="35" t="s">
        <v>1271</v>
      </c>
      <c r="C210" s="35" t="s">
        <v>263</v>
      </c>
      <c r="D210" s="293"/>
      <c r="E210" s="35" t="s">
        <v>3</v>
      </c>
      <c r="F210" s="36">
        <v>-148</v>
      </c>
      <c r="G210" s="36">
        <v>871</v>
      </c>
      <c r="H210" s="37">
        <v>723</v>
      </c>
      <c r="I210" s="39">
        <v>41</v>
      </c>
      <c r="J210" s="36">
        <v>101</v>
      </c>
      <c r="K210" s="36">
        <v>0</v>
      </c>
      <c r="L210" s="37">
        <v>101</v>
      </c>
      <c r="M210" s="38">
        <v>-481</v>
      </c>
      <c r="N210" s="38">
        <v>0</v>
      </c>
      <c r="O210" s="38">
        <v>862</v>
      </c>
      <c r="P210" s="39">
        <v>381</v>
      </c>
      <c r="Q210" s="37">
        <v>1782</v>
      </c>
      <c r="R210" s="38">
        <v>44</v>
      </c>
      <c r="S210" s="38">
        <v>162</v>
      </c>
      <c r="T210" s="38">
        <v>429</v>
      </c>
      <c r="U210" s="39">
        <v>635</v>
      </c>
      <c r="V210" s="36">
        <v>0</v>
      </c>
      <c r="W210" s="36">
        <v>0</v>
      </c>
      <c r="X210" s="37">
        <v>0</v>
      </c>
      <c r="Y210" s="39">
        <v>1474</v>
      </c>
      <c r="Z210" s="36">
        <v>0</v>
      </c>
      <c r="AA210" s="36">
        <v>0</v>
      </c>
      <c r="AB210" s="37">
        <v>0</v>
      </c>
      <c r="AC210" s="38">
        <v>0</v>
      </c>
      <c r="AD210" s="38">
        <v>382</v>
      </c>
      <c r="AE210" s="39">
        <v>382</v>
      </c>
      <c r="AF210" s="36">
        <v>10</v>
      </c>
      <c r="AG210" s="36">
        <v>50</v>
      </c>
      <c r="AH210" s="36">
        <v>0</v>
      </c>
      <c r="AI210" s="36">
        <v>12</v>
      </c>
      <c r="AJ210" s="40">
        <v>5591</v>
      </c>
      <c r="AK210" s="40">
        <v>5591</v>
      </c>
      <c r="AL210" s="38">
        <v>3944</v>
      </c>
      <c r="AM210" s="38">
        <v>2</v>
      </c>
      <c r="AN210" s="38">
        <v>1963</v>
      </c>
      <c r="AO210" s="38">
        <v>0</v>
      </c>
      <c r="AP210" s="38">
        <v>32</v>
      </c>
      <c r="AQ210" s="36">
        <v>222</v>
      </c>
      <c r="AR210" s="36">
        <v>0</v>
      </c>
      <c r="AS210" s="36">
        <v>0</v>
      </c>
      <c r="AT210" s="36">
        <v>0</v>
      </c>
      <c r="AU210" s="36">
        <v>0</v>
      </c>
      <c r="AV210" s="36">
        <v>0</v>
      </c>
      <c r="AW210" s="36">
        <v>0</v>
      </c>
      <c r="AX210" s="36">
        <v>0</v>
      </c>
      <c r="AY210" s="36">
        <v>0</v>
      </c>
      <c r="AZ210" s="40">
        <v>11754</v>
      </c>
      <c r="BA210" s="40">
        <v>11754</v>
      </c>
      <c r="BB210" s="36">
        <v>0</v>
      </c>
      <c r="BC210" s="36">
        <v>0</v>
      </c>
      <c r="BD210" s="36">
        <v>397</v>
      </c>
      <c r="BE210" s="36">
        <v>-106</v>
      </c>
    </row>
    <row r="211" spans="1:57" x14ac:dyDescent="0.2">
      <c r="A211" s="35" t="s">
        <v>482</v>
      </c>
      <c r="B211" s="35" t="s">
        <v>1272</v>
      </c>
      <c r="C211" s="35" t="s">
        <v>925</v>
      </c>
      <c r="D211" s="293"/>
      <c r="E211" s="35" t="s">
        <v>3</v>
      </c>
      <c r="F211" s="36">
        <v>10</v>
      </c>
      <c r="G211" s="36">
        <v>383</v>
      </c>
      <c r="H211" s="37">
        <v>393</v>
      </c>
      <c r="I211" s="39">
        <v>7</v>
      </c>
      <c r="J211" s="36">
        <v>19</v>
      </c>
      <c r="K211" s="36">
        <v>0</v>
      </c>
      <c r="L211" s="37">
        <v>19</v>
      </c>
      <c r="M211" s="38">
        <v>-212</v>
      </c>
      <c r="N211" s="38">
        <v>0</v>
      </c>
      <c r="O211" s="38">
        <v>120</v>
      </c>
      <c r="P211" s="39">
        <v>-92</v>
      </c>
      <c r="Q211" s="37">
        <v>400</v>
      </c>
      <c r="R211" s="38">
        <v>0</v>
      </c>
      <c r="S211" s="38">
        <v>148</v>
      </c>
      <c r="T211" s="38">
        <v>152</v>
      </c>
      <c r="U211" s="39">
        <v>300</v>
      </c>
      <c r="V211" s="36">
        <v>0</v>
      </c>
      <c r="W211" s="36">
        <v>0</v>
      </c>
      <c r="X211" s="37">
        <v>0</v>
      </c>
      <c r="Y211" s="39">
        <v>214</v>
      </c>
      <c r="Z211" s="36">
        <v>0</v>
      </c>
      <c r="AA211" s="36">
        <v>0</v>
      </c>
      <c r="AB211" s="37">
        <v>0</v>
      </c>
      <c r="AC211" s="38">
        <v>0</v>
      </c>
      <c r="AD211" s="38">
        <v>148</v>
      </c>
      <c r="AE211" s="39">
        <v>148</v>
      </c>
      <c r="AF211" s="36">
        <v>148</v>
      </c>
      <c r="AG211" s="36">
        <v>0</v>
      </c>
      <c r="AH211" s="36">
        <v>0</v>
      </c>
      <c r="AI211" s="36">
        <v>3</v>
      </c>
      <c r="AJ211" s="40">
        <v>1540</v>
      </c>
      <c r="AK211" s="40">
        <v>1540</v>
      </c>
      <c r="AL211" s="38">
        <v>2200</v>
      </c>
      <c r="AM211" s="38">
        <v>22</v>
      </c>
      <c r="AN211" s="38">
        <v>0</v>
      </c>
      <c r="AO211" s="38">
        <v>0</v>
      </c>
      <c r="AP211" s="38">
        <v>0</v>
      </c>
      <c r="AQ211" s="36">
        <v>222</v>
      </c>
      <c r="AR211" s="36">
        <v>0</v>
      </c>
      <c r="AS211" s="36">
        <v>0</v>
      </c>
      <c r="AT211" s="36">
        <v>0</v>
      </c>
      <c r="AU211" s="36">
        <v>0</v>
      </c>
      <c r="AV211" s="36">
        <v>0</v>
      </c>
      <c r="AW211" s="36">
        <v>0</v>
      </c>
      <c r="AX211" s="36">
        <v>0</v>
      </c>
      <c r="AY211" s="36">
        <v>0</v>
      </c>
      <c r="AZ211" s="40">
        <v>3984</v>
      </c>
      <c r="BA211" s="40">
        <v>3984</v>
      </c>
      <c r="BB211" s="36">
        <v>0</v>
      </c>
      <c r="BC211" s="36">
        <v>0</v>
      </c>
      <c r="BD211" s="36">
        <v>20</v>
      </c>
      <c r="BE211" s="36">
        <v>-18</v>
      </c>
    </row>
    <row r="212" spans="1:57" x14ac:dyDescent="0.2">
      <c r="A212" s="35" t="s">
        <v>493</v>
      </c>
      <c r="B212" s="35" t="s">
        <v>1273</v>
      </c>
      <c r="C212" s="35" t="s">
        <v>926</v>
      </c>
      <c r="D212" s="293"/>
      <c r="E212" s="35" t="s">
        <v>3</v>
      </c>
      <c r="F212" s="36">
        <v>4</v>
      </c>
      <c r="G212" s="36">
        <v>1163</v>
      </c>
      <c r="H212" s="37">
        <v>1167</v>
      </c>
      <c r="I212" s="39">
        <v>15</v>
      </c>
      <c r="J212" s="36">
        <v>18</v>
      </c>
      <c r="K212" s="36">
        <v>0</v>
      </c>
      <c r="L212" s="37">
        <v>18</v>
      </c>
      <c r="M212" s="38">
        <v>-63</v>
      </c>
      <c r="N212" s="38">
        <v>0</v>
      </c>
      <c r="O212" s="38">
        <v>484</v>
      </c>
      <c r="P212" s="39">
        <v>421</v>
      </c>
      <c r="Q212" s="37">
        <v>799</v>
      </c>
      <c r="R212" s="38">
        <v>0</v>
      </c>
      <c r="S212" s="38">
        <v>273</v>
      </c>
      <c r="T212" s="38">
        <v>1272</v>
      </c>
      <c r="U212" s="39">
        <v>1545</v>
      </c>
      <c r="V212" s="36">
        <v>0</v>
      </c>
      <c r="W212" s="36">
        <v>0</v>
      </c>
      <c r="X212" s="37">
        <v>0</v>
      </c>
      <c r="Y212" s="39">
        <v>-5</v>
      </c>
      <c r="Z212" s="36">
        <v>0</v>
      </c>
      <c r="AA212" s="36">
        <v>0</v>
      </c>
      <c r="AB212" s="37">
        <v>0</v>
      </c>
      <c r="AC212" s="38">
        <v>0</v>
      </c>
      <c r="AD212" s="38">
        <v>135</v>
      </c>
      <c r="AE212" s="39">
        <v>135</v>
      </c>
      <c r="AF212" s="36">
        <v>4</v>
      </c>
      <c r="AG212" s="36">
        <v>13</v>
      </c>
      <c r="AH212" s="36">
        <v>0</v>
      </c>
      <c r="AI212" s="36">
        <v>0</v>
      </c>
      <c r="AJ212" s="40">
        <v>4112</v>
      </c>
      <c r="AK212" s="40">
        <v>4112</v>
      </c>
      <c r="AL212" s="38">
        <v>2497</v>
      </c>
      <c r="AM212" s="38">
        <v>0</v>
      </c>
      <c r="AN212" s="38">
        <v>1690</v>
      </c>
      <c r="AO212" s="38">
        <v>0</v>
      </c>
      <c r="AP212" s="38">
        <v>0</v>
      </c>
      <c r="AQ212" s="36">
        <v>444</v>
      </c>
      <c r="AR212" s="36">
        <v>0</v>
      </c>
      <c r="AS212" s="36">
        <v>0</v>
      </c>
      <c r="AT212" s="36">
        <v>0</v>
      </c>
      <c r="AU212" s="36">
        <v>0</v>
      </c>
      <c r="AV212" s="36">
        <v>0</v>
      </c>
      <c r="AW212" s="36">
        <v>0</v>
      </c>
      <c r="AX212" s="36">
        <v>0</v>
      </c>
      <c r="AY212" s="36">
        <v>0</v>
      </c>
      <c r="AZ212" s="40">
        <v>8743</v>
      </c>
      <c r="BA212" s="40">
        <v>8743</v>
      </c>
      <c r="BB212" s="36">
        <v>0</v>
      </c>
      <c r="BC212" s="36">
        <v>0</v>
      </c>
      <c r="BD212" s="36">
        <v>23</v>
      </c>
      <c r="BE212" s="36">
        <v>-38</v>
      </c>
    </row>
    <row r="213" spans="1:57" x14ac:dyDescent="0.2">
      <c r="A213" s="35" t="s">
        <v>419</v>
      </c>
      <c r="B213" s="35" t="s">
        <v>1274</v>
      </c>
      <c r="C213" s="35" t="s">
        <v>927</v>
      </c>
      <c r="D213" s="293"/>
      <c r="E213" s="35" t="s">
        <v>729</v>
      </c>
      <c r="F213" s="36">
        <v>171</v>
      </c>
      <c r="G213" s="36">
        <v>909</v>
      </c>
      <c r="H213" s="37">
        <v>1080</v>
      </c>
      <c r="I213" s="39">
        <v>43</v>
      </c>
      <c r="J213" s="36">
        <v>0</v>
      </c>
      <c r="K213" s="36">
        <v>6219</v>
      </c>
      <c r="L213" s="37">
        <v>6219</v>
      </c>
      <c r="M213" s="38">
        <v>4380</v>
      </c>
      <c r="N213" s="38">
        <v>0</v>
      </c>
      <c r="O213" s="38">
        <v>361</v>
      </c>
      <c r="P213" s="39">
        <v>4741</v>
      </c>
      <c r="Q213" s="37">
        <v>7041</v>
      </c>
      <c r="R213" s="38">
        <v>2198</v>
      </c>
      <c r="S213" s="38">
        <v>0</v>
      </c>
      <c r="T213" s="38">
        <v>183</v>
      </c>
      <c r="U213" s="39">
        <v>2381</v>
      </c>
      <c r="V213" s="36">
        <v>3991</v>
      </c>
      <c r="W213" s="36">
        <v>5357</v>
      </c>
      <c r="X213" s="37">
        <v>9348</v>
      </c>
      <c r="Y213" s="39">
        <v>2226</v>
      </c>
      <c r="Z213" s="36">
        <v>57007</v>
      </c>
      <c r="AA213" s="36">
        <v>18002</v>
      </c>
      <c r="AB213" s="37">
        <v>75009</v>
      </c>
      <c r="AC213" s="38">
        <v>79739</v>
      </c>
      <c r="AD213" s="38">
        <v>0</v>
      </c>
      <c r="AE213" s="39">
        <v>79739</v>
      </c>
      <c r="AF213" s="36">
        <v>0</v>
      </c>
      <c r="AG213" s="36">
        <v>0</v>
      </c>
      <c r="AH213" s="36">
        <v>0</v>
      </c>
      <c r="AI213" s="36">
        <v>0</v>
      </c>
      <c r="AJ213" s="40">
        <v>169825</v>
      </c>
      <c r="AK213" s="40">
        <v>187827</v>
      </c>
      <c r="AL213" s="38">
        <v>0</v>
      </c>
      <c r="AM213" s="38">
        <v>0</v>
      </c>
      <c r="AN213" s="38">
        <v>0</v>
      </c>
      <c r="AO213" s="38">
        <v>0</v>
      </c>
      <c r="AP213" s="38">
        <v>0</v>
      </c>
      <c r="AQ213" s="36">
        <v>0</v>
      </c>
      <c r="AR213" s="36">
        <v>0</v>
      </c>
      <c r="AS213" s="36">
        <v>0</v>
      </c>
      <c r="AT213" s="36">
        <v>0</v>
      </c>
      <c r="AU213" s="36">
        <v>0</v>
      </c>
      <c r="AV213" s="36">
        <v>0</v>
      </c>
      <c r="AW213" s="36">
        <v>0</v>
      </c>
      <c r="AX213" s="36">
        <v>0</v>
      </c>
      <c r="AY213" s="36">
        <v>0</v>
      </c>
      <c r="AZ213" s="40">
        <v>169825</v>
      </c>
      <c r="BA213" s="40">
        <v>187827</v>
      </c>
      <c r="BB213" s="36">
        <v>0</v>
      </c>
      <c r="BC213" s="36">
        <v>0</v>
      </c>
      <c r="BD213" s="36">
        <v>4833</v>
      </c>
      <c r="BE213" s="36">
        <v>-381</v>
      </c>
    </row>
    <row r="214" spans="1:57" x14ac:dyDescent="0.2">
      <c r="A214" s="35" t="s">
        <v>131</v>
      </c>
      <c r="B214" s="35" t="s">
        <v>1275</v>
      </c>
      <c r="C214" s="35" t="s">
        <v>130</v>
      </c>
      <c r="D214" s="293"/>
      <c r="E214" s="35" t="s">
        <v>3</v>
      </c>
      <c r="F214" s="36">
        <v>19</v>
      </c>
      <c r="G214" s="36">
        <v>136</v>
      </c>
      <c r="H214" s="37">
        <v>155</v>
      </c>
      <c r="I214" s="39">
        <v>5</v>
      </c>
      <c r="J214" s="36">
        <v>209</v>
      </c>
      <c r="K214" s="36">
        <v>0</v>
      </c>
      <c r="L214" s="37">
        <v>209</v>
      </c>
      <c r="M214" s="38">
        <v>8</v>
      </c>
      <c r="N214" s="38">
        <v>0</v>
      </c>
      <c r="O214" s="38">
        <v>-47</v>
      </c>
      <c r="P214" s="39">
        <v>-39</v>
      </c>
      <c r="Q214" s="37">
        <v>446</v>
      </c>
      <c r="R214" s="38">
        <v>0</v>
      </c>
      <c r="S214" s="38">
        <v>8</v>
      </c>
      <c r="T214" s="38">
        <v>257</v>
      </c>
      <c r="U214" s="39">
        <v>265</v>
      </c>
      <c r="V214" s="36">
        <v>0</v>
      </c>
      <c r="W214" s="36">
        <v>0</v>
      </c>
      <c r="X214" s="37">
        <v>0</v>
      </c>
      <c r="Y214" s="39">
        <v>732</v>
      </c>
      <c r="Z214" s="36">
        <v>0</v>
      </c>
      <c r="AA214" s="36">
        <v>0</v>
      </c>
      <c r="AB214" s="37">
        <v>0</v>
      </c>
      <c r="AC214" s="38">
        <v>0</v>
      </c>
      <c r="AD214" s="38">
        <v>0</v>
      </c>
      <c r="AE214" s="39">
        <v>0</v>
      </c>
      <c r="AF214" s="36">
        <v>0</v>
      </c>
      <c r="AG214" s="36">
        <v>0</v>
      </c>
      <c r="AH214" s="36">
        <v>0</v>
      </c>
      <c r="AI214" s="36">
        <v>0</v>
      </c>
      <c r="AJ214" s="40">
        <v>1773</v>
      </c>
      <c r="AK214" s="40">
        <v>1773</v>
      </c>
      <c r="AL214" s="38">
        <v>2406</v>
      </c>
      <c r="AM214" s="38">
        <v>0</v>
      </c>
      <c r="AN214" s="38">
        <v>2633</v>
      </c>
      <c r="AO214" s="38">
        <v>0</v>
      </c>
      <c r="AP214" s="38">
        <v>0</v>
      </c>
      <c r="AQ214" s="36">
        <v>49</v>
      </c>
      <c r="AR214" s="36">
        <v>0</v>
      </c>
      <c r="AS214" s="36">
        <v>0</v>
      </c>
      <c r="AT214" s="36">
        <v>0</v>
      </c>
      <c r="AU214" s="36">
        <v>0</v>
      </c>
      <c r="AV214" s="36">
        <v>-445</v>
      </c>
      <c r="AW214" s="36">
        <v>0</v>
      </c>
      <c r="AX214" s="36">
        <v>0</v>
      </c>
      <c r="AY214" s="36">
        <v>0</v>
      </c>
      <c r="AZ214" s="40">
        <v>6416</v>
      </c>
      <c r="BA214" s="40">
        <v>6416</v>
      </c>
      <c r="BB214" s="36">
        <v>0</v>
      </c>
      <c r="BC214" s="36">
        <v>0</v>
      </c>
      <c r="BD214" s="36">
        <v>122</v>
      </c>
      <c r="BE214" s="36">
        <v>-19</v>
      </c>
    </row>
    <row r="215" spans="1:57" x14ac:dyDescent="0.2">
      <c r="A215" s="35" t="s">
        <v>151</v>
      </c>
      <c r="B215" s="35" t="s">
        <v>1276</v>
      </c>
      <c r="C215" s="35" t="s">
        <v>928</v>
      </c>
      <c r="D215" s="293"/>
      <c r="E215" s="35" t="s">
        <v>3</v>
      </c>
      <c r="F215" s="36">
        <v>0</v>
      </c>
      <c r="G215" s="36">
        <v>1269</v>
      </c>
      <c r="H215" s="37">
        <v>1269</v>
      </c>
      <c r="I215" s="39">
        <v>0</v>
      </c>
      <c r="J215" s="36">
        <v>0</v>
      </c>
      <c r="K215" s="36">
        <v>0</v>
      </c>
      <c r="L215" s="37">
        <v>0</v>
      </c>
      <c r="M215" s="38">
        <v>34</v>
      </c>
      <c r="N215" s="38">
        <v>0</v>
      </c>
      <c r="O215" s="38">
        <v>20</v>
      </c>
      <c r="P215" s="39">
        <v>54</v>
      </c>
      <c r="Q215" s="37">
        <v>608</v>
      </c>
      <c r="R215" s="38">
        <v>0</v>
      </c>
      <c r="S215" s="38">
        <v>31</v>
      </c>
      <c r="T215" s="38">
        <v>102</v>
      </c>
      <c r="U215" s="39">
        <v>133</v>
      </c>
      <c r="V215" s="36">
        <v>0</v>
      </c>
      <c r="W215" s="36">
        <v>0</v>
      </c>
      <c r="X215" s="37">
        <v>0</v>
      </c>
      <c r="Y215" s="39">
        <v>-6</v>
      </c>
      <c r="Z215" s="36">
        <v>0</v>
      </c>
      <c r="AA215" s="36">
        <v>0</v>
      </c>
      <c r="AB215" s="37">
        <v>0</v>
      </c>
      <c r="AC215" s="38">
        <v>0</v>
      </c>
      <c r="AD215" s="38">
        <v>83</v>
      </c>
      <c r="AE215" s="39">
        <v>83</v>
      </c>
      <c r="AF215" s="36">
        <v>0</v>
      </c>
      <c r="AG215" s="36">
        <v>0</v>
      </c>
      <c r="AH215" s="36">
        <v>0</v>
      </c>
      <c r="AI215" s="36">
        <v>106</v>
      </c>
      <c r="AJ215" s="40">
        <v>2247</v>
      </c>
      <c r="AK215" s="40">
        <v>2247</v>
      </c>
      <c r="AL215" s="38">
        <v>3329</v>
      </c>
      <c r="AM215" s="38">
        <v>0</v>
      </c>
      <c r="AN215" s="38">
        <v>0</v>
      </c>
      <c r="AO215" s="38">
        <v>0</v>
      </c>
      <c r="AP215" s="38">
        <v>0</v>
      </c>
      <c r="AQ215" s="36">
        <v>1120</v>
      </c>
      <c r="AR215" s="36">
        <v>0</v>
      </c>
      <c r="AS215" s="36">
        <v>0</v>
      </c>
      <c r="AT215" s="36">
        <v>0</v>
      </c>
      <c r="AU215" s="36">
        <v>0</v>
      </c>
      <c r="AV215" s="36">
        <v>-459</v>
      </c>
      <c r="AW215" s="36">
        <v>0</v>
      </c>
      <c r="AX215" s="36">
        <v>0</v>
      </c>
      <c r="AY215" s="36">
        <v>0</v>
      </c>
      <c r="AZ215" s="40">
        <v>6237</v>
      </c>
      <c r="BA215" s="40">
        <v>6237</v>
      </c>
      <c r="BB215" s="36">
        <v>11</v>
      </c>
      <c r="BC215" s="36">
        <v>0</v>
      </c>
      <c r="BD215" s="36">
        <v>0</v>
      </c>
      <c r="BE215" s="36">
        <v>0</v>
      </c>
    </row>
    <row r="216" spans="1:57" x14ac:dyDescent="0.2">
      <c r="A216" s="35" t="s">
        <v>186</v>
      </c>
      <c r="B216" s="35" t="s">
        <v>1277</v>
      </c>
      <c r="C216" s="35" t="s">
        <v>185</v>
      </c>
      <c r="D216" s="293"/>
      <c r="E216" s="35" t="s">
        <v>3</v>
      </c>
      <c r="F216" s="36">
        <v>12</v>
      </c>
      <c r="G216" s="36">
        <v>727</v>
      </c>
      <c r="H216" s="37">
        <v>739</v>
      </c>
      <c r="I216" s="39">
        <v>6</v>
      </c>
      <c r="J216" s="36">
        <v>23</v>
      </c>
      <c r="K216" s="36">
        <v>0</v>
      </c>
      <c r="L216" s="37">
        <v>23</v>
      </c>
      <c r="M216" s="38">
        <v>16</v>
      </c>
      <c r="N216" s="38">
        <v>0</v>
      </c>
      <c r="O216" s="38">
        <v>86</v>
      </c>
      <c r="P216" s="39">
        <v>102</v>
      </c>
      <c r="Q216" s="37">
        <v>788</v>
      </c>
      <c r="R216" s="38">
        <v>0</v>
      </c>
      <c r="S216" s="38">
        <v>92</v>
      </c>
      <c r="T216" s="38">
        <v>489</v>
      </c>
      <c r="U216" s="39">
        <v>581</v>
      </c>
      <c r="V216" s="36">
        <v>0</v>
      </c>
      <c r="W216" s="36">
        <v>0</v>
      </c>
      <c r="X216" s="37">
        <v>0</v>
      </c>
      <c r="Y216" s="39">
        <v>141</v>
      </c>
      <c r="Z216" s="36">
        <v>0</v>
      </c>
      <c r="AA216" s="36">
        <v>0</v>
      </c>
      <c r="AB216" s="37">
        <v>0</v>
      </c>
      <c r="AC216" s="38">
        <v>0</v>
      </c>
      <c r="AD216" s="38">
        <v>338</v>
      </c>
      <c r="AE216" s="39">
        <v>338</v>
      </c>
      <c r="AF216" s="36">
        <v>14</v>
      </c>
      <c r="AG216" s="36">
        <v>0</v>
      </c>
      <c r="AH216" s="36">
        <v>0</v>
      </c>
      <c r="AI216" s="36">
        <v>0</v>
      </c>
      <c r="AJ216" s="40">
        <v>2732</v>
      </c>
      <c r="AK216" s="40">
        <v>2732</v>
      </c>
      <c r="AL216" s="38">
        <v>4518</v>
      </c>
      <c r="AM216" s="38">
        <v>0</v>
      </c>
      <c r="AN216" s="38">
        <v>0</v>
      </c>
      <c r="AO216" s="38">
        <v>0</v>
      </c>
      <c r="AP216" s="38">
        <v>0</v>
      </c>
      <c r="AQ216" s="36">
        <v>747</v>
      </c>
      <c r="AR216" s="36">
        <v>0</v>
      </c>
      <c r="AS216" s="36">
        <v>0</v>
      </c>
      <c r="AT216" s="36">
        <v>0</v>
      </c>
      <c r="AU216" s="36">
        <v>0</v>
      </c>
      <c r="AV216" s="36">
        <v>0</v>
      </c>
      <c r="AW216" s="36">
        <v>0</v>
      </c>
      <c r="AX216" s="36">
        <v>0</v>
      </c>
      <c r="AY216" s="36">
        <v>0</v>
      </c>
      <c r="AZ216" s="40">
        <v>7997</v>
      </c>
      <c r="BA216" s="40">
        <v>7997</v>
      </c>
      <c r="BB216" s="36">
        <v>0</v>
      </c>
      <c r="BC216" s="36">
        <v>0</v>
      </c>
      <c r="BD216" s="36">
        <v>0</v>
      </c>
      <c r="BE216" s="36">
        <v>-24</v>
      </c>
    </row>
    <row r="217" spans="1:57" x14ac:dyDescent="0.2">
      <c r="A217" s="35" t="s">
        <v>309</v>
      </c>
      <c r="B217" s="35" t="s">
        <v>1278</v>
      </c>
      <c r="C217" s="35" t="s">
        <v>308</v>
      </c>
      <c r="D217" s="293"/>
      <c r="E217" s="35" t="s">
        <v>3</v>
      </c>
      <c r="F217" s="36">
        <v>-216</v>
      </c>
      <c r="G217" s="36">
        <v>1753</v>
      </c>
      <c r="H217" s="37">
        <v>1537</v>
      </c>
      <c r="I217" s="39">
        <v>19</v>
      </c>
      <c r="J217" s="36">
        <v>64</v>
      </c>
      <c r="K217" s="36">
        <v>0</v>
      </c>
      <c r="L217" s="37">
        <v>64</v>
      </c>
      <c r="M217" s="38">
        <v>-71</v>
      </c>
      <c r="N217" s="38">
        <v>0</v>
      </c>
      <c r="O217" s="38">
        <v>238</v>
      </c>
      <c r="P217" s="39">
        <v>167</v>
      </c>
      <c r="Q217" s="37">
        <v>599</v>
      </c>
      <c r="R217" s="38">
        <v>0</v>
      </c>
      <c r="S217" s="38">
        <v>108</v>
      </c>
      <c r="T217" s="38">
        <v>362</v>
      </c>
      <c r="U217" s="39">
        <v>470</v>
      </c>
      <c r="V217" s="36">
        <v>0</v>
      </c>
      <c r="W217" s="36">
        <v>0</v>
      </c>
      <c r="X217" s="37">
        <v>0</v>
      </c>
      <c r="Y217" s="39">
        <v>278</v>
      </c>
      <c r="Z217" s="36">
        <v>0</v>
      </c>
      <c r="AA217" s="36">
        <v>0</v>
      </c>
      <c r="AB217" s="37">
        <v>0</v>
      </c>
      <c r="AC217" s="38">
        <v>0</v>
      </c>
      <c r="AD217" s="38">
        <v>539</v>
      </c>
      <c r="AE217" s="39">
        <v>539</v>
      </c>
      <c r="AF217" s="36">
        <v>1</v>
      </c>
      <c r="AG217" s="36">
        <v>0</v>
      </c>
      <c r="AH217" s="36">
        <v>0</v>
      </c>
      <c r="AI217" s="36">
        <v>1</v>
      </c>
      <c r="AJ217" s="40">
        <v>3675</v>
      </c>
      <c r="AK217" s="40">
        <v>3675</v>
      </c>
      <c r="AL217" s="38">
        <v>3107</v>
      </c>
      <c r="AM217" s="38">
        <v>18</v>
      </c>
      <c r="AN217" s="38">
        <v>2012</v>
      </c>
      <c r="AO217" s="38">
        <v>0</v>
      </c>
      <c r="AP217" s="38">
        <v>0</v>
      </c>
      <c r="AQ217" s="36">
        <v>0</v>
      </c>
      <c r="AR217" s="36">
        <v>0</v>
      </c>
      <c r="AS217" s="36">
        <v>0</v>
      </c>
      <c r="AT217" s="36">
        <v>0</v>
      </c>
      <c r="AU217" s="36">
        <v>0</v>
      </c>
      <c r="AV217" s="36">
        <v>-100</v>
      </c>
      <c r="AW217" s="36">
        <v>770</v>
      </c>
      <c r="AX217" s="36">
        <v>0</v>
      </c>
      <c r="AY217" s="36">
        <v>0</v>
      </c>
      <c r="AZ217" s="40">
        <v>9482</v>
      </c>
      <c r="BA217" s="40">
        <v>9482</v>
      </c>
      <c r="BB217" s="36">
        <v>0</v>
      </c>
      <c r="BC217" s="36">
        <v>0</v>
      </c>
      <c r="BD217" s="36">
        <v>0</v>
      </c>
      <c r="BE217" s="36">
        <v>-5</v>
      </c>
    </row>
    <row r="218" spans="1:57" x14ac:dyDescent="0.2">
      <c r="A218" s="35" t="s">
        <v>418</v>
      </c>
      <c r="B218" s="35" t="s">
        <v>1279</v>
      </c>
      <c r="C218" s="35" t="s">
        <v>417</v>
      </c>
      <c r="D218" s="293"/>
      <c r="E218" s="35" t="s">
        <v>3</v>
      </c>
      <c r="F218" s="36">
        <v>-7</v>
      </c>
      <c r="G218" s="36">
        <v>879</v>
      </c>
      <c r="H218" s="37">
        <v>872</v>
      </c>
      <c r="I218" s="39">
        <v>13</v>
      </c>
      <c r="J218" s="36">
        <v>353</v>
      </c>
      <c r="K218" s="36">
        <v>0</v>
      </c>
      <c r="L218" s="37">
        <v>353</v>
      </c>
      <c r="M218" s="38">
        <v>-54</v>
      </c>
      <c r="N218" s="38">
        <v>0</v>
      </c>
      <c r="O218" s="38">
        <v>649</v>
      </c>
      <c r="P218" s="39">
        <v>595</v>
      </c>
      <c r="Q218" s="37">
        <v>1392</v>
      </c>
      <c r="R218" s="38">
        <v>0</v>
      </c>
      <c r="S218" s="38">
        <v>448</v>
      </c>
      <c r="T218" s="38">
        <v>463</v>
      </c>
      <c r="U218" s="39">
        <v>911</v>
      </c>
      <c r="V218" s="36">
        <v>0</v>
      </c>
      <c r="W218" s="36">
        <v>0</v>
      </c>
      <c r="X218" s="37">
        <v>0</v>
      </c>
      <c r="Y218" s="39">
        <v>1253</v>
      </c>
      <c r="Z218" s="36">
        <v>0</v>
      </c>
      <c r="AA218" s="36">
        <v>0</v>
      </c>
      <c r="AB218" s="37">
        <v>0</v>
      </c>
      <c r="AC218" s="38">
        <v>0</v>
      </c>
      <c r="AD218" s="38">
        <v>920</v>
      </c>
      <c r="AE218" s="39">
        <v>920</v>
      </c>
      <c r="AF218" s="36">
        <v>1248</v>
      </c>
      <c r="AG218" s="36">
        <v>0</v>
      </c>
      <c r="AH218" s="36">
        <v>0</v>
      </c>
      <c r="AI218" s="36">
        <v>0</v>
      </c>
      <c r="AJ218" s="40">
        <v>7557</v>
      </c>
      <c r="AK218" s="40">
        <v>7557</v>
      </c>
      <c r="AL218" s="38">
        <v>10081</v>
      </c>
      <c r="AM218" s="38">
        <v>242</v>
      </c>
      <c r="AN218" s="38">
        <v>7251</v>
      </c>
      <c r="AO218" s="38">
        <v>0</v>
      </c>
      <c r="AP218" s="38">
        <v>0</v>
      </c>
      <c r="AQ218" s="36">
        <v>264</v>
      </c>
      <c r="AR218" s="36">
        <v>0</v>
      </c>
      <c r="AS218" s="36">
        <v>0</v>
      </c>
      <c r="AT218" s="36">
        <v>0</v>
      </c>
      <c r="AU218" s="36">
        <v>0</v>
      </c>
      <c r="AV218" s="36">
        <v>-398</v>
      </c>
      <c r="AW218" s="36">
        <v>0</v>
      </c>
      <c r="AX218" s="36">
        <v>0</v>
      </c>
      <c r="AY218" s="36">
        <v>0</v>
      </c>
      <c r="AZ218" s="40">
        <v>24997</v>
      </c>
      <c r="BA218" s="40">
        <v>24997</v>
      </c>
      <c r="BB218" s="36">
        <v>0</v>
      </c>
      <c r="BC218" s="36">
        <v>0</v>
      </c>
      <c r="BD218" s="36">
        <v>405</v>
      </c>
      <c r="BE218" s="36">
        <v>-365</v>
      </c>
    </row>
    <row r="219" spans="1:57" x14ac:dyDescent="0.2">
      <c r="A219" s="35" t="s">
        <v>525</v>
      </c>
      <c r="B219" s="35" t="s">
        <v>1280</v>
      </c>
      <c r="C219" s="35" t="s">
        <v>524</v>
      </c>
      <c r="D219" s="293"/>
      <c r="E219" s="35" t="s">
        <v>3</v>
      </c>
      <c r="F219" s="36">
        <v>15</v>
      </c>
      <c r="G219" s="36">
        <v>1554</v>
      </c>
      <c r="H219" s="37">
        <v>1569</v>
      </c>
      <c r="I219" s="39">
        <v>10</v>
      </c>
      <c r="J219" s="36">
        <v>44</v>
      </c>
      <c r="K219" s="36">
        <v>0</v>
      </c>
      <c r="L219" s="37">
        <v>44</v>
      </c>
      <c r="M219" s="38">
        <v>12</v>
      </c>
      <c r="N219" s="38">
        <v>0</v>
      </c>
      <c r="O219" s="38">
        <v>128</v>
      </c>
      <c r="P219" s="39">
        <v>140</v>
      </c>
      <c r="Q219" s="37">
        <v>461</v>
      </c>
      <c r="R219" s="38">
        <v>0</v>
      </c>
      <c r="S219" s="38">
        <v>59</v>
      </c>
      <c r="T219" s="38">
        <v>245</v>
      </c>
      <c r="U219" s="39">
        <v>304</v>
      </c>
      <c r="V219" s="36">
        <v>0</v>
      </c>
      <c r="W219" s="36">
        <v>6</v>
      </c>
      <c r="X219" s="37">
        <v>6</v>
      </c>
      <c r="Y219" s="39">
        <v>-31</v>
      </c>
      <c r="Z219" s="36">
        <v>0</v>
      </c>
      <c r="AA219" s="36">
        <v>0</v>
      </c>
      <c r="AB219" s="37">
        <v>0</v>
      </c>
      <c r="AC219" s="38">
        <v>0</v>
      </c>
      <c r="AD219" s="38">
        <v>175</v>
      </c>
      <c r="AE219" s="39">
        <v>175</v>
      </c>
      <c r="AF219" s="36">
        <v>786</v>
      </c>
      <c r="AG219" s="36">
        <v>0</v>
      </c>
      <c r="AH219" s="36">
        <v>0</v>
      </c>
      <c r="AI219" s="36">
        <v>0</v>
      </c>
      <c r="AJ219" s="40">
        <v>3464</v>
      </c>
      <c r="AK219" s="40">
        <v>3464</v>
      </c>
      <c r="AL219" s="38">
        <v>3600</v>
      </c>
      <c r="AM219" s="38">
        <v>0</v>
      </c>
      <c r="AN219" s="38">
        <v>0</v>
      </c>
      <c r="AO219" s="38">
        <v>0</v>
      </c>
      <c r="AP219" s="38">
        <v>0</v>
      </c>
      <c r="AQ219" s="36">
        <v>650</v>
      </c>
      <c r="AR219" s="36">
        <v>0</v>
      </c>
      <c r="AS219" s="36">
        <v>0</v>
      </c>
      <c r="AT219" s="36">
        <v>0</v>
      </c>
      <c r="AU219" s="36">
        <v>0</v>
      </c>
      <c r="AV219" s="36">
        <v>0</v>
      </c>
      <c r="AW219" s="36">
        <v>0</v>
      </c>
      <c r="AX219" s="36">
        <v>0</v>
      </c>
      <c r="AY219" s="36">
        <v>0</v>
      </c>
      <c r="AZ219" s="40">
        <v>7714</v>
      </c>
      <c r="BA219" s="40">
        <v>7714</v>
      </c>
      <c r="BB219" s="36">
        <v>0</v>
      </c>
      <c r="BC219" s="36">
        <v>0</v>
      </c>
      <c r="BD219" s="36">
        <v>0</v>
      </c>
      <c r="BE219" s="36">
        <v>-35</v>
      </c>
    </row>
    <row r="220" spans="1:57" x14ac:dyDescent="0.2">
      <c r="A220" s="35" t="s">
        <v>639</v>
      </c>
      <c r="B220" s="35" t="s">
        <v>1281</v>
      </c>
      <c r="C220" s="35" t="s">
        <v>638</v>
      </c>
      <c r="D220" s="293"/>
      <c r="E220" s="35" t="s">
        <v>3</v>
      </c>
      <c r="F220" s="36">
        <v>183</v>
      </c>
      <c r="G220" s="36">
        <v>1012</v>
      </c>
      <c r="H220" s="37">
        <v>1195</v>
      </c>
      <c r="I220" s="39">
        <v>0</v>
      </c>
      <c r="J220" s="36">
        <v>15</v>
      </c>
      <c r="K220" s="36">
        <v>54</v>
      </c>
      <c r="L220" s="37">
        <v>69</v>
      </c>
      <c r="M220" s="38">
        <v>88</v>
      </c>
      <c r="N220" s="38">
        <v>0</v>
      </c>
      <c r="O220" s="38">
        <v>31</v>
      </c>
      <c r="P220" s="39">
        <v>119</v>
      </c>
      <c r="Q220" s="37">
        <v>330</v>
      </c>
      <c r="R220" s="38">
        <v>4</v>
      </c>
      <c r="S220" s="38">
        <v>17</v>
      </c>
      <c r="T220" s="38">
        <v>69</v>
      </c>
      <c r="U220" s="39">
        <v>90</v>
      </c>
      <c r="V220" s="36">
        <v>0</v>
      </c>
      <c r="W220" s="36">
        <v>0</v>
      </c>
      <c r="X220" s="37">
        <v>0</v>
      </c>
      <c r="Y220" s="39">
        <v>267</v>
      </c>
      <c r="Z220" s="36">
        <v>0</v>
      </c>
      <c r="AA220" s="36">
        <v>0</v>
      </c>
      <c r="AB220" s="37">
        <v>0</v>
      </c>
      <c r="AC220" s="38">
        <v>0</v>
      </c>
      <c r="AD220" s="38">
        <v>44</v>
      </c>
      <c r="AE220" s="39">
        <v>44</v>
      </c>
      <c r="AF220" s="36">
        <v>316</v>
      </c>
      <c r="AG220" s="36">
        <v>0</v>
      </c>
      <c r="AH220" s="36">
        <v>0</v>
      </c>
      <c r="AI220" s="36">
        <v>0</v>
      </c>
      <c r="AJ220" s="40">
        <v>2430</v>
      </c>
      <c r="AK220" s="40">
        <v>2430</v>
      </c>
      <c r="AL220" s="38">
        <v>5297</v>
      </c>
      <c r="AM220" s="38">
        <v>-5</v>
      </c>
      <c r="AN220" s="38">
        <v>0</v>
      </c>
      <c r="AO220" s="38">
        <v>0</v>
      </c>
      <c r="AP220" s="38">
        <v>0</v>
      </c>
      <c r="AQ220" s="36">
        <v>0</v>
      </c>
      <c r="AR220" s="36">
        <v>0</v>
      </c>
      <c r="AS220" s="36">
        <v>0</v>
      </c>
      <c r="AT220" s="36">
        <v>0</v>
      </c>
      <c r="AU220" s="36">
        <v>0</v>
      </c>
      <c r="AV220" s="36">
        <v>-506</v>
      </c>
      <c r="AW220" s="36">
        <v>0</v>
      </c>
      <c r="AX220" s="36">
        <v>0</v>
      </c>
      <c r="AY220" s="36">
        <v>0</v>
      </c>
      <c r="AZ220" s="40">
        <v>7216</v>
      </c>
      <c r="BA220" s="40">
        <v>7216</v>
      </c>
      <c r="BB220" s="36">
        <v>0</v>
      </c>
      <c r="BC220" s="36">
        <v>0</v>
      </c>
      <c r="BD220" s="36">
        <v>0</v>
      </c>
      <c r="BE220" s="36">
        <v>0</v>
      </c>
    </row>
    <row r="221" spans="1:57" x14ac:dyDescent="0.2">
      <c r="A221" s="35" t="s">
        <v>420</v>
      </c>
      <c r="B221" s="35" t="s">
        <v>1282</v>
      </c>
      <c r="C221" s="35" t="s">
        <v>737</v>
      </c>
      <c r="D221" s="293"/>
      <c r="E221" s="35" t="s">
        <v>34</v>
      </c>
      <c r="F221" s="36">
        <v>-163</v>
      </c>
      <c r="G221" s="36">
        <v>6402</v>
      </c>
      <c r="H221" s="37">
        <v>6239</v>
      </c>
      <c r="I221" s="39">
        <v>60</v>
      </c>
      <c r="J221" s="36">
        <v>87</v>
      </c>
      <c r="K221" s="36">
        <v>3612</v>
      </c>
      <c r="L221" s="37">
        <v>3699</v>
      </c>
      <c r="M221" s="38">
        <v>1672</v>
      </c>
      <c r="N221" s="38">
        <v>1</v>
      </c>
      <c r="O221" s="38">
        <v>634</v>
      </c>
      <c r="P221" s="39">
        <v>2307</v>
      </c>
      <c r="Q221" s="37">
        <v>9447</v>
      </c>
      <c r="R221" s="38">
        <v>1161</v>
      </c>
      <c r="S221" s="38">
        <v>-49</v>
      </c>
      <c r="T221" s="38">
        <v>618</v>
      </c>
      <c r="U221" s="39">
        <v>1730</v>
      </c>
      <c r="V221" s="36">
        <v>1000</v>
      </c>
      <c r="W221" s="36">
        <v>3193</v>
      </c>
      <c r="X221" s="37">
        <v>4193</v>
      </c>
      <c r="Y221" s="39">
        <v>2650</v>
      </c>
      <c r="Z221" s="36">
        <v>49352</v>
      </c>
      <c r="AA221" s="36">
        <v>14937.332718759351</v>
      </c>
      <c r="AB221" s="37">
        <v>64289.332718759353</v>
      </c>
      <c r="AC221" s="38">
        <v>33749</v>
      </c>
      <c r="AD221" s="38">
        <v>-1471</v>
      </c>
      <c r="AE221" s="39">
        <v>32278</v>
      </c>
      <c r="AF221" s="36">
        <v>1282</v>
      </c>
      <c r="AG221" s="36">
        <v>0</v>
      </c>
      <c r="AH221" s="36">
        <v>125</v>
      </c>
      <c r="AI221" s="36">
        <v>0</v>
      </c>
      <c r="AJ221" s="40">
        <v>113362</v>
      </c>
      <c r="AK221" s="40">
        <v>128299.33271875935</v>
      </c>
      <c r="AL221" s="38">
        <v>16634</v>
      </c>
      <c r="AM221" s="38">
        <v>0</v>
      </c>
      <c r="AN221" s="38">
        <v>4133</v>
      </c>
      <c r="AO221" s="38">
        <v>0</v>
      </c>
      <c r="AP221" s="38">
        <v>0</v>
      </c>
      <c r="AQ221" s="36">
        <v>2042</v>
      </c>
      <c r="AR221" s="36">
        <v>1555</v>
      </c>
      <c r="AS221" s="36">
        <v>0</v>
      </c>
      <c r="AT221" s="36">
        <v>0</v>
      </c>
      <c r="AU221" s="36">
        <v>168</v>
      </c>
      <c r="AV221" s="36">
        <v>-173</v>
      </c>
      <c r="AW221" s="36">
        <v>5680</v>
      </c>
      <c r="AX221" s="36">
        <v>0</v>
      </c>
      <c r="AY221" s="36">
        <v>0</v>
      </c>
      <c r="AZ221" s="40">
        <v>143401</v>
      </c>
      <c r="BA221" s="40">
        <v>158338.33271875934</v>
      </c>
      <c r="BB221" s="36">
        <v>0</v>
      </c>
      <c r="BC221" s="36">
        <v>0</v>
      </c>
      <c r="BD221" s="36">
        <v>4327</v>
      </c>
      <c r="BE221" s="36">
        <v>-6415</v>
      </c>
    </row>
    <row r="222" spans="1:57" x14ac:dyDescent="0.2">
      <c r="A222" s="35" t="s">
        <v>423</v>
      </c>
      <c r="B222" s="35" t="s">
        <v>1283</v>
      </c>
      <c r="C222" s="35" t="s">
        <v>929</v>
      </c>
      <c r="D222" s="293"/>
      <c r="E222" s="35" t="s">
        <v>34</v>
      </c>
      <c r="F222" s="36">
        <v>-175</v>
      </c>
      <c r="G222" s="36">
        <v>3300</v>
      </c>
      <c r="H222" s="37">
        <v>3125</v>
      </c>
      <c r="I222" s="39">
        <v>69</v>
      </c>
      <c r="J222" s="36">
        <v>2634</v>
      </c>
      <c r="K222" s="36">
        <v>423</v>
      </c>
      <c r="L222" s="37">
        <v>3057</v>
      </c>
      <c r="M222" s="38">
        <v>19605</v>
      </c>
      <c r="N222" s="38">
        <v>0</v>
      </c>
      <c r="O222" s="38">
        <v>-1259</v>
      </c>
      <c r="P222" s="39">
        <v>18346</v>
      </c>
      <c r="Q222" s="37">
        <v>4782</v>
      </c>
      <c r="R222" s="38">
        <v>2885</v>
      </c>
      <c r="S222" s="38">
        <v>128</v>
      </c>
      <c r="T222" s="38">
        <v>3406</v>
      </c>
      <c r="U222" s="39">
        <v>6419</v>
      </c>
      <c r="V222" s="36">
        <v>3416</v>
      </c>
      <c r="W222" s="36">
        <v>2375</v>
      </c>
      <c r="X222" s="37">
        <v>5791</v>
      </c>
      <c r="Y222" s="39">
        <v>4099</v>
      </c>
      <c r="Z222" s="36">
        <v>19197</v>
      </c>
      <c r="AA222" s="36">
        <v>5810.3415505354042</v>
      </c>
      <c r="AB222" s="37">
        <v>25007.341550535406</v>
      </c>
      <c r="AC222" s="38">
        <v>48065</v>
      </c>
      <c r="AD222" s="38">
        <v>4039</v>
      </c>
      <c r="AE222" s="39">
        <v>52104</v>
      </c>
      <c r="AF222" s="36">
        <v>988</v>
      </c>
      <c r="AG222" s="36">
        <v>48</v>
      </c>
      <c r="AH222" s="36">
        <v>0</v>
      </c>
      <c r="AI222" s="36">
        <v>7957</v>
      </c>
      <c r="AJ222" s="40">
        <v>125982</v>
      </c>
      <c r="AK222" s="40">
        <v>131792.34155053541</v>
      </c>
      <c r="AL222" s="38">
        <v>21282</v>
      </c>
      <c r="AM222" s="38">
        <v>0</v>
      </c>
      <c r="AN222" s="38">
        <v>16265</v>
      </c>
      <c r="AO222" s="38">
        <v>0</v>
      </c>
      <c r="AP222" s="38">
        <v>0</v>
      </c>
      <c r="AQ222" s="36">
        <v>0</v>
      </c>
      <c r="AR222" s="36">
        <v>0</v>
      </c>
      <c r="AS222" s="36">
        <v>0</v>
      </c>
      <c r="AT222" s="36">
        <v>0</v>
      </c>
      <c r="AU222" s="36">
        <v>0</v>
      </c>
      <c r="AV222" s="36">
        <v>-100</v>
      </c>
      <c r="AW222" s="36">
        <v>-231</v>
      </c>
      <c r="AX222" s="36">
        <v>0</v>
      </c>
      <c r="AY222" s="36">
        <v>0</v>
      </c>
      <c r="AZ222" s="40">
        <v>163198</v>
      </c>
      <c r="BA222" s="40">
        <v>169008.34155053541</v>
      </c>
      <c r="BB222" s="36">
        <v>0</v>
      </c>
      <c r="BC222" s="36">
        <v>-3</v>
      </c>
      <c r="BD222" s="36">
        <v>3903</v>
      </c>
      <c r="BE222" s="36">
        <v>-347</v>
      </c>
    </row>
    <row r="223" spans="1:57" x14ac:dyDescent="0.2">
      <c r="A223" s="35" t="s">
        <v>424</v>
      </c>
      <c r="B223" s="35" t="s">
        <v>1284</v>
      </c>
      <c r="C223" s="35" t="s">
        <v>930</v>
      </c>
      <c r="D223" s="293"/>
      <c r="E223" s="35" t="s">
        <v>729</v>
      </c>
      <c r="F223" s="36">
        <v>166</v>
      </c>
      <c r="G223" s="36">
        <v>5841</v>
      </c>
      <c r="H223" s="37">
        <v>6007</v>
      </c>
      <c r="I223" s="39">
        <v>62</v>
      </c>
      <c r="J223" s="36">
        <v>0</v>
      </c>
      <c r="K223" s="36">
        <v>248</v>
      </c>
      <c r="L223" s="37">
        <v>248</v>
      </c>
      <c r="M223" s="38">
        <v>28628</v>
      </c>
      <c r="N223" s="38">
        <v>0</v>
      </c>
      <c r="O223" s="38">
        <v>623</v>
      </c>
      <c r="P223" s="39">
        <v>29251</v>
      </c>
      <c r="Q223" s="37">
        <v>11098</v>
      </c>
      <c r="R223" s="38">
        <v>579</v>
      </c>
      <c r="S223" s="38">
        <v>0</v>
      </c>
      <c r="T223" s="38">
        <v>1837</v>
      </c>
      <c r="U223" s="39">
        <v>2416</v>
      </c>
      <c r="V223" s="36">
        <v>5342</v>
      </c>
      <c r="W223" s="36">
        <v>3330</v>
      </c>
      <c r="X223" s="37">
        <v>8672</v>
      </c>
      <c r="Y223" s="39">
        <v>2476</v>
      </c>
      <c r="Z223" s="36">
        <v>94191</v>
      </c>
      <c r="AA223" s="36">
        <v>15698</v>
      </c>
      <c r="AB223" s="37">
        <v>109889</v>
      </c>
      <c r="AC223" s="38">
        <v>88411</v>
      </c>
      <c r="AD223" s="38">
        <v>0</v>
      </c>
      <c r="AE223" s="39">
        <v>88411</v>
      </c>
      <c r="AF223" s="36">
        <v>734</v>
      </c>
      <c r="AG223" s="36">
        <v>0</v>
      </c>
      <c r="AH223" s="36">
        <v>0</v>
      </c>
      <c r="AI223" s="36">
        <v>863</v>
      </c>
      <c r="AJ223" s="40">
        <v>244429</v>
      </c>
      <c r="AK223" s="40">
        <v>260127</v>
      </c>
      <c r="AL223" s="38">
        <v>0</v>
      </c>
      <c r="AM223" s="38">
        <v>0</v>
      </c>
      <c r="AN223" s="38">
        <v>0</v>
      </c>
      <c r="AO223" s="38">
        <v>0</v>
      </c>
      <c r="AP223" s="38">
        <v>0</v>
      </c>
      <c r="AQ223" s="36">
        <v>0</v>
      </c>
      <c r="AR223" s="36">
        <v>0</v>
      </c>
      <c r="AS223" s="36">
        <v>0</v>
      </c>
      <c r="AT223" s="36">
        <v>0</v>
      </c>
      <c r="AU223" s="36">
        <v>0</v>
      </c>
      <c r="AV223" s="36">
        <v>73</v>
      </c>
      <c r="AW223" s="36">
        <v>221</v>
      </c>
      <c r="AX223" s="36">
        <v>0</v>
      </c>
      <c r="AY223" s="36">
        <v>0</v>
      </c>
      <c r="AZ223" s="40">
        <v>244723</v>
      </c>
      <c r="BA223" s="40">
        <v>260421</v>
      </c>
      <c r="BB223" s="36">
        <v>0</v>
      </c>
      <c r="BC223" s="36">
        <v>0</v>
      </c>
      <c r="BD223" s="36">
        <v>352</v>
      </c>
      <c r="BE223" s="36">
        <v>-46</v>
      </c>
    </row>
    <row r="224" spans="1:57" x14ac:dyDescent="0.2">
      <c r="A224" s="35" t="s">
        <v>11</v>
      </c>
      <c r="B224" s="35" t="s">
        <v>1285</v>
      </c>
      <c r="C224" s="35" t="s">
        <v>10</v>
      </c>
      <c r="D224" s="293"/>
      <c r="E224" s="35" t="s">
        <v>3</v>
      </c>
      <c r="F224" s="36">
        <v>-23</v>
      </c>
      <c r="G224" s="36">
        <v>686</v>
      </c>
      <c r="H224" s="37">
        <v>663</v>
      </c>
      <c r="I224" s="39">
        <v>0</v>
      </c>
      <c r="J224" s="36">
        <v>317</v>
      </c>
      <c r="K224" s="36">
        <v>0</v>
      </c>
      <c r="L224" s="37">
        <v>317</v>
      </c>
      <c r="M224" s="38">
        <v>2</v>
      </c>
      <c r="N224" s="38">
        <v>0</v>
      </c>
      <c r="O224" s="38">
        <v>136</v>
      </c>
      <c r="P224" s="39">
        <v>138</v>
      </c>
      <c r="Q224" s="37">
        <v>1406</v>
      </c>
      <c r="R224" s="38">
        <v>0</v>
      </c>
      <c r="S224" s="38">
        <v>184</v>
      </c>
      <c r="T224" s="38">
        <v>390</v>
      </c>
      <c r="U224" s="39">
        <v>574</v>
      </c>
      <c r="V224" s="36">
        <v>0</v>
      </c>
      <c r="W224" s="36">
        <v>0</v>
      </c>
      <c r="X224" s="37">
        <v>0</v>
      </c>
      <c r="Y224" s="39">
        <v>334</v>
      </c>
      <c r="Z224" s="36">
        <v>0</v>
      </c>
      <c r="AA224" s="36">
        <v>0</v>
      </c>
      <c r="AB224" s="37">
        <v>0</v>
      </c>
      <c r="AC224" s="38">
        <v>0</v>
      </c>
      <c r="AD224" s="38">
        <v>261</v>
      </c>
      <c r="AE224" s="39">
        <v>261</v>
      </c>
      <c r="AF224" s="36">
        <v>70</v>
      </c>
      <c r="AG224" s="36">
        <v>0</v>
      </c>
      <c r="AH224" s="36">
        <v>0</v>
      </c>
      <c r="AI224" s="36">
        <v>139</v>
      </c>
      <c r="AJ224" s="40">
        <v>3902</v>
      </c>
      <c r="AK224" s="40">
        <v>3902</v>
      </c>
      <c r="AL224" s="38">
        <v>4659</v>
      </c>
      <c r="AM224" s="38">
        <v>0</v>
      </c>
      <c r="AN224" s="38">
        <v>3261</v>
      </c>
      <c r="AO224" s="38">
        <v>0</v>
      </c>
      <c r="AP224" s="38">
        <v>0</v>
      </c>
      <c r="AQ224" s="36">
        <v>71</v>
      </c>
      <c r="AR224" s="36">
        <v>0</v>
      </c>
      <c r="AS224" s="36">
        <v>0</v>
      </c>
      <c r="AT224" s="36">
        <v>0</v>
      </c>
      <c r="AU224" s="36">
        <v>0</v>
      </c>
      <c r="AV224" s="36">
        <v>-21</v>
      </c>
      <c r="AW224" s="36">
        <v>45</v>
      </c>
      <c r="AX224" s="36">
        <v>0</v>
      </c>
      <c r="AY224" s="36">
        <v>0</v>
      </c>
      <c r="AZ224" s="40">
        <v>11917</v>
      </c>
      <c r="BA224" s="40">
        <v>11917</v>
      </c>
      <c r="BB224" s="36">
        <v>-15</v>
      </c>
      <c r="BC224" s="36">
        <v>-201</v>
      </c>
      <c r="BD224" s="36">
        <v>839</v>
      </c>
      <c r="BE224" s="36">
        <v>5</v>
      </c>
    </row>
    <row r="225" spans="1:57" x14ac:dyDescent="0.2">
      <c r="A225" s="35" t="s">
        <v>31</v>
      </c>
      <c r="B225" s="35" t="s">
        <v>1286</v>
      </c>
      <c r="C225" s="35" t="s">
        <v>30</v>
      </c>
      <c r="D225" s="293"/>
      <c r="E225" s="35" t="s">
        <v>3</v>
      </c>
      <c r="F225" s="36">
        <v>19</v>
      </c>
      <c r="G225" s="36">
        <v>637</v>
      </c>
      <c r="H225" s="37">
        <v>656</v>
      </c>
      <c r="I225" s="39">
        <v>24</v>
      </c>
      <c r="J225" s="36">
        <v>69</v>
      </c>
      <c r="K225" s="36">
        <v>0</v>
      </c>
      <c r="L225" s="37">
        <v>69</v>
      </c>
      <c r="M225" s="38">
        <v>-110</v>
      </c>
      <c r="N225" s="38">
        <v>0</v>
      </c>
      <c r="O225" s="38">
        <v>349</v>
      </c>
      <c r="P225" s="39">
        <v>239</v>
      </c>
      <c r="Q225" s="37">
        <v>700</v>
      </c>
      <c r="R225" s="38">
        <v>13</v>
      </c>
      <c r="S225" s="38">
        <v>69</v>
      </c>
      <c r="T225" s="38">
        <v>292</v>
      </c>
      <c r="U225" s="39">
        <v>374</v>
      </c>
      <c r="V225" s="36">
        <v>0</v>
      </c>
      <c r="W225" s="36">
        <v>0</v>
      </c>
      <c r="X225" s="37">
        <v>0</v>
      </c>
      <c r="Y225" s="39">
        <v>595</v>
      </c>
      <c r="Z225" s="36">
        <v>0</v>
      </c>
      <c r="AA225" s="36">
        <v>0</v>
      </c>
      <c r="AB225" s="37">
        <v>0</v>
      </c>
      <c r="AC225" s="38">
        <v>0</v>
      </c>
      <c r="AD225" s="38">
        <v>258</v>
      </c>
      <c r="AE225" s="39">
        <v>258</v>
      </c>
      <c r="AF225" s="36">
        <v>302</v>
      </c>
      <c r="AG225" s="36">
        <v>15</v>
      </c>
      <c r="AH225" s="36">
        <v>0</v>
      </c>
      <c r="AI225" s="36">
        <v>0</v>
      </c>
      <c r="AJ225" s="40">
        <v>3232</v>
      </c>
      <c r="AK225" s="40">
        <v>3232</v>
      </c>
      <c r="AL225" s="38">
        <v>3394</v>
      </c>
      <c r="AM225" s="38">
        <v>0</v>
      </c>
      <c r="AN225" s="38">
        <v>3306</v>
      </c>
      <c r="AO225" s="38">
        <v>0</v>
      </c>
      <c r="AP225" s="38">
        <v>0</v>
      </c>
      <c r="AQ225" s="36">
        <v>260</v>
      </c>
      <c r="AR225" s="36">
        <v>0</v>
      </c>
      <c r="AS225" s="36">
        <v>0</v>
      </c>
      <c r="AT225" s="36">
        <v>0</v>
      </c>
      <c r="AU225" s="36">
        <v>14</v>
      </c>
      <c r="AV225" s="36">
        <v>-1</v>
      </c>
      <c r="AW225" s="36">
        <v>-8</v>
      </c>
      <c r="AX225" s="36">
        <v>0</v>
      </c>
      <c r="AY225" s="36">
        <v>0</v>
      </c>
      <c r="AZ225" s="40">
        <v>10197</v>
      </c>
      <c r="BA225" s="40">
        <v>10197</v>
      </c>
      <c r="BB225" s="36">
        <v>0</v>
      </c>
      <c r="BC225" s="36">
        <v>-26</v>
      </c>
      <c r="BD225" s="36">
        <v>165</v>
      </c>
      <c r="BE225" s="36">
        <v>-19</v>
      </c>
    </row>
    <row r="226" spans="1:57" x14ac:dyDescent="0.2">
      <c r="A226" s="35" t="s">
        <v>80</v>
      </c>
      <c r="B226" s="35" t="s">
        <v>1287</v>
      </c>
      <c r="C226" s="35" t="s">
        <v>79</v>
      </c>
      <c r="D226" s="293"/>
      <c r="E226" s="35" t="s">
        <v>3</v>
      </c>
      <c r="F226" s="36">
        <v>-163</v>
      </c>
      <c r="G226" s="36">
        <v>1005</v>
      </c>
      <c r="H226" s="37">
        <v>842</v>
      </c>
      <c r="I226" s="39">
        <v>0</v>
      </c>
      <c r="J226" s="36">
        <v>58</v>
      </c>
      <c r="K226" s="36">
        <v>0</v>
      </c>
      <c r="L226" s="37">
        <v>58</v>
      </c>
      <c r="M226" s="38">
        <v>49</v>
      </c>
      <c r="N226" s="38">
        <v>0</v>
      </c>
      <c r="O226" s="38">
        <v>156</v>
      </c>
      <c r="P226" s="39">
        <v>205</v>
      </c>
      <c r="Q226" s="37">
        <v>648</v>
      </c>
      <c r="R226" s="38">
        <v>0</v>
      </c>
      <c r="S226" s="38">
        <v>67</v>
      </c>
      <c r="T226" s="38">
        <v>179</v>
      </c>
      <c r="U226" s="39">
        <v>246</v>
      </c>
      <c r="V226" s="36">
        <v>0</v>
      </c>
      <c r="W226" s="36">
        <v>0</v>
      </c>
      <c r="X226" s="37">
        <v>0</v>
      </c>
      <c r="Y226" s="39">
        <v>761</v>
      </c>
      <c r="Z226" s="36">
        <v>0</v>
      </c>
      <c r="AA226" s="36">
        <v>0</v>
      </c>
      <c r="AB226" s="37">
        <v>0</v>
      </c>
      <c r="AC226" s="38">
        <v>0</v>
      </c>
      <c r="AD226" s="38">
        <v>82</v>
      </c>
      <c r="AE226" s="39">
        <v>82</v>
      </c>
      <c r="AF226" s="36">
        <v>9</v>
      </c>
      <c r="AG226" s="36">
        <v>0</v>
      </c>
      <c r="AH226" s="36">
        <v>0</v>
      </c>
      <c r="AI226" s="36">
        <v>-85</v>
      </c>
      <c r="AJ226" s="40">
        <v>2766</v>
      </c>
      <c r="AK226" s="40">
        <v>2766</v>
      </c>
      <c r="AL226" s="38">
        <v>2973</v>
      </c>
      <c r="AM226" s="38">
        <v>0</v>
      </c>
      <c r="AN226" s="38">
        <v>2163</v>
      </c>
      <c r="AO226" s="38">
        <v>0</v>
      </c>
      <c r="AP226" s="38">
        <v>0</v>
      </c>
      <c r="AQ226" s="36">
        <v>193</v>
      </c>
      <c r="AR226" s="36">
        <v>0</v>
      </c>
      <c r="AS226" s="36">
        <v>0</v>
      </c>
      <c r="AT226" s="36">
        <v>0</v>
      </c>
      <c r="AU226" s="36">
        <v>0</v>
      </c>
      <c r="AV226" s="36">
        <v>-29</v>
      </c>
      <c r="AW226" s="36">
        <v>0</v>
      </c>
      <c r="AX226" s="36">
        <v>0</v>
      </c>
      <c r="AY226" s="36">
        <v>0</v>
      </c>
      <c r="AZ226" s="40">
        <v>8066</v>
      </c>
      <c r="BA226" s="40">
        <v>8066</v>
      </c>
      <c r="BB226" s="36">
        <v>5</v>
      </c>
      <c r="BC226" s="36">
        <v>0</v>
      </c>
      <c r="BD226" s="36">
        <v>716</v>
      </c>
      <c r="BE226" s="36">
        <v>-47</v>
      </c>
    </row>
    <row r="227" spans="1:57" x14ac:dyDescent="0.2">
      <c r="A227" s="35" t="s">
        <v>228</v>
      </c>
      <c r="B227" s="35" t="s">
        <v>1288</v>
      </c>
      <c r="C227" s="35" t="s">
        <v>227</v>
      </c>
      <c r="D227" s="293"/>
      <c r="E227" s="35" t="s">
        <v>3</v>
      </c>
      <c r="F227" s="36">
        <v>-60</v>
      </c>
      <c r="G227" s="36">
        <v>1127</v>
      </c>
      <c r="H227" s="37">
        <v>1067</v>
      </c>
      <c r="I227" s="39">
        <v>16</v>
      </c>
      <c r="J227" s="36">
        <v>199</v>
      </c>
      <c r="K227" s="36">
        <v>0</v>
      </c>
      <c r="L227" s="37">
        <v>199</v>
      </c>
      <c r="M227" s="38">
        <v>48</v>
      </c>
      <c r="N227" s="38">
        <v>0</v>
      </c>
      <c r="O227" s="38">
        <v>94</v>
      </c>
      <c r="P227" s="39">
        <v>142</v>
      </c>
      <c r="Q227" s="37">
        <v>534</v>
      </c>
      <c r="R227" s="38">
        <v>0</v>
      </c>
      <c r="S227" s="38">
        <v>79</v>
      </c>
      <c r="T227" s="38">
        <v>128</v>
      </c>
      <c r="U227" s="39">
        <v>207</v>
      </c>
      <c r="V227" s="36">
        <v>0</v>
      </c>
      <c r="W227" s="36">
        <v>-3</v>
      </c>
      <c r="X227" s="37">
        <v>-3</v>
      </c>
      <c r="Y227" s="39">
        <v>447</v>
      </c>
      <c r="Z227" s="36">
        <v>0</v>
      </c>
      <c r="AA227" s="36">
        <v>0</v>
      </c>
      <c r="AB227" s="37">
        <v>0</v>
      </c>
      <c r="AC227" s="38">
        <v>0</v>
      </c>
      <c r="AD227" s="38">
        <v>162</v>
      </c>
      <c r="AE227" s="39">
        <v>162</v>
      </c>
      <c r="AF227" s="36">
        <v>0</v>
      </c>
      <c r="AG227" s="36">
        <v>0</v>
      </c>
      <c r="AH227" s="36">
        <v>0</v>
      </c>
      <c r="AI227" s="36">
        <v>0</v>
      </c>
      <c r="AJ227" s="40">
        <v>2771</v>
      </c>
      <c r="AK227" s="40">
        <v>2771</v>
      </c>
      <c r="AL227" s="38">
        <v>7211</v>
      </c>
      <c r="AM227" s="38">
        <v>12</v>
      </c>
      <c r="AN227" s="38">
        <v>0</v>
      </c>
      <c r="AO227" s="38">
        <v>0</v>
      </c>
      <c r="AP227" s="38">
        <v>0</v>
      </c>
      <c r="AQ227" s="36">
        <v>0</v>
      </c>
      <c r="AR227" s="36">
        <v>0</v>
      </c>
      <c r="AS227" s="36">
        <v>0</v>
      </c>
      <c r="AT227" s="36">
        <v>0</v>
      </c>
      <c r="AU227" s="36">
        <v>0</v>
      </c>
      <c r="AV227" s="36">
        <v>0</v>
      </c>
      <c r="AW227" s="36">
        <v>0</v>
      </c>
      <c r="AX227" s="36">
        <v>0</v>
      </c>
      <c r="AY227" s="36">
        <v>0</v>
      </c>
      <c r="AZ227" s="40">
        <v>9994</v>
      </c>
      <c r="BA227" s="40">
        <v>9994</v>
      </c>
      <c r="BB227" s="36">
        <v>0</v>
      </c>
      <c r="BC227" s="36">
        <v>0</v>
      </c>
      <c r="BD227" s="36">
        <v>5</v>
      </c>
      <c r="BE227" s="36">
        <v>-10</v>
      </c>
    </row>
    <row r="228" spans="1:57" x14ac:dyDescent="0.2">
      <c r="A228" s="35" t="s">
        <v>354</v>
      </c>
      <c r="B228" s="35" t="s">
        <v>1289</v>
      </c>
      <c r="C228" s="35" t="s">
        <v>353</v>
      </c>
      <c r="D228" s="293"/>
      <c r="E228" s="35" t="s">
        <v>3</v>
      </c>
      <c r="F228" s="36">
        <v>-14</v>
      </c>
      <c r="G228" s="36">
        <v>918</v>
      </c>
      <c r="H228" s="37">
        <v>904</v>
      </c>
      <c r="I228" s="39">
        <v>0</v>
      </c>
      <c r="J228" s="36">
        <v>362</v>
      </c>
      <c r="K228" s="36">
        <v>0</v>
      </c>
      <c r="L228" s="37">
        <v>362</v>
      </c>
      <c r="M228" s="38">
        <v>-96</v>
      </c>
      <c r="N228" s="38">
        <v>0</v>
      </c>
      <c r="O228" s="38">
        <v>-439</v>
      </c>
      <c r="P228" s="39">
        <v>-535</v>
      </c>
      <c r="Q228" s="37">
        <v>854</v>
      </c>
      <c r="R228" s="38">
        <v>0</v>
      </c>
      <c r="S228" s="38">
        <v>73</v>
      </c>
      <c r="T228" s="38">
        <v>222</v>
      </c>
      <c r="U228" s="39">
        <v>295</v>
      </c>
      <c r="V228" s="36">
        <v>0</v>
      </c>
      <c r="W228" s="36">
        <v>0</v>
      </c>
      <c r="X228" s="37">
        <v>0</v>
      </c>
      <c r="Y228" s="39">
        <v>594</v>
      </c>
      <c r="Z228" s="36">
        <v>0</v>
      </c>
      <c r="AA228" s="36">
        <v>0</v>
      </c>
      <c r="AB228" s="37">
        <v>0</v>
      </c>
      <c r="AC228" s="38">
        <v>0</v>
      </c>
      <c r="AD228" s="38">
        <v>42</v>
      </c>
      <c r="AE228" s="39">
        <v>42</v>
      </c>
      <c r="AF228" s="36">
        <v>91</v>
      </c>
      <c r="AG228" s="36">
        <v>0</v>
      </c>
      <c r="AH228" s="36">
        <v>0</v>
      </c>
      <c r="AI228" s="36">
        <v>0</v>
      </c>
      <c r="AJ228" s="40">
        <v>2607</v>
      </c>
      <c r="AK228" s="40">
        <v>2607</v>
      </c>
      <c r="AL228" s="38">
        <v>3856</v>
      </c>
      <c r="AM228" s="38">
        <v>0</v>
      </c>
      <c r="AN228" s="38">
        <v>3542</v>
      </c>
      <c r="AO228" s="38">
        <v>0</v>
      </c>
      <c r="AP228" s="38">
        <v>724</v>
      </c>
      <c r="AQ228" s="36">
        <v>22</v>
      </c>
      <c r="AR228" s="36">
        <v>0</v>
      </c>
      <c r="AS228" s="36">
        <v>0</v>
      </c>
      <c r="AT228" s="36">
        <v>0</v>
      </c>
      <c r="AU228" s="36">
        <v>0</v>
      </c>
      <c r="AV228" s="36">
        <v>0</v>
      </c>
      <c r="AW228" s="36">
        <v>0</v>
      </c>
      <c r="AX228" s="36">
        <v>0</v>
      </c>
      <c r="AY228" s="36">
        <v>0</v>
      </c>
      <c r="AZ228" s="40">
        <v>10751</v>
      </c>
      <c r="BA228" s="40">
        <v>10751</v>
      </c>
      <c r="BB228" s="36">
        <v>0</v>
      </c>
      <c r="BC228" s="36">
        <v>0</v>
      </c>
      <c r="BD228" s="36">
        <v>389</v>
      </c>
      <c r="BE228" s="36">
        <v>-28</v>
      </c>
    </row>
    <row r="229" spans="1:57" x14ac:dyDescent="0.2">
      <c r="A229" s="35" t="s">
        <v>380</v>
      </c>
      <c r="B229" s="35" t="s">
        <v>1290</v>
      </c>
      <c r="C229" s="35" t="s">
        <v>884</v>
      </c>
      <c r="D229" s="293"/>
      <c r="E229" s="35" t="s">
        <v>3</v>
      </c>
      <c r="F229" s="36">
        <v>7</v>
      </c>
      <c r="G229" s="36">
        <v>1490</v>
      </c>
      <c r="H229" s="37">
        <v>1497</v>
      </c>
      <c r="I229" s="39">
        <v>18</v>
      </c>
      <c r="J229" s="36">
        <v>53</v>
      </c>
      <c r="K229" s="36">
        <v>0</v>
      </c>
      <c r="L229" s="37">
        <v>53</v>
      </c>
      <c r="M229" s="38">
        <v>-161</v>
      </c>
      <c r="N229" s="38">
        <v>0</v>
      </c>
      <c r="O229" s="38">
        <v>112</v>
      </c>
      <c r="P229" s="39">
        <v>-49</v>
      </c>
      <c r="Q229" s="37">
        <v>719</v>
      </c>
      <c r="R229" s="38">
        <v>0</v>
      </c>
      <c r="S229" s="38">
        <v>34</v>
      </c>
      <c r="T229" s="38">
        <v>108</v>
      </c>
      <c r="U229" s="39">
        <v>142</v>
      </c>
      <c r="V229" s="36">
        <v>0</v>
      </c>
      <c r="W229" s="36">
        <v>0</v>
      </c>
      <c r="X229" s="37">
        <v>0</v>
      </c>
      <c r="Y229" s="39">
        <v>259</v>
      </c>
      <c r="Z229" s="36">
        <v>0</v>
      </c>
      <c r="AA229" s="36">
        <v>0</v>
      </c>
      <c r="AB229" s="37">
        <v>0</v>
      </c>
      <c r="AC229" s="38">
        <v>0</v>
      </c>
      <c r="AD229" s="38">
        <v>143</v>
      </c>
      <c r="AE229" s="39">
        <v>143</v>
      </c>
      <c r="AF229" s="36">
        <v>0</v>
      </c>
      <c r="AG229" s="36">
        <v>0</v>
      </c>
      <c r="AH229" s="36">
        <v>0</v>
      </c>
      <c r="AI229" s="36">
        <v>192</v>
      </c>
      <c r="AJ229" s="40">
        <v>2974</v>
      </c>
      <c r="AK229" s="40">
        <v>2974</v>
      </c>
      <c r="AL229" s="38">
        <v>4261</v>
      </c>
      <c r="AM229" s="38">
        <v>0</v>
      </c>
      <c r="AN229" s="38">
        <v>2994</v>
      </c>
      <c r="AO229" s="38">
        <v>0</v>
      </c>
      <c r="AP229" s="38">
        <v>0</v>
      </c>
      <c r="AQ229" s="36">
        <v>678</v>
      </c>
      <c r="AR229" s="36">
        <v>0</v>
      </c>
      <c r="AS229" s="36">
        <v>0</v>
      </c>
      <c r="AT229" s="36">
        <v>0</v>
      </c>
      <c r="AU229" s="36">
        <v>0</v>
      </c>
      <c r="AV229" s="36">
        <v>-121</v>
      </c>
      <c r="AW229" s="36">
        <v>0</v>
      </c>
      <c r="AX229" s="36">
        <v>0</v>
      </c>
      <c r="AY229" s="36">
        <v>0</v>
      </c>
      <c r="AZ229" s="40">
        <v>10786</v>
      </c>
      <c r="BA229" s="40">
        <v>10786</v>
      </c>
      <c r="BB229" s="36">
        <v>0</v>
      </c>
      <c r="BC229" s="36">
        <v>0</v>
      </c>
      <c r="BD229" s="36">
        <v>1182</v>
      </c>
      <c r="BE229" s="36">
        <v>-13</v>
      </c>
    </row>
    <row r="230" spans="1:57" x14ac:dyDescent="0.2">
      <c r="A230" s="35" t="s">
        <v>477</v>
      </c>
      <c r="B230" s="35" t="s">
        <v>1291</v>
      </c>
      <c r="C230" s="35" t="s">
        <v>476</v>
      </c>
      <c r="D230" s="293"/>
      <c r="E230" s="35" t="s">
        <v>3</v>
      </c>
      <c r="F230" s="36">
        <v>26</v>
      </c>
      <c r="G230" s="36">
        <v>1212</v>
      </c>
      <c r="H230" s="37">
        <v>1238</v>
      </c>
      <c r="I230" s="39">
        <v>8</v>
      </c>
      <c r="J230" s="36">
        <v>59</v>
      </c>
      <c r="K230" s="36">
        <v>0</v>
      </c>
      <c r="L230" s="37">
        <v>59</v>
      </c>
      <c r="M230" s="38">
        <v>-55</v>
      </c>
      <c r="N230" s="38">
        <v>0</v>
      </c>
      <c r="O230" s="38">
        <v>261</v>
      </c>
      <c r="P230" s="39">
        <v>206</v>
      </c>
      <c r="Q230" s="37">
        <v>1263</v>
      </c>
      <c r="R230" s="38">
        <v>0</v>
      </c>
      <c r="S230" s="38">
        <v>121</v>
      </c>
      <c r="T230" s="38">
        <v>554</v>
      </c>
      <c r="U230" s="39">
        <v>675</v>
      </c>
      <c r="V230" s="36">
        <v>0</v>
      </c>
      <c r="W230" s="36">
        <v>0</v>
      </c>
      <c r="X230" s="37">
        <v>0</v>
      </c>
      <c r="Y230" s="39">
        <v>758</v>
      </c>
      <c r="Z230" s="36">
        <v>0</v>
      </c>
      <c r="AA230" s="36">
        <v>0</v>
      </c>
      <c r="AB230" s="37">
        <v>0</v>
      </c>
      <c r="AC230" s="38">
        <v>0</v>
      </c>
      <c r="AD230" s="38">
        <v>256</v>
      </c>
      <c r="AE230" s="39">
        <v>256</v>
      </c>
      <c r="AF230" s="36">
        <v>31</v>
      </c>
      <c r="AG230" s="36">
        <v>0</v>
      </c>
      <c r="AH230" s="36">
        <v>0</v>
      </c>
      <c r="AI230" s="36">
        <v>0</v>
      </c>
      <c r="AJ230" s="40">
        <v>4494</v>
      </c>
      <c r="AK230" s="40">
        <v>4494</v>
      </c>
      <c r="AL230" s="38">
        <v>4547</v>
      </c>
      <c r="AM230" s="38">
        <v>0</v>
      </c>
      <c r="AN230" s="38">
        <v>0</v>
      </c>
      <c r="AO230" s="38">
        <v>0</v>
      </c>
      <c r="AP230" s="38">
        <v>0</v>
      </c>
      <c r="AQ230" s="36">
        <v>498</v>
      </c>
      <c r="AR230" s="36">
        <v>0</v>
      </c>
      <c r="AS230" s="36">
        <v>0</v>
      </c>
      <c r="AT230" s="36">
        <v>0</v>
      </c>
      <c r="AU230" s="36">
        <v>0</v>
      </c>
      <c r="AV230" s="36">
        <v>-117</v>
      </c>
      <c r="AW230" s="36">
        <v>0</v>
      </c>
      <c r="AX230" s="36">
        <v>0</v>
      </c>
      <c r="AY230" s="36">
        <v>0</v>
      </c>
      <c r="AZ230" s="40">
        <v>9422</v>
      </c>
      <c r="BA230" s="40">
        <v>9422</v>
      </c>
      <c r="BB230" s="36">
        <v>0</v>
      </c>
      <c r="BC230" s="36">
        <v>0</v>
      </c>
      <c r="BD230" s="36">
        <v>0</v>
      </c>
      <c r="BE230" s="36">
        <v>-101</v>
      </c>
    </row>
    <row r="231" spans="1:57" x14ac:dyDescent="0.2">
      <c r="A231" s="35" t="s">
        <v>434</v>
      </c>
      <c r="B231" s="35" t="s">
        <v>1292</v>
      </c>
      <c r="C231" s="35" t="s">
        <v>931</v>
      </c>
      <c r="D231" s="293"/>
      <c r="E231" s="35" t="s">
        <v>729</v>
      </c>
      <c r="F231" s="36">
        <v>235</v>
      </c>
      <c r="G231" s="36">
        <v>1363</v>
      </c>
      <c r="H231" s="37">
        <v>1598</v>
      </c>
      <c r="I231" s="39">
        <v>62</v>
      </c>
      <c r="J231" s="36">
        <v>38</v>
      </c>
      <c r="K231" s="36">
        <v>6280</v>
      </c>
      <c r="L231" s="37">
        <v>6318</v>
      </c>
      <c r="M231" s="38">
        <v>7816</v>
      </c>
      <c r="N231" s="38">
        <v>0</v>
      </c>
      <c r="O231" s="38">
        <v>895</v>
      </c>
      <c r="P231" s="39">
        <v>8711</v>
      </c>
      <c r="Q231" s="37">
        <v>6953</v>
      </c>
      <c r="R231" s="38">
        <v>1018</v>
      </c>
      <c r="S231" s="38">
        <v>20</v>
      </c>
      <c r="T231" s="38">
        <v>360</v>
      </c>
      <c r="U231" s="39">
        <v>1398</v>
      </c>
      <c r="V231" s="36">
        <v>4283</v>
      </c>
      <c r="W231" s="36">
        <v>3551</v>
      </c>
      <c r="X231" s="37">
        <v>7834</v>
      </c>
      <c r="Y231" s="39">
        <v>2989</v>
      </c>
      <c r="Z231" s="36">
        <v>47924</v>
      </c>
      <c r="AA231" s="36">
        <v>25677</v>
      </c>
      <c r="AB231" s="37">
        <v>73601</v>
      </c>
      <c r="AC231" s="38">
        <v>72247</v>
      </c>
      <c r="AD231" s="38">
        <v>1367</v>
      </c>
      <c r="AE231" s="39">
        <v>73614</v>
      </c>
      <c r="AF231" s="36">
        <v>15</v>
      </c>
      <c r="AG231" s="36">
        <v>0</v>
      </c>
      <c r="AH231" s="36">
        <v>0</v>
      </c>
      <c r="AI231" s="36">
        <v>0</v>
      </c>
      <c r="AJ231" s="40">
        <v>157416</v>
      </c>
      <c r="AK231" s="40">
        <v>183093</v>
      </c>
      <c r="AL231" s="38">
        <v>0</v>
      </c>
      <c r="AM231" s="38">
        <v>0</v>
      </c>
      <c r="AN231" s="38">
        <v>0</v>
      </c>
      <c r="AO231" s="38">
        <v>0</v>
      </c>
      <c r="AP231" s="38">
        <v>0</v>
      </c>
      <c r="AQ231" s="36">
        <v>0</v>
      </c>
      <c r="AR231" s="36">
        <v>0</v>
      </c>
      <c r="AS231" s="36">
        <v>0</v>
      </c>
      <c r="AT231" s="36">
        <v>0</v>
      </c>
      <c r="AU231" s="36">
        <v>145</v>
      </c>
      <c r="AV231" s="36">
        <v>0</v>
      </c>
      <c r="AW231" s="36">
        <v>135</v>
      </c>
      <c r="AX231" s="36">
        <v>0</v>
      </c>
      <c r="AY231" s="36">
        <v>0</v>
      </c>
      <c r="AZ231" s="40">
        <v>157696</v>
      </c>
      <c r="BA231" s="40">
        <v>183373</v>
      </c>
      <c r="BB231" s="36">
        <v>0</v>
      </c>
      <c r="BC231" s="36">
        <v>0</v>
      </c>
      <c r="BD231" s="36">
        <v>4282</v>
      </c>
      <c r="BE231" s="36">
        <v>-1193</v>
      </c>
    </row>
    <row r="232" spans="1:57" x14ac:dyDescent="0.2">
      <c r="A232" s="35" t="s">
        <v>109</v>
      </c>
      <c r="B232" s="35" t="s">
        <v>1293</v>
      </c>
      <c r="C232" s="35" t="s">
        <v>108</v>
      </c>
      <c r="D232" s="293"/>
      <c r="E232" s="35" t="s">
        <v>3</v>
      </c>
      <c r="F232" s="36">
        <v>9</v>
      </c>
      <c r="G232" s="36">
        <v>2103</v>
      </c>
      <c r="H232" s="37">
        <v>2112</v>
      </c>
      <c r="I232" s="39">
        <v>4</v>
      </c>
      <c r="J232" s="36">
        <v>97</v>
      </c>
      <c r="K232" s="36">
        <v>0</v>
      </c>
      <c r="L232" s="37">
        <v>97</v>
      </c>
      <c r="M232" s="38">
        <v>-264</v>
      </c>
      <c r="N232" s="38">
        <v>0</v>
      </c>
      <c r="O232" s="38">
        <v>454</v>
      </c>
      <c r="P232" s="39">
        <v>190</v>
      </c>
      <c r="Q232" s="37">
        <v>1121</v>
      </c>
      <c r="R232" s="38">
        <v>8</v>
      </c>
      <c r="S232" s="38">
        <v>198</v>
      </c>
      <c r="T232" s="38">
        <v>474</v>
      </c>
      <c r="U232" s="39">
        <v>680</v>
      </c>
      <c r="V232" s="36">
        <v>0</v>
      </c>
      <c r="W232" s="36">
        <v>29</v>
      </c>
      <c r="X232" s="37">
        <v>29</v>
      </c>
      <c r="Y232" s="39">
        <v>486</v>
      </c>
      <c r="Z232" s="36">
        <v>0</v>
      </c>
      <c r="AA232" s="36">
        <v>0</v>
      </c>
      <c r="AB232" s="37">
        <v>0</v>
      </c>
      <c r="AC232" s="38">
        <v>0</v>
      </c>
      <c r="AD232" s="38">
        <v>286</v>
      </c>
      <c r="AE232" s="39">
        <v>286</v>
      </c>
      <c r="AF232" s="36">
        <v>1246</v>
      </c>
      <c r="AG232" s="36">
        <v>0</v>
      </c>
      <c r="AH232" s="36">
        <v>0</v>
      </c>
      <c r="AI232" s="36">
        <v>0</v>
      </c>
      <c r="AJ232" s="40">
        <v>6251</v>
      </c>
      <c r="AK232" s="40">
        <v>6251</v>
      </c>
      <c r="AL232" s="38">
        <v>9250</v>
      </c>
      <c r="AM232" s="38">
        <v>0</v>
      </c>
      <c r="AN232" s="38">
        <v>0</v>
      </c>
      <c r="AO232" s="38">
        <v>0</v>
      </c>
      <c r="AP232" s="38">
        <v>0</v>
      </c>
      <c r="AQ232" s="36">
        <v>1201</v>
      </c>
      <c r="AR232" s="36">
        <v>0</v>
      </c>
      <c r="AS232" s="36">
        <v>0</v>
      </c>
      <c r="AT232" s="36">
        <v>0</v>
      </c>
      <c r="AU232" s="36">
        <v>0</v>
      </c>
      <c r="AV232" s="36">
        <v>-416</v>
      </c>
      <c r="AW232" s="36">
        <v>0</v>
      </c>
      <c r="AX232" s="36">
        <v>0</v>
      </c>
      <c r="AY232" s="36">
        <v>0</v>
      </c>
      <c r="AZ232" s="40">
        <v>16286</v>
      </c>
      <c r="BA232" s="40">
        <v>16286</v>
      </c>
      <c r="BB232" s="36">
        <v>0</v>
      </c>
      <c r="BC232" s="36">
        <v>0</v>
      </c>
      <c r="BD232" s="36">
        <v>6</v>
      </c>
      <c r="BE232" s="36">
        <v>-495</v>
      </c>
    </row>
    <row r="233" spans="1:57" x14ac:dyDescent="0.2">
      <c r="A233" s="35" t="s">
        <v>433</v>
      </c>
      <c r="B233" s="35" t="s">
        <v>1294</v>
      </c>
      <c r="C233" s="35" t="s">
        <v>432</v>
      </c>
      <c r="D233" s="293"/>
      <c r="E233" s="35" t="s">
        <v>3</v>
      </c>
      <c r="F233" s="36">
        <v>33</v>
      </c>
      <c r="G233" s="36">
        <v>1858</v>
      </c>
      <c r="H233" s="37">
        <v>1891</v>
      </c>
      <c r="I233" s="39">
        <v>1</v>
      </c>
      <c r="J233" s="36">
        <v>356</v>
      </c>
      <c r="K233" s="36">
        <v>0</v>
      </c>
      <c r="L233" s="37">
        <v>356</v>
      </c>
      <c r="M233" s="38">
        <v>-1810</v>
      </c>
      <c r="N233" s="38">
        <v>0</v>
      </c>
      <c r="O233" s="38">
        <v>-1749</v>
      </c>
      <c r="P233" s="39">
        <v>-3559</v>
      </c>
      <c r="Q233" s="37">
        <v>2161</v>
      </c>
      <c r="R233" s="38">
        <v>0</v>
      </c>
      <c r="S233" s="38">
        <v>734</v>
      </c>
      <c r="T233" s="38">
        <v>520</v>
      </c>
      <c r="U233" s="39">
        <v>1254</v>
      </c>
      <c r="V233" s="36">
        <v>0</v>
      </c>
      <c r="W233" s="36">
        <v>0</v>
      </c>
      <c r="X233" s="37">
        <v>0</v>
      </c>
      <c r="Y233" s="39">
        <v>1436</v>
      </c>
      <c r="Z233" s="36">
        <v>0</v>
      </c>
      <c r="AA233" s="36">
        <v>0</v>
      </c>
      <c r="AB233" s="37">
        <v>0</v>
      </c>
      <c r="AC233" s="38">
        <v>0</v>
      </c>
      <c r="AD233" s="38">
        <v>697</v>
      </c>
      <c r="AE233" s="39">
        <v>697</v>
      </c>
      <c r="AF233" s="36">
        <v>106</v>
      </c>
      <c r="AG233" s="36">
        <v>0</v>
      </c>
      <c r="AH233" s="36">
        <v>0</v>
      </c>
      <c r="AI233" s="36">
        <v>151</v>
      </c>
      <c r="AJ233" s="40">
        <v>4494</v>
      </c>
      <c r="AK233" s="40">
        <v>4494</v>
      </c>
      <c r="AL233" s="38">
        <v>10291</v>
      </c>
      <c r="AM233" s="38">
        <v>117</v>
      </c>
      <c r="AN233" s="38">
        <v>4533</v>
      </c>
      <c r="AO233" s="38">
        <v>0</v>
      </c>
      <c r="AP233" s="38">
        <v>0</v>
      </c>
      <c r="AQ233" s="36">
        <v>43</v>
      </c>
      <c r="AR233" s="36">
        <v>0</v>
      </c>
      <c r="AS233" s="36">
        <v>0</v>
      </c>
      <c r="AT233" s="36">
        <v>0</v>
      </c>
      <c r="AU233" s="36">
        <v>0</v>
      </c>
      <c r="AV233" s="36">
        <v>-328</v>
      </c>
      <c r="AW233" s="36">
        <v>0</v>
      </c>
      <c r="AX233" s="36">
        <v>0</v>
      </c>
      <c r="AY233" s="36">
        <v>0</v>
      </c>
      <c r="AZ233" s="40">
        <v>19150</v>
      </c>
      <c r="BA233" s="40">
        <v>19150</v>
      </c>
      <c r="BB233" s="36">
        <v>0</v>
      </c>
      <c r="BC233" s="36">
        <v>0</v>
      </c>
      <c r="BD233" s="36">
        <v>1580</v>
      </c>
      <c r="BE233" s="36">
        <v>-249</v>
      </c>
    </row>
    <row r="234" spans="1:57" x14ac:dyDescent="0.2">
      <c r="A234" s="35" t="s">
        <v>527</v>
      </c>
      <c r="B234" s="35" t="s">
        <v>1295</v>
      </c>
      <c r="C234" s="35" t="s">
        <v>526</v>
      </c>
      <c r="D234" s="293"/>
      <c r="E234" s="35" t="s">
        <v>3</v>
      </c>
      <c r="F234" s="36">
        <v>10</v>
      </c>
      <c r="G234" s="36">
        <v>1240</v>
      </c>
      <c r="H234" s="37">
        <v>1250</v>
      </c>
      <c r="I234" s="39">
        <v>21</v>
      </c>
      <c r="J234" s="36">
        <v>130</v>
      </c>
      <c r="K234" s="36">
        <v>0</v>
      </c>
      <c r="L234" s="37">
        <v>130</v>
      </c>
      <c r="M234" s="38">
        <v>49</v>
      </c>
      <c r="N234" s="38">
        <v>0</v>
      </c>
      <c r="O234" s="38">
        <v>501</v>
      </c>
      <c r="P234" s="39">
        <v>550</v>
      </c>
      <c r="Q234" s="37">
        <v>1254</v>
      </c>
      <c r="R234" s="38">
        <v>0</v>
      </c>
      <c r="S234" s="38">
        <v>592</v>
      </c>
      <c r="T234" s="38">
        <v>1214</v>
      </c>
      <c r="U234" s="39">
        <v>1806</v>
      </c>
      <c r="V234" s="36">
        <v>0</v>
      </c>
      <c r="W234" s="36">
        <v>0</v>
      </c>
      <c r="X234" s="37">
        <v>0</v>
      </c>
      <c r="Y234" s="39">
        <v>357</v>
      </c>
      <c r="Z234" s="36">
        <v>0</v>
      </c>
      <c r="AA234" s="36">
        <v>0</v>
      </c>
      <c r="AB234" s="37">
        <v>0</v>
      </c>
      <c r="AC234" s="38">
        <v>0</v>
      </c>
      <c r="AD234" s="38">
        <v>352</v>
      </c>
      <c r="AE234" s="39">
        <v>352</v>
      </c>
      <c r="AF234" s="36">
        <v>255</v>
      </c>
      <c r="AG234" s="36">
        <v>0</v>
      </c>
      <c r="AH234" s="36">
        <v>0</v>
      </c>
      <c r="AI234" s="36">
        <v>0</v>
      </c>
      <c r="AJ234" s="40">
        <v>5975</v>
      </c>
      <c r="AK234" s="40">
        <v>5975</v>
      </c>
      <c r="AL234" s="38">
        <v>6333</v>
      </c>
      <c r="AM234" s="38">
        <v>0</v>
      </c>
      <c r="AN234" s="38">
        <v>0</v>
      </c>
      <c r="AO234" s="38">
        <v>0</v>
      </c>
      <c r="AP234" s="38">
        <v>0</v>
      </c>
      <c r="AQ234" s="36">
        <v>1166</v>
      </c>
      <c r="AR234" s="36">
        <v>0</v>
      </c>
      <c r="AS234" s="36">
        <v>0</v>
      </c>
      <c r="AT234" s="36">
        <v>0</v>
      </c>
      <c r="AU234" s="36">
        <v>0</v>
      </c>
      <c r="AV234" s="36">
        <v>-49</v>
      </c>
      <c r="AW234" s="36">
        <v>0</v>
      </c>
      <c r="AX234" s="36">
        <v>0</v>
      </c>
      <c r="AY234" s="36">
        <v>0</v>
      </c>
      <c r="AZ234" s="40">
        <v>13425</v>
      </c>
      <c r="BA234" s="40">
        <v>13425</v>
      </c>
      <c r="BB234" s="36">
        <v>0</v>
      </c>
      <c r="BC234" s="36">
        <v>0</v>
      </c>
      <c r="BD234" s="36">
        <v>0</v>
      </c>
      <c r="BE234" s="36">
        <v>-493</v>
      </c>
    </row>
    <row r="235" spans="1:57" x14ac:dyDescent="0.2">
      <c r="A235" s="35" t="s">
        <v>616</v>
      </c>
      <c r="B235" s="35" t="s">
        <v>1296</v>
      </c>
      <c r="C235" s="35" t="s">
        <v>932</v>
      </c>
      <c r="D235" s="293"/>
      <c r="E235" s="35" t="s">
        <v>3</v>
      </c>
      <c r="F235" s="36">
        <v>0</v>
      </c>
      <c r="G235" s="36">
        <v>818</v>
      </c>
      <c r="H235" s="37">
        <v>818</v>
      </c>
      <c r="I235" s="39">
        <v>5</v>
      </c>
      <c r="J235" s="36">
        <v>43</v>
      </c>
      <c r="K235" s="36">
        <v>0</v>
      </c>
      <c r="L235" s="37">
        <v>43</v>
      </c>
      <c r="M235" s="38">
        <v>0</v>
      </c>
      <c r="N235" s="38">
        <v>0</v>
      </c>
      <c r="O235" s="38">
        <v>211</v>
      </c>
      <c r="P235" s="39">
        <v>211</v>
      </c>
      <c r="Q235" s="37">
        <v>1170</v>
      </c>
      <c r="R235" s="38">
        <v>0</v>
      </c>
      <c r="S235" s="38">
        <v>300</v>
      </c>
      <c r="T235" s="38">
        <v>778</v>
      </c>
      <c r="U235" s="39">
        <v>1078</v>
      </c>
      <c r="V235" s="36">
        <v>0</v>
      </c>
      <c r="W235" s="36">
        <v>0</v>
      </c>
      <c r="X235" s="37">
        <v>0</v>
      </c>
      <c r="Y235" s="39">
        <v>73</v>
      </c>
      <c r="Z235" s="36">
        <v>0</v>
      </c>
      <c r="AA235" s="36">
        <v>0</v>
      </c>
      <c r="AB235" s="37">
        <v>0</v>
      </c>
      <c r="AC235" s="38">
        <v>0</v>
      </c>
      <c r="AD235" s="38">
        <v>22</v>
      </c>
      <c r="AE235" s="39">
        <v>22</v>
      </c>
      <c r="AF235" s="36">
        <v>248</v>
      </c>
      <c r="AG235" s="36">
        <v>0</v>
      </c>
      <c r="AH235" s="36">
        <v>0</v>
      </c>
      <c r="AI235" s="36">
        <v>99</v>
      </c>
      <c r="AJ235" s="40">
        <v>3767</v>
      </c>
      <c r="AK235" s="40">
        <v>3767</v>
      </c>
      <c r="AL235" s="38">
        <v>5995</v>
      </c>
      <c r="AM235" s="38">
        <v>19</v>
      </c>
      <c r="AN235" s="38">
        <v>0</v>
      </c>
      <c r="AO235" s="38">
        <v>0</v>
      </c>
      <c r="AP235" s="38">
        <v>0</v>
      </c>
      <c r="AQ235" s="36">
        <v>910</v>
      </c>
      <c r="AR235" s="36">
        <v>0</v>
      </c>
      <c r="AS235" s="36">
        <v>0</v>
      </c>
      <c r="AT235" s="36">
        <v>0</v>
      </c>
      <c r="AU235" s="36">
        <v>0</v>
      </c>
      <c r="AV235" s="36">
        <v>-173</v>
      </c>
      <c r="AW235" s="36">
        <v>0</v>
      </c>
      <c r="AX235" s="36">
        <v>0</v>
      </c>
      <c r="AY235" s="36">
        <v>0</v>
      </c>
      <c r="AZ235" s="40">
        <v>10518</v>
      </c>
      <c r="BA235" s="40">
        <v>10518</v>
      </c>
      <c r="BB235" s="36">
        <v>0</v>
      </c>
      <c r="BC235" s="36">
        <v>0</v>
      </c>
      <c r="BD235" s="36">
        <v>0</v>
      </c>
      <c r="BE235" s="36">
        <v>-119</v>
      </c>
    </row>
    <row r="236" spans="1:57" x14ac:dyDescent="0.2">
      <c r="A236" s="35" t="s">
        <v>655</v>
      </c>
      <c r="B236" s="35" t="s">
        <v>1297</v>
      </c>
      <c r="C236" s="35" t="s">
        <v>654</v>
      </c>
      <c r="D236" s="293"/>
      <c r="E236" s="35" t="s">
        <v>3</v>
      </c>
      <c r="F236" s="36">
        <v>2</v>
      </c>
      <c r="G236" s="36">
        <v>337</v>
      </c>
      <c r="H236" s="37">
        <v>339</v>
      </c>
      <c r="I236" s="39">
        <v>-1</v>
      </c>
      <c r="J236" s="36">
        <v>24</v>
      </c>
      <c r="K236" s="36">
        <v>0</v>
      </c>
      <c r="L236" s="37">
        <v>24</v>
      </c>
      <c r="M236" s="38">
        <v>-11</v>
      </c>
      <c r="N236" s="38">
        <v>0</v>
      </c>
      <c r="O236" s="38">
        <v>81</v>
      </c>
      <c r="P236" s="39">
        <v>70</v>
      </c>
      <c r="Q236" s="37">
        <v>745</v>
      </c>
      <c r="R236" s="38">
        <v>0</v>
      </c>
      <c r="S236" s="38">
        <v>25</v>
      </c>
      <c r="T236" s="38">
        <v>329</v>
      </c>
      <c r="U236" s="39">
        <v>354</v>
      </c>
      <c r="V236" s="36">
        <v>0</v>
      </c>
      <c r="W236" s="36">
        <v>0</v>
      </c>
      <c r="X236" s="37">
        <v>0</v>
      </c>
      <c r="Y236" s="39">
        <v>334</v>
      </c>
      <c r="Z236" s="36">
        <v>0</v>
      </c>
      <c r="AA236" s="36">
        <v>0</v>
      </c>
      <c r="AB236" s="37">
        <v>0</v>
      </c>
      <c r="AC236" s="38">
        <v>0</v>
      </c>
      <c r="AD236" s="38">
        <v>57</v>
      </c>
      <c r="AE236" s="39">
        <v>57</v>
      </c>
      <c r="AF236" s="36">
        <v>11</v>
      </c>
      <c r="AG236" s="36">
        <v>0</v>
      </c>
      <c r="AH236" s="36">
        <v>0</v>
      </c>
      <c r="AI236" s="36">
        <v>4</v>
      </c>
      <c r="AJ236" s="40">
        <v>1937</v>
      </c>
      <c r="AK236" s="40">
        <v>1937</v>
      </c>
      <c r="AL236" s="38">
        <v>5618</v>
      </c>
      <c r="AM236" s="38">
        <v>0</v>
      </c>
      <c r="AN236" s="38">
        <v>0</v>
      </c>
      <c r="AO236" s="38">
        <v>0</v>
      </c>
      <c r="AP236" s="38">
        <v>0</v>
      </c>
      <c r="AQ236" s="36">
        <v>871</v>
      </c>
      <c r="AR236" s="36">
        <v>0</v>
      </c>
      <c r="AS236" s="36">
        <v>0</v>
      </c>
      <c r="AT236" s="36">
        <v>0</v>
      </c>
      <c r="AU236" s="36">
        <v>0</v>
      </c>
      <c r="AV236" s="36">
        <v>-842</v>
      </c>
      <c r="AW236" s="36">
        <v>0</v>
      </c>
      <c r="AX236" s="36">
        <v>0</v>
      </c>
      <c r="AY236" s="36">
        <v>0</v>
      </c>
      <c r="AZ236" s="40">
        <v>7584</v>
      </c>
      <c r="BA236" s="40">
        <v>7584</v>
      </c>
      <c r="BB236" s="36">
        <v>0</v>
      </c>
      <c r="BC236" s="36">
        <v>0</v>
      </c>
      <c r="BD236" s="36">
        <v>0</v>
      </c>
      <c r="BE236" s="36">
        <v>-186</v>
      </c>
    </row>
    <row r="237" spans="1:57" x14ac:dyDescent="0.2">
      <c r="A237" s="35" t="s">
        <v>589</v>
      </c>
      <c r="B237" s="35" t="s">
        <v>1298</v>
      </c>
      <c r="C237" s="35" t="s">
        <v>933</v>
      </c>
      <c r="D237" s="293"/>
      <c r="E237" s="35" t="s">
        <v>34</v>
      </c>
      <c r="F237" s="36">
        <v>4</v>
      </c>
      <c r="G237" s="36">
        <v>3654</v>
      </c>
      <c r="H237" s="37">
        <v>3658</v>
      </c>
      <c r="I237" s="39">
        <v>63</v>
      </c>
      <c r="J237" s="36">
        <v>287</v>
      </c>
      <c r="K237" s="36">
        <v>64</v>
      </c>
      <c r="L237" s="37">
        <v>351</v>
      </c>
      <c r="M237" s="38">
        <v>1334</v>
      </c>
      <c r="N237" s="38">
        <v>0</v>
      </c>
      <c r="O237" s="38">
        <v>610</v>
      </c>
      <c r="P237" s="39">
        <v>1944</v>
      </c>
      <c r="Q237" s="37">
        <v>3697</v>
      </c>
      <c r="R237" s="38">
        <v>233</v>
      </c>
      <c r="S237" s="38">
        <v>147</v>
      </c>
      <c r="T237" s="38">
        <v>252</v>
      </c>
      <c r="U237" s="39">
        <v>632</v>
      </c>
      <c r="V237" s="36">
        <v>1175</v>
      </c>
      <c r="W237" s="36">
        <v>2000</v>
      </c>
      <c r="X237" s="37">
        <v>3175</v>
      </c>
      <c r="Y237" s="39">
        <v>1652</v>
      </c>
      <c r="Z237" s="36">
        <v>23335</v>
      </c>
      <c r="AA237" s="36">
        <v>8238</v>
      </c>
      <c r="AB237" s="37">
        <v>31573</v>
      </c>
      <c r="AC237" s="38">
        <v>21219</v>
      </c>
      <c r="AD237" s="38">
        <v>628</v>
      </c>
      <c r="AE237" s="39">
        <v>21847</v>
      </c>
      <c r="AF237" s="36">
        <v>234</v>
      </c>
      <c r="AG237" s="36">
        <v>0</v>
      </c>
      <c r="AH237" s="36">
        <v>0</v>
      </c>
      <c r="AI237" s="36">
        <v>137</v>
      </c>
      <c r="AJ237" s="40">
        <v>60725</v>
      </c>
      <c r="AK237" s="40">
        <v>68963</v>
      </c>
      <c r="AL237" s="38">
        <v>16024</v>
      </c>
      <c r="AM237" s="38">
        <v>155</v>
      </c>
      <c r="AN237" s="38">
        <v>0</v>
      </c>
      <c r="AO237" s="38">
        <v>0</v>
      </c>
      <c r="AP237" s="38">
        <v>0</v>
      </c>
      <c r="AQ237" s="36">
        <v>1001</v>
      </c>
      <c r="AR237" s="36">
        <v>0</v>
      </c>
      <c r="AS237" s="36">
        <v>0</v>
      </c>
      <c r="AT237" s="36">
        <v>0</v>
      </c>
      <c r="AU237" s="36">
        <v>0</v>
      </c>
      <c r="AV237" s="36">
        <v>-95</v>
      </c>
      <c r="AW237" s="36">
        <v>-2270</v>
      </c>
      <c r="AX237" s="36">
        <v>0</v>
      </c>
      <c r="AY237" s="36">
        <v>0</v>
      </c>
      <c r="AZ237" s="40">
        <v>75540</v>
      </c>
      <c r="BA237" s="40">
        <v>83778</v>
      </c>
      <c r="BB237" s="36">
        <v>0</v>
      </c>
      <c r="BC237" s="36">
        <v>0</v>
      </c>
      <c r="BD237" s="36">
        <v>1143</v>
      </c>
      <c r="BE237" s="36">
        <v>-125</v>
      </c>
    </row>
    <row r="238" spans="1:57" x14ac:dyDescent="0.2">
      <c r="A238" s="35" t="s">
        <v>499</v>
      </c>
      <c r="B238" s="35" t="s">
        <v>1299</v>
      </c>
      <c r="C238" s="35" t="s">
        <v>738</v>
      </c>
      <c r="D238" s="293"/>
      <c r="E238" s="35" t="s">
        <v>34</v>
      </c>
      <c r="F238" s="36">
        <v>141</v>
      </c>
      <c r="G238" s="36">
        <v>6781</v>
      </c>
      <c r="H238" s="37">
        <v>6922</v>
      </c>
      <c r="I238" s="39">
        <v>51</v>
      </c>
      <c r="J238" s="36">
        <v>44</v>
      </c>
      <c r="K238" s="36">
        <v>86</v>
      </c>
      <c r="L238" s="37">
        <v>130</v>
      </c>
      <c r="M238" s="38">
        <v>3341</v>
      </c>
      <c r="N238" s="38">
        <v>0</v>
      </c>
      <c r="O238" s="38">
        <v>620</v>
      </c>
      <c r="P238" s="39">
        <v>3961</v>
      </c>
      <c r="Q238" s="37">
        <v>9641</v>
      </c>
      <c r="R238" s="38">
        <v>370</v>
      </c>
      <c r="S238" s="38">
        <v>154</v>
      </c>
      <c r="T238" s="38">
        <v>997</v>
      </c>
      <c r="U238" s="39">
        <v>1521</v>
      </c>
      <c r="V238" s="36">
        <v>663</v>
      </c>
      <c r="W238" s="36">
        <v>2499</v>
      </c>
      <c r="X238" s="37">
        <v>3162</v>
      </c>
      <c r="Y238" s="39">
        <v>1930</v>
      </c>
      <c r="Z238" s="36">
        <v>23160</v>
      </c>
      <c r="AA238" s="36">
        <v>12527</v>
      </c>
      <c r="AB238" s="37">
        <v>35687</v>
      </c>
      <c r="AC238" s="38">
        <v>30476</v>
      </c>
      <c r="AD238" s="38">
        <v>1113</v>
      </c>
      <c r="AE238" s="39">
        <v>31589</v>
      </c>
      <c r="AF238" s="36">
        <v>301</v>
      </c>
      <c r="AG238" s="36">
        <v>3</v>
      </c>
      <c r="AH238" s="36">
        <v>11</v>
      </c>
      <c r="AI238" s="36">
        <v>312</v>
      </c>
      <c r="AJ238" s="40">
        <v>82694</v>
      </c>
      <c r="AK238" s="40">
        <v>95221</v>
      </c>
      <c r="AL238" s="38">
        <v>14893</v>
      </c>
      <c r="AM238" s="38">
        <v>179</v>
      </c>
      <c r="AN238" s="38">
        <v>2425</v>
      </c>
      <c r="AO238" s="38">
        <v>0</v>
      </c>
      <c r="AP238" s="38">
        <v>0</v>
      </c>
      <c r="AQ238" s="36">
        <v>1789</v>
      </c>
      <c r="AR238" s="36">
        <v>0</v>
      </c>
      <c r="AS238" s="36">
        <v>0</v>
      </c>
      <c r="AT238" s="36">
        <v>0</v>
      </c>
      <c r="AU238" s="36">
        <v>31</v>
      </c>
      <c r="AV238" s="36">
        <v>71</v>
      </c>
      <c r="AW238" s="36">
        <v>76</v>
      </c>
      <c r="AX238" s="36">
        <v>0</v>
      </c>
      <c r="AY238" s="36">
        <v>0</v>
      </c>
      <c r="AZ238" s="40">
        <v>102158</v>
      </c>
      <c r="BA238" s="40">
        <v>114685</v>
      </c>
      <c r="BB238" s="36">
        <v>0</v>
      </c>
      <c r="BC238" s="36">
        <v>0</v>
      </c>
      <c r="BD238" s="36">
        <v>3172</v>
      </c>
      <c r="BE238" s="36">
        <v>-404</v>
      </c>
    </row>
    <row r="239" spans="1:57" x14ac:dyDescent="0.2">
      <c r="A239" s="35" t="s">
        <v>505</v>
      </c>
      <c r="B239" s="35" t="s">
        <v>1300</v>
      </c>
      <c r="C239" s="35" t="s">
        <v>934</v>
      </c>
      <c r="D239" s="293"/>
      <c r="E239" s="35" t="s">
        <v>729</v>
      </c>
      <c r="F239" s="36">
        <v>194</v>
      </c>
      <c r="G239" s="36">
        <v>1025</v>
      </c>
      <c r="H239" s="37">
        <v>1219</v>
      </c>
      <c r="I239" s="39">
        <v>63</v>
      </c>
      <c r="J239" s="36">
        <v>150</v>
      </c>
      <c r="K239" s="36">
        <v>208</v>
      </c>
      <c r="L239" s="37">
        <v>358</v>
      </c>
      <c r="M239" s="38">
        <v>5183</v>
      </c>
      <c r="N239" s="38">
        <v>0</v>
      </c>
      <c r="O239" s="38">
        <v>1348</v>
      </c>
      <c r="P239" s="39">
        <v>6531</v>
      </c>
      <c r="Q239" s="37">
        <v>6510</v>
      </c>
      <c r="R239" s="38">
        <v>1024</v>
      </c>
      <c r="S239" s="38">
        <v>3</v>
      </c>
      <c r="T239" s="38">
        <v>375</v>
      </c>
      <c r="U239" s="39">
        <v>1402</v>
      </c>
      <c r="V239" s="36">
        <v>3117</v>
      </c>
      <c r="W239" s="36">
        <v>2352</v>
      </c>
      <c r="X239" s="37">
        <v>5469</v>
      </c>
      <c r="Y239" s="39">
        <v>2274</v>
      </c>
      <c r="Z239" s="36">
        <v>39152</v>
      </c>
      <c r="AA239" s="36">
        <v>29634</v>
      </c>
      <c r="AB239" s="37">
        <v>68786</v>
      </c>
      <c r="AC239" s="38">
        <v>57218</v>
      </c>
      <c r="AD239" s="38">
        <v>897</v>
      </c>
      <c r="AE239" s="39">
        <v>58115</v>
      </c>
      <c r="AF239" s="36">
        <v>303</v>
      </c>
      <c r="AG239" s="36">
        <v>0</v>
      </c>
      <c r="AH239" s="36">
        <v>0</v>
      </c>
      <c r="AI239" s="36">
        <v>0</v>
      </c>
      <c r="AJ239" s="40">
        <v>121396</v>
      </c>
      <c r="AK239" s="40">
        <v>151030</v>
      </c>
      <c r="AL239" s="38">
        <v>0</v>
      </c>
      <c r="AM239" s="38">
        <v>0</v>
      </c>
      <c r="AN239" s="38">
        <v>0</v>
      </c>
      <c r="AO239" s="38">
        <v>0</v>
      </c>
      <c r="AP239" s="38">
        <v>0</v>
      </c>
      <c r="AQ239" s="36">
        <v>0</v>
      </c>
      <c r="AR239" s="36">
        <v>0</v>
      </c>
      <c r="AS239" s="36">
        <v>0</v>
      </c>
      <c r="AT239" s="36">
        <v>0</v>
      </c>
      <c r="AU239" s="36">
        <v>36</v>
      </c>
      <c r="AV239" s="36">
        <v>0</v>
      </c>
      <c r="AW239" s="36">
        <v>267</v>
      </c>
      <c r="AX239" s="36">
        <v>0</v>
      </c>
      <c r="AY239" s="36">
        <v>0</v>
      </c>
      <c r="AZ239" s="40">
        <v>121699</v>
      </c>
      <c r="BA239" s="40">
        <v>151333</v>
      </c>
      <c r="BB239" s="36">
        <v>0</v>
      </c>
      <c r="BC239" s="36">
        <v>-33</v>
      </c>
      <c r="BD239" s="36">
        <v>3842</v>
      </c>
      <c r="BE239" s="36">
        <v>-460</v>
      </c>
    </row>
    <row r="240" spans="1:57" x14ac:dyDescent="0.2">
      <c r="A240" s="35" t="s">
        <v>359</v>
      </c>
      <c r="B240" s="35" t="s">
        <v>1301</v>
      </c>
      <c r="C240" s="35" t="s">
        <v>358</v>
      </c>
      <c r="D240" s="293"/>
      <c r="E240" s="35" t="s">
        <v>3</v>
      </c>
      <c r="F240" s="36">
        <v>10</v>
      </c>
      <c r="G240" s="36">
        <v>549</v>
      </c>
      <c r="H240" s="37">
        <v>559</v>
      </c>
      <c r="I240" s="39">
        <v>0</v>
      </c>
      <c r="J240" s="36">
        <v>-2</v>
      </c>
      <c r="K240" s="36">
        <v>0</v>
      </c>
      <c r="L240" s="37">
        <v>-2</v>
      </c>
      <c r="M240" s="38">
        <v>-250</v>
      </c>
      <c r="N240" s="38">
        <v>0</v>
      </c>
      <c r="O240" s="38">
        <v>-2586</v>
      </c>
      <c r="P240" s="39">
        <v>-2836</v>
      </c>
      <c r="Q240" s="37">
        <v>1127</v>
      </c>
      <c r="R240" s="38">
        <v>0</v>
      </c>
      <c r="S240" s="38">
        <v>138</v>
      </c>
      <c r="T240" s="38">
        <v>126</v>
      </c>
      <c r="U240" s="39">
        <v>264</v>
      </c>
      <c r="V240" s="36">
        <v>0</v>
      </c>
      <c r="W240" s="36">
        <v>0</v>
      </c>
      <c r="X240" s="37">
        <v>0</v>
      </c>
      <c r="Y240" s="39">
        <v>301</v>
      </c>
      <c r="Z240" s="36">
        <v>0</v>
      </c>
      <c r="AA240" s="36">
        <v>0</v>
      </c>
      <c r="AB240" s="37">
        <v>0</v>
      </c>
      <c r="AC240" s="38">
        <v>0</v>
      </c>
      <c r="AD240" s="38">
        <v>118</v>
      </c>
      <c r="AE240" s="39">
        <v>118</v>
      </c>
      <c r="AF240" s="36">
        <v>74</v>
      </c>
      <c r="AG240" s="36">
        <v>0</v>
      </c>
      <c r="AH240" s="36">
        <v>0</v>
      </c>
      <c r="AI240" s="36">
        <v>202</v>
      </c>
      <c r="AJ240" s="40">
        <v>-193</v>
      </c>
      <c r="AK240" s="40">
        <v>-193</v>
      </c>
      <c r="AL240" s="38">
        <v>5303</v>
      </c>
      <c r="AM240" s="38">
        <v>0</v>
      </c>
      <c r="AN240" s="38">
        <v>0</v>
      </c>
      <c r="AO240" s="38">
        <v>0</v>
      </c>
      <c r="AP240" s="38">
        <v>0</v>
      </c>
      <c r="AQ240" s="36">
        <v>1299</v>
      </c>
      <c r="AR240" s="36">
        <v>0</v>
      </c>
      <c r="AS240" s="36">
        <v>0</v>
      </c>
      <c r="AT240" s="36">
        <v>0</v>
      </c>
      <c r="AU240" s="36">
        <v>0</v>
      </c>
      <c r="AV240" s="36">
        <v>52</v>
      </c>
      <c r="AW240" s="36">
        <v>0</v>
      </c>
      <c r="AX240" s="36">
        <v>0</v>
      </c>
      <c r="AY240" s="36">
        <v>0</v>
      </c>
      <c r="AZ240" s="40">
        <v>6461</v>
      </c>
      <c r="BA240" s="40">
        <v>6461</v>
      </c>
      <c r="BB240" s="36">
        <v>0</v>
      </c>
      <c r="BC240" s="36">
        <v>0</v>
      </c>
      <c r="BD240" s="36">
        <v>29</v>
      </c>
      <c r="BE240" s="36">
        <v>-94</v>
      </c>
    </row>
    <row r="241" spans="1:57" x14ac:dyDescent="0.2">
      <c r="A241" s="35" t="s">
        <v>490</v>
      </c>
      <c r="B241" s="35" t="s">
        <v>1302</v>
      </c>
      <c r="C241" s="35" t="s">
        <v>489</v>
      </c>
      <c r="D241" s="293"/>
      <c r="E241" s="35" t="s">
        <v>3</v>
      </c>
      <c r="F241" s="36">
        <v>-12</v>
      </c>
      <c r="G241" s="36">
        <v>480</v>
      </c>
      <c r="H241" s="37">
        <v>468</v>
      </c>
      <c r="I241" s="39">
        <v>4</v>
      </c>
      <c r="J241" s="36">
        <v>177</v>
      </c>
      <c r="K241" s="36">
        <v>0</v>
      </c>
      <c r="L241" s="37">
        <v>177</v>
      </c>
      <c r="M241" s="38">
        <v>-274</v>
      </c>
      <c r="N241" s="38">
        <v>0</v>
      </c>
      <c r="O241" s="38">
        <v>208</v>
      </c>
      <c r="P241" s="39">
        <v>-66</v>
      </c>
      <c r="Q241" s="37">
        <v>1363</v>
      </c>
      <c r="R241" s="38">
        <v>0</v>
      </c>
      <c r="S241" s="38">
        <v>409</v>
      </c>
      <c r="T241" s="38">
        <v>212</v>
      </c>
      <c r="U241" s="39">
        <v>621</v>
      </c>
      <c r="V241" s="36">
        <v>0</v>
      </c>
      <c r="W241" s="36">
        <v>0</v>
      </c>
      <c r="X241" s="37">
        <v>0</v>
      </c>
      <c r="Y241" s="39">
        <v>588</v>
      </c>
      <c r="Z241" s="36">
        <v>0</v>
      </c>
      <c r="AA241" s="36">
        <v>0</v>
      </c>
      <c r="AB241" s="37">
        <v>0</v>
      </c>
      <c r="AC241" s="38">
        <v>0</v>
      </c>
      <c r="AD241" s="38">
        <v>332</v>
      </c>
      <c r="AE241" s="39">
        <v>332</v>
      </c>
      <c r="AF241" s="36">
        <v>511</v>
      </c>
      <c r="AG241" s="36">
        <v>0</v>
      </c>
      <c r="AH241" s="36">
        <v>0</v>
      </c>
      <c r="AI241" s="36">
        <v>-294</v>
      </c>
      <c r="AJ241" s="40">
        <v>3704</v>
      </c>
      <c r="AK241" s="40">
        <v>3704</v>
      </c>
      <c r="AL241" s="38">
        <v>3780</v>
      </c>
      <c r="AM241" s="38">
        <v>1</v>
      </c>
      <c r="AN241" s="38">
        <v>1979</v>
      </c>
      <c r="AO241" s="38">
        <v>0</v>
      </c>
      <c r="AP241" s="38">
        <v>0</v>
      </c>
      <c r="AQ241" s="36">
        <v>557</v>
      </c>
      <c r="AR241" s="36">
        <v>0</v>
      </c>
      <c r="AS241" s="36">
        <v>0</v>
      </c>
      <c r="AT241" s="36">
        <v>0</v>
      </c>
      <c r="AU241" s="36">
        <v>0</v>
      </c>
      <c r="AV241" s="36">
        <v>86</v>
      </c>
      <c r="AW241" s="36">
        <v>0</v>
      </c>
      <c r="AX241" s="36">
        <v>0</v>
      </c>
      <c r="AY241" s="36">
        <v>0</v>
      </c>
      <c r="AZ241" s="40">
        <v>10107</v>
      </c>
      <c r="BA241" s="40">
        <v>10107</v>
      </c>
      <c r="BB241" s="36">
        <v>1</v>
      </c>
      <c r="BC241" s="36">
        <v>0</v>
      </c>
      <c r="BD241" s="36">
        <v>12</v>
      </c>
      <c r="BE241" s="36">
        <v>-82</v>
      </c>
    </row>
    <row r="242" spans="1:57" x14ac:dyDescent="0.2">
      <c r="A242" s="35" t="s">
        <v>586</v>
      </c>
      <c r="B242" s="35" t="s">
        <v>1303</v>
      </c>
      <c r="C242" s="35" t="s">
        <v>585</v>
      </c>
      <c r="D242" s="293"/>
      <c r="E242" s="35" t="s">
        <v>3</v>
      </c>
      <c r="F242" s="36">
        <v>-54</v>
      </c>
      <c r="G242" s="36">
        <v>475</v>
      </c>
      <c r="H242" s="37">
        <v>421</v>
      </c>
      <c r="I242" s="39">
        <v>12</v>
      </c>
      <c r="J242" s="36">
        <v>43</v>
      </c>
      <c r="K242" s="36">
        <v>0</v>
      </c>
      <c r="L242" s="37">
        <v>43</v>
      </c>
      <c r="M242" s="38">
        <v>-698</v>
      </c>
      <c r="N242" s="38">
        <v>0</v>
      </c>
      <c r="O242" s="38">
        <v>421</v>
      </c>
      <c r="P242" s="39">
        <v>-277</v>
      </c>
      <c r="Q242" s="37">
        <v>1100</v>
      </c>
      <c r="R242" s="38">
        <v>0</v>
      </c>
      <c r="S242" s="38">
        <v>325</v>
      </c>
      <c r="T242" s="38">
        <v>321</v>
      </c>
      <c r="U242" s="39">
        <v>646</v>
      </c>
      <c r="V242" s="36">
        <v>0</v>
      </c>
      <c r="W242" s="36">
        <v>0</v>
      </c>
      <c r="X242" s="37">
        <v>0</v>
      </c>
      <c r="Y242" s="39">
        <v>879</v>
      </c>
      <c r="Z242" s="36">
        <v>0</v>
      </c>
      <c r="AA242" s="36">
        <v>0</v>
      </c>
      <c r="AB242" s="37">
        <v>0</v>
      </c>
      <c r="AC242" s="38">
        <v>0</v>
      </c>
      <c r="AD242" s="38">
        <v>282</v>
      </c>
      <c r="AE242" s="39">
        <v>282</v>
      </c>
      <c r="AF242" s="36">
        <v>34</v>
      </c>
      <c r="AG242" s="36">
        <v>0</v>
      </c>
      <c r="AH242" s="36">
        <v>0</v>
      </c>
      <c r="AI242" s="36">
        <v>0</v>
      </c>
      <c r="AJ242" s="40">
        <v>3140</v>
      </c>
      <c r="AK242" s="40">
        <v>3140</v>
      </c>
      <c r="AL242" s="38">
        <v>4787</v>
      </c>
      <c r="AM242" s="38">
        <v>0</v>
      </c>
      <c r="AN242" s="38">
        <v>3441</v>
      </c>
      <c r="AO242" s="38">
        <v>0</v>
      </c>
      <c r="AP242" s="38">
        <v>50</v>
      </c>
      <c r="AQ242" s="36">
        <v>195</v>
      </c>
      <c r="AR242" s="36">
        <v>0</v>
      </c>
      <c r="AS242" s="36">
        <v>0</v>
      </c>
      <c r="AT242" s="36">
        <v>0</v>
      </c>
      <c r="AU242" s="36">
        <v>12</v>
      </c>
      <c r="AV242" s="36">
        <v>0</v>
      </c>
      <c r="AW242" s="36">
        <v>8</v>
      </c>
      <c r="AX242" s="36">
        <v>0</v>
      </c>
      <c r="AY242" s="36">
        <v>0</v>
      </c>
      <c r="AZ242" s="40">
        <v>11633</v>
      </c>
      <c r="BA242" s="40">
        <v>11633</v>
      </c>
      <c r="BB242" s="36">
        <v>0</v>
      </c>
      <c r="BC242" s="36">
        <v>28</v>
      </c>
      <c r="BD242" s="36">
        <v>0</v>
      </c>
      <c r="BE242" s="36">
        <v>-95</v>
      </c>
    </row>
    <row r="243" spans="1:57" x14ac:dyDescent="0.2">
      <c r="A243" s="35" t="s">
        <v>531</v>
      </c>
      <c r="B243" s="35" t="s">
        <v>1304</v>
      </c>
      <c r="C243" s="35" t="s">
        <v>530</v>
      </c>
      <c r="D243" s="293"/>
      <c r="E243" s="35" t="s">
        <v>3</v>
      </c>
      <c r="F243" s="36">
        <v>36</v>
      </c>
      <c r="G243" s="36">
        <v>625</v>
      </c>
      <c r="H243" s="37">
        <v>661</v>
      </c>
      <c r="I243" s="39">
        <v>37</v>
      </c>
      <c r="J243" s="36">
        <v>0</v>
      </c>
      <c r="K243" s="36">
        <v>0</v>
      </c>
      <c r="L243" s="37">
        <v>0</v>
      </c>
      <c r="M243" s="38">
        <v>-233</v>
      </c>
      <c r="N243" s="38">
        <v>0</v>
      </c>
      <c r="O243" s="38">
        <v>223</v>
      </c>
      <c r="P243" s="39">
        <v>-10</v>
      </c>
      <c r="Q243" s="37">
        <v>1736</v>
      </c>
      <c r="R243" s="38">
        <v>0</v>
      </c>
      <c r="S243" s="38">
        <v>62</v>
      </c>
      <c r="T243" s="38">
        <v>498</v>
      </c>
      <c r="U243" s="39">
        <v>560</v>
      </c>
      <c r="V243" s="36">
        <v>0</v>
      </c>
      <c r="W243" s="36">
        <v>0</v>
      </c>
      <c r="X243" s="37">
        <v>0</v>
      </c>
      <c r="Y243" s="39">
        <v>527</v>
      </c>
      <c r="Z243" s="36">
        <v>0</v>
      </c>
      <c r="AA243" s="36">
        <v>0</v>
      </c>
      <c r="AB243" s="37">
        <v>0</v>
      </c>
      <c r="AC243" s="38">
        <v>0</v>
      </c>
      <c r="AD243" s="38">
        <v>746</v>
      </c>
      <c r="AE243" s="39">
        <v>746</v>
      </c>
      <c r="AF243" s="36">
        <v>60</v>
      </c>
      <c r="AG243" s="36">
        <v>0</v>
      </c>
      <c r="AH243" s="36">
        <v>0</v>
      </c>
      <c r="AI243" s="36">
        <v>415</v>
      </c>
      <c r="AJ243" s="40">
        <v>4732</v>
      </c>
      <c r="AK243" s="40">
        <v>4732</v>
      </c>
      <c r="AL243" s="38">
        <v>10184</v>
      </c>
      <c r="AM243" s="38">
        <v>0</v>
      </c>
      <c r="AN243" s="38">
        <v>0</v>
      </c>
      <c r="AO243" s="38">
        <v>0</v>
      </c>
      <c r="AP243" s="38">
        <v>0</v>
      </c>
      <c r="AQ243" s="36">
        <v>1256</v>
      </c>
      <c r="AR243" s="36">
        <v>0</v>
      </c>
      <c r="AS243" s="36">
        <v>0</v>
      </c>
      <c r="AT243" s="36">
        <v>0</v>
      </c>
      <c r="AU243" s="36">
        <v>0</v>
      </c>
      <c r="AV243" s="36">
        <v>-17</v>
      </c>
      <c r="AW243" s="36">
        <v>0</v>
      </c>
      <c r="AX243" s="36">
        <v>0</v>
      </c>
      <c r="AY243" s="36">
        <v>0</v>
      </c>
      <c r="AZ243" s="40">
        <v>16155</v>
      </c>
      <c r="BA243" s="40">
        <v>16155</v>
      </c>
      <c r="BB243" s="36">
        <v>-22</v>
      </c>
      <c r="BC243" s="36">
        <v>0</v>
      </c>
      <c r="BD243" s="36">
        <v>0</v>
      </c>
      <c r="BE243" s="36">
        <v>-119</v>
      </c>
    </row>
    <row r="244" spans="1:57" x14ac:dyDescent="0.2">
      <c r="A244" s="35" t="s">
        <v>656</v>
      </c>
      <c r="B244" s="35" t="s">
        <v>1305</v>
      </c>
      <c r="C244" s="35" t="s">
        <v>935</v>
      </c>
      <c r="D244" s="293"/>
      <c r="E244" s="35" t="s">
        <v>3</v>
      </c>
      <c r="F244" s="36">
        <v>0</v>
      </c>
      <c r="G244" s="36">
        <v>352</v>
      </c>
      <c r="H244" s="37">
        <v>352</v>
      </c>
      <c r="I244" s="39">
        <v>3</v>
      </c>
      <c r="J244" s="36">
        <v>10</v>
      </c>
      <c r="K244" s="36">
        <v>0</v>
      </c>
      <c r="L244" s="37">
        <v>10</v>
      </c>
      <c r="M244" s="38">
        <v>-76</v>
      </c>
      <c r="N244" s="38">
        <v>0</v>
      </c>
      <c r="O244" s="38">
        <v>106</v>
      </c>
      <c r="P244" s="39">
        <v>30</v>
      </c>
      <c r="Q244" s="37">
        <v>447</v>
      </c>
      <c r="R244" s="38">
        <v>0</v>
      </c>
      <c r="S244" s="38">
        <v>40</v>
      </c>
      <c r="T244" s="38">
        <v>117</v>
      </c>
      <c r="U244" s="39">
        <v>157</v>
      </c>
      <c r="V244" s="36">
        <v>0</v>
      </c>
      <c r="W244" s="36">
        <v>0</v>
      </c>
      <c r="X244" s="37">
        <v>0</v>
      </c>
      <c r="Y244" s="39">
        <v>74</v>
      </c>
      <c r="Z244" s="36">
        <v>0</v>
      </c>
      <c r="AA244" s="36">
        <v>0</v>
      </c>
      <c r="AB244" s="37">
        <v>0</v>
      </c>
      <c r="AC244" s="38">
        <v>0</v>
      </c>
      <c r="AD244" s="38">
        <v>90</v>
      </c>
      <c r="AE244" s="39">
        <v>90</v>
      </c>
      <c r="AF244" s="36">
        <v>0</v>
      </c>
      <c r="AG244" s="36">
        <v>0</v>
      </c>
      <c r="AH244" s="36">
        <v>0</v>
      </c>
      <c r="AI244" s="36">
        <v>0</v>
      </c>
      <c r="AJ244" s="40">
        <v>1163</v>
      </c>
      <c r="AK244" s="40">
        <v>1163</v>
      </c>
      <c r="AL244" s="38">
        <v>3276</v>
      </c>
      <c r="AM244" s="38">
        <v>13</v>
      </c>
      <c r="AN244" s="38">
        <v>0</v>
      </c>
      <c r="AO244" s="38">
        <v>0</v>
      </c>
      <c r="AP244" s="38">
        <v>0</v>
      </c>
      <c r="AQ244" s="36">
        <v>238</v>
      </c>
      <c r="AR244" s="36">
        <v>0</v>
      </c>
      <c r="AS244" s="36">
        <v>0</v>
      </c>
      <c r="AT244" s="36">
        <v>0</v>
      </c>
      <c r="AU244" s="36">
        <v>0</v>
      </c>
      <c r="AV244" s="36">
        <v>0</v>
      </c>
      <c r="AW244" s="36">
        <v>0</v>
      </c>
      <c r="AX244" s="36">
        <v>0</v>
      </c>
      <c r="AY244" s="36">
        <v>0</v>
      </c>
      <c r="AZ244" s="40">
        <v>4690</v>
      </c>
      <c r="BA244" s="40">
        <v>4690</v>
      </c>
      <c r="BB244" s="36">
        <v>0</v>
      </c>
      <c r="BC244" s="36">
        <v>0</v>
      </c>
      <c r="BD244" s="36">
        <v>0</v>
      </c>
      <c r="BE244" s="36">
        <v>-8</v>
      </c>
    </row>
    <row r="245" spans="1:57" x14ac:dyDescent="0.2">
      <c r="A245" s="35" t="s">
        <v>560</v>
      </c>
      <c r="B245" s="35" t="s">
        <v>1306</v>
      </c>
      <c r="C245" s="35" t="s">
        <v>559</v>
      </c>
      <c r="D245" s="293"/>
      <c r="E245" s="35" t="s">
        <v>34</v>
      </c>
      <c r="F245" s="36">
        <v>241</v>
      </c>
      <c r="G245" s="36">
        <v>866</v>
      </c>
      <c r="H245" s="37">
        <v>1107</v>
      </c>
      <c r="I245" s="39">
        <v>14</v>
      </c>
      <c r="J245" s="36">
        <v>687</v>
      </c>
      <c r="K245" s="36">
        <v>114</v>
      </c>
      <c r="L245" s="37">
        <v>801</v>
      </c>
      <c r="M245" s="38">
        <v>2377</v>
      </c>
      <c r="N245" s="38">
        <v>0</v>
      </c>
      <c r="O245" s="38">
        <v>1190</v>
      </c>
      <c r="P245" s="39">
        <v>3567</v>
      </c>
      <c r="Q245" s="37">
        <v>7998</v>
      </c>
      <c r="R245" s="38">
        <v>1380</v>
      </c>
      <c r="S245" s="38">
        <v>236</v>
      </c>
      <c r="T245" s="38">
        <v>608</v>
      </c>
      <c r="U245" s="39">
        <v>2224</v>
      </c>
      <c r="V245" s="36">
        <v>3125</v>
      </c>
      <c r="W245" s="36">
        <v>4040</v>
      </c>
      <c r="X245" s="37">
        <v>7165</v>
      </c>
      <c r="Y245" s="39">
        <v>2916</v>
      </c>
      <c r="Z245" s="36">
        <v>21237</v>
      </c>
      <c r="AA245" s="36">
        <v>10012</v>
      </c>
      <c r="AB245" s="37">
        <v>31249</v>
      </c>
      <c r="AC245" s="38">
        <v>34370</v>
      </c>
      <c r="AD245" s="38">
        <v>151</v>
      </c>
      <c r="AE245" s="39">
        <v>34521</v>
      </c>
      <c r="AF245" s="36">
        <v>1149</v>
      </c>
      <c r="AG245" s="36">
        <v>0</v>
      </c>
      <c r="AH245" s="36">
        <v>238</v>
      </c>
      <c r="AI245" s="36">
        <v>0</v>
      </c>
      <c r="AJ245" s="40">
        <v>82937</v>
      </c>
      <c r="AK245" s="40">
        <v>92949</v>
      </c>
      <c r="AL245" s="38">
        <v>16949</v>
      </c>
      <c r="AM245" s="38">
        <v>0</v>
      </c>
      <c r="AN245" s="38">
        <v>9441</v>
      </c>
      <c r="AO245" s="38">
        <v>0</v>
      </c>
      <c r="AP245" s="38">
        <v>0</v>
      </c>
      <c r="AQ245" s="36">
        <v>0</v>
      </c>
      <c r="AR245" s="36">
        <v>0</v>
      </c>
      <c r="AS245" s="36">
        <v>0</v>
      </c>
      <c r="AT245" s="36">
        <v>0</v>
      </c>
      <c r="AU245" s="36">
        <v>0</v>
      </c>
      <c r="AV245" s="36">
        <v>0</v>
      </c>
      <c r="AW245" s="36">
        <v>0</v>
      </c>
      <c r="AX245" s="36">
        <v>0</v>
      </c>
      <c r="AY245" s="36">
        <v>0</v>
      </c>
      <c r="AZ245" s="40">
        <v>109327</v>
      </c>
      <c r="BA245" s="40">
        <v>119339</v>
      </c>
      <c r="BB245" s="36">
        <v>0</v>
      </c>
      <c r="BC245" s="36">
        <v>0</v>
      </c>
      <c r="BD245" s="36">
        <v>1585</v>
      </c>
      <c r="BE245" s="36">
        <v>-5</v>
      </c>
    </row>
    <row r="246" spans="1:57" x14ac:dyDescent="0.2">
      <c r="A246" s="35" t="s">
        <v>551</v>
      </c>
      <c r="B246" s="35" t="s">
        <v>1307</v>
      </c>
      <c r="C246" s="35" t="s">
        <v>936</v>
      </c>
      <c r="D246" s="293"/>
      <c r="E246" s="35" t="s">
        <v>729</v>
      </c>
      <c r="F246" s="36">
        <v>336</v>
      </c>
      <c r="G246" s="36">
        <v>3093</v>
      </c>
      <c r="H246" s="37">
        <v>3429</v>
      </c>
      <c r="I246" s="39">
        <v>93</v>
      </c>
      <c r="J246" s="36">
        <v>55</v>
      </c>
      <c r="K246" s="36">
        <v>362</v>
      </c>
      <c r="L246" s="37">
        <v>417</v>
      </c>
      <c r="M246" s="38">
        <v>7859</v>
      </c>
      <c r="N246" s="38">
        <v>3</v>
      </c>
      <c r="O246" s="38">
        <v>1486</v>
      </c>
      <c r="P246" s="39">
        <v>9348</v>
      </c>
      <c r="Q246" s="37">
        <v>6326</v>
      </c>
      <c r="R246" s="38">
        <v>3060</v>
      </c>
      <c r="S246" s="38">
        <v>0</v>
      </c>
      <c r="T246" s="38">
        <v>86</v>
      </c>
      <c r="U246" s="39">
        <v>3146</v>
      </c>
      <c r="V246" s="36">
        <v>4511</v>
      </c>
      <c r="W246" s="36">
        <v>5618</v>
      </c>
      <c r="X246" s="37">
        <v>10129</v>
      </c>
      <c r="Y246" s="39">
        <v>1623</v>
      </c>
      <c r="Z246" s="36">
        <v>93695</v>
      </c>
      <c r="AA246" s="36">
        <v>28358.595175153132</v>
      </c>
      <c r="AB246" s="37">
        <v>122053.59517515314</v>
      </c>
      <c r="AC246" s="38">
        <v>89350</v>
      </c>
      <c r="AD246" s="38">
        <v>0</v>
      </c>
      <c r="AE246" s="39">
        <v>89350</v>
      </c>
      <c r="AF246" s="36">
        <v>0</v>
      </c>
      <c r="AG246" s="36">
        <v>0</v>
      </c>
      <c r="AH246" s="36">
        <v>0</v>
      </c>
      <c r="AI246" s="36">
        <v>0</v>
      </c>
      <c r="AJ246" s="40">
        <v>217556</v>
      </c>
      <c r="AK246" s="40">
        <v>245914.59517515314</v>
      </c>
      <c r="AL246" s="38">
        <v>0</v>
      </c>
      <c r="AM246" s="38">
        <v>0</v>
      </c>
      <c r="AN246" s="38">
        <v>0</v>
      </c>
      <c r="AO246" s="38">
        <v>0</v>
      </c>
      <c r="AP246" s="38">
        <v>0</v>
      </c>
      <c r="AQ246" s="36">
        <v>0</v>
      </c>
      <c r="AR246" s="36">
        <v>0</v>
      </c>
      <c r="AS246" s="36">
        <v>0</v>
      </c>
      <c r="AT246" s="36">
        <v>0</v>
      </c>
      <c r="AU246" s="36">
        <v>183</v>
      </c>
      <c r="AV246" s="36">
        <v>0</v>
      </c>
      <c r="AW246" s="36">
        <v>-875</v>
      </c>
      <c r="AX246" s="36">
        <v>0</v>
      </c>
      <c r="AY246" s="36">
        <v>0</v>
      </c>
      <c r="AZ246" s="40">
        <v>216864</v>
      </c>
      <c r="BA246" s="40">
        <v>245222.59517515314</v>
      </c>
      <c r="BB246" s="36">
        <v>0</v>
      </c>
      <c r="BC246" s="36">
        <v>0</v>
      </c>
      <c r="BD246" s="36">
        <v>5777</v>
      </c>
      <c r="BE246" s="36">
        <v>-442</v>
      </c>
    </row>
    <row r="247" spans="1:57" x14ac:dyDescent="0.2">
      <c r="A247" s="35" t="s">
        <v>95</v>
      </c>
      <c r="B247" s="35" t="s">
        <v>1308</v>
      </c>
      <c r="C247" s="35" t="s">
        <v>94</v>
      </c>
      <c r="D247" s="293"/>
      <c r="E247" s="35" t="s">
        <v>3</v>
      </c>
      <c r="F247" s="36">
        <v>46</v>
      </c>
      <c r="G247" s="36">
        <v>524</v>
      </c>
      <c r="H247" s="37">
        <v>570</v>
      </c>
      <c r="I247" s="39">
        <v>-8</v>
      </c>
      <c r="J247" s="36">
        <v>181</v>
      </c>
      <c r="K247" s="36">
        <v>0</v>
      </c>
      <c r="L247" s="37">
        <v>181</v>
      </c>
      <c r="M247" s="38">
        <v>61</v>
      </c>
      <c r="N247" s="38">
        <v>0</v>
      </c>
      <c r="O247" s="38">
        <v>359</v>
      </c>
      <c r="P247" s="39">
        <v>420</v>
      </c>
      <c r="Q247" s="37">
        <v>751</v>
      </c>
      <c r="R247" s="38">
        <v>1</v>
      </c>
      <c r="S247" s="38">
        <v>11</v>
      </c>
      <c r="T247" s="38">
        <v>99</v>
      </c>
      <c r="U247" s="39">
        <v>111</v>
      </c>
      <c r="V247" s="36">
        <v>0</v>
      </c>
      <c r="W247" s="36">
        <v>0</v>
      </c>
      <c r="X247" s="37">
        <v>0</v>
      </c>
      <c r="Y247" s="39">
        <v>949</v>
      </c>
      <c r="Z247" s="36">
        <v>0</v>
      </c>
      <c r="AA247" s="36">
        <v>0</v>
      </c>
      <c r="AB247" s="37">
        <v>0</v>
      </c>
      <c r="AC247" s="38">
        <v>0</v>
      </c>
      <c r="AD247" s="38">
        <v>109</v>
      </c>
      <c r="AE247" s="39">
        <v>109</v>
      </c>
      <c r="AF247" s="36">
        <v>112</v>
      </c>
      <c r="AG247" s="36">
        <v>0</v>
      </c>
      <c r="AH247" s="36">
        <v>0</v>
      </c>
      <c r="AI247" s="36">
        <v>0</v>
      </c>
      <c r="AJ247" s="40">
        <v>3195</v>
      </c>
      <c r="AK247" s="40">
        <v>3195</v>
      </c>
      <c r="AL247" s="38">
        <v>3852</v>
      </c>
      <c r="AM247" s="38">
        <v>0</v>
      </c>
      <c r="AN247" s="38">
        <v>2743</v>
      </c>
      <c r="AO247" s="38">
        <v>0</v>
      </c>
      <c r="AP247" s="38">
        <v>0</v>
      </c>
      <c r="AQ247" s="36">
        <v>162</v>
      </c>
      <c r="AR247" s="36">
        <v>0</v>
      </c>
      <c r="AS247" s="36">
        <v>0</v>
      </c>
      <c r="AT247" s="36">
        <v>0</v>
      </c>
      <c r="AU247" s="36">
        <v>0</v>
      </c>
      <c r="AV247" s="36">
        <v>0</v>
      </c>
      <c r="AW247" s="36">
        <v>75</v>
      </c>
      <c r="AX247" s="36">
        <v>0</v>
      </c>
      <c r="AY247" s="36">
        <v>0</v>
      </c>
      <c r="AZ247" s="40">
        <v>10027</v>
      </c>
      <c r="BA247" s="40">
        <v>10027</v>
      </c>
      <c r="BB247" s="36">
        <v>0</v>
      </c>
      <c r="BC247" s="36">
        <v>0</v>
      </c>
      <c r="BD247" s="36">
        <v>1333</v>
      </c>
      <c r="BE247" s="36">
        <v>-83</v>
      </c>
    </row>
    <row r="248" spans="1:57" x14ac:dyDescent="0.2">
      <c r="A248" s="35" t="s">
        <v>190</v>
      </c>
      <c r="B248" s="35" t="s">
        <v>1309</v>
      </c>
      <c r="C248" s="35" t="s">
        <v>189</v>
      </c>
      <c r="D248" s="293"/>
      <c r="E248" s="35" t="s">
        <v>3</v>
      </c>
      <c r="F248" s="36">
        <v>61</v>
      </c>
      <c r="G248" s="36">
        <v>829</v>
      </c>
      <c r="H248" s="37">
        <v>890</v>
      </c>
      <c r="I248" s="39">
        <v>3</v>
      </c>
      <c r="J248" s="36">
        <v>177</v>
      </c>
      <c r="K248" s="36">
        <v>0</v>
      </c>
      <c r="L248" s="37">
        <v>177</v>
      </c>
      <c r="M248" s="38">
        <v>-202</v>
      </c>
      <c r="N248" s="38">
        <v>0</v>
      </c>
      <c r="O248" s="38">
        <v>140</v>
      </c>
      <c r="P248" s="39">
        <v>-62</v>
      </c>
      <c r="Q248" s="37">
        <v>509</v>
      </c>
      <c r="R248" s="38">
        <v>0</v>
      </c>
      <c r="S248" s="38">
        <v>156</v>
      </c>
      <c r="T248" s="38">
        <v>92</v>
      </c>
      <c r="U248" s="39">
        <v>248</v>
      </c>
      <c r="V248" s="36">
        <v>0</v>
      </c>
      <c r="W248" s="36">
        <v>0</v>
      </c>
      <c r="X248" s="37">
        <v>0</v>
      </c>
      <c r="Y248" s="39">
        <v>1050</v>
      </c>
      <c r="Z248" s="36">
        <v>0</v>
      </c>
      <c r="AA248" s="36">
        <v>0</v>
      </c>
      <c r="AB248" s="37">
        <v>0</v>
      </c>
      <c r="AC248" s="38">
        <v>0</v>
      </c>
      <c r="AD248" s="38">
        <v>56</v>
      </c>
      <c r="AE248" s="39">
        <v>56</v>
      </c>
      <c r="AF248" s="36">
        <v>230</v>
      </c>
      <c r="AG248" s="36">
        <v>0</v>
      </c>
      <c r="AH248" s="36">
        <v>0</v>
      </c>
      <c r="AI248" s="36">
        <v>0</v>
      </c>
      <c r="AJ248" s="40">
        <v>3101</v>
      </c>
      <c r="AK248" s="40">
        <v>3101</v>
      </c>
      <c r="AL248" s="38">
        <v>6334</v>
      </c>
      <c r="AM248" s="38">
        <v>0</v>
      </c>
      <c r="AN248" s="38">
        <v>0</v>
      </c>
      <c r="AO248" s="38">
        <v>0</v>
      </c>
      <c r="AP248" s="38">
        <v>0</v>
      </c>
      <c r="AQ248" s="36">
        <v>286</v>
      </c>
      <c r="AR248" s="36">
        <v>0</v>
      </c>
      <c r="AS248" s="36">
        <v>0</v>
      </c>
      <c r="AT248" s="36">
        <v>0</v>
      </c>
      <c r="AU248" s="36">
        <v>0</v>
      </c>
      <c r="AV248" s="36">
        <v>-138</v>
      </c>
      <c r="AW248" s="36">
        <v>0</v>
      </c>
      <c r="AX248" s="36">
        <v>0</v>
      </c>
      <c r="AY248" s="36">
        <v>0</v>
      </c>
      <c r="AZ248" s="40">
        <v>9583</v>
      </c>
      <c r="BA248" s="40">
        <v>9583</v>
      </c>
      <c r="BB248" s="36">
        <v>0</v>
      </c>
      <c r="BC248" s="36">
        <v>0</v>
      </c>
      <c r="BD248" s="36">
        <v>218</v>
      </c>
      <c r="BE248" s="36">
        <v>-16</v>
      </c>
    </row>
    <row r="249" spans="1:57" x14ac:dyDescent="0.2">
      <c r="A249" s="35" t="s">
        <v>339</v>
      </c>
      <c r="B249" s="35" t="s">
        <v>1310</v>
      </c>
      <c r="C249" s="35" t="s">
        <v>338</v>
      </c>
      <c r="D249" s="293"/>
      <c r="E249" s="35" t="s">
        <v>3</v>
      </c>
      <c r="F249" s="36">
        <v>0</v>
      </c>
      <c r="G249" s="36">
        <v>872</v>
      </c>
      <c r="H249" s="37">
        <v>872</v>
      </c>
      <c r="I249" s="39">
        <v>11</v>
      </c>
      <c r="J249" s="36">
        <v>77</v>
      </c>
      <c r="K249" s="36">
        <v>0</v>
      </c>
      <c r="L249" s="37">
        <v>77</v>
      </c>
      <c r="M249" s="38">
        <v>-211</v>
      </c>
      <c r="N249" s="38">
        <v>0</v>
      </c>
      <c r="O249" s="38">
        <v>73</v>
      </c>
      <c r="P249" s="39">
        <v>-138</v>
      </c>
      <c r="Q249" s="37">
        <v>467</v>
      </c>
      <c r="R249" s="38">
        <v>1</v>
      </c>
      <c r="S249" s="38">
        <v>81</v>
      </c>
      <c r="T249" s="38">
        <v>300</v>
      </c>
      <c r="U249" s="39">
        <v>382</v>
      </c>
      <c r="V249" s="36">
        <v>0</v>
      </c>
      <c r="W249" s="36">
        <v>0</v>
      </c>
      <c r="X249" s="37">
        <v>0</v>
      </c>
      <c r="Y249" s="39">
        <v>605</v>
      </c>
      <c r="Z249" s="36">
        <v>0</v>
      </c>
      <c r="AA249" s="36">
        <v>0</v>
      </c>
      <c r="AB249" s="37">
        <v>0</v>
      </c>
      <c r="AC249" s="38">
        <v>0</v>
      </c>
      <c r="AD249" s="38">
        <v>156</v>
      </c>
      <c r="AE249" s="39">
        <v>156</v>
      </c>
      <c r="AF249" s="36">
        <v>73</v>
      </c>
      <c r="AG249" s="36">
        <v>0</v>
      </c>
      <c r="AH249" s="36">
        <v>0</v>
      </c>
      <c r="AI249" s="36">
        <v>0</v>
      </c>
      <c r="AJ249" s="40">
        <v>2505</v>
      </c>
      <c r="AK249" s="40">
        <v>2505</v>
      </c>
      <c r="AL249" s="38">
        <v>4292</v>
      </c>
      <c r="AM249" s="38">
        <v>0</v>
      </c>
      <c r="AN249" s="38">
        <v>0</v>
      </c>
      <c r="AO249" s="38">
        <v>0</v>
      </c>
      <c r="AP249" s="38">
        <v>0</v>
      </c>
      <c r="AQ249" s="36">
        <v>429</v>
      </c>
      <c r="AR249" s="36">
        <v>0</v>
      </c>
      <c r="AS249" s="36">
        <v>0</v>
      </c>
      <c r="AT249" s="36">
        <v>0</v>
      </c>
      <c r="AU249" s="36">
        <v>0</v>
      </c>
      <c r="AV249" s="36">
        <v>0</v>
      </c>
      <c r="AW249" s="36">
        <v>0</v>
      </c>
      <c r="AX249" s="36">
        <v>0</v>
      </c>
      <c r="AY249" s="36">
        <v>0</v>
      </c>
      <c r="AZ249" s="40">
        <v>7226</v>
      </c>
      <c r="BA249" s="40">
        <v>7226</v>
      </c>
      <c r="BB249" s="36">
        <v>0</v>
      </c>
      <c r="BC249" s="36">
        <v>0</v>
      </c>
      <c r="BD249" s="36">
        <v>0</v>
      </c>
      <c r="BE249" s="36">
        <v>-32</v>
      </c>
    </row>
    <row r="250" spans="1:57" x14ac:dyDescent="0.2">
      <c r="A250" s="35" t="s">
        <v>383</v>
      </c>
      <c r="B250" s="35" t="s">
        <v>1311</v>
      </c>
      <c r="C250" s="35" t="s">
        <v>382</v>
      </c>
      <c r="D250" s="293"/>
      <c r="E250" s="35" t="s">
        <v>3</v>
      </c>
      <c r="F250" s="36">
        <v>-74</v>
      </c>
      <c r="G250" s="36">
        <v>701</v>
      </c>
      <c r="H250" s="37">
        <v>627</v>
      </c>
      <c r="I250" s="39">
        <v>11</v>
      </c>
      <c r="J250" s="36">
        <v>104</v>
      </c>
      <c r="K250" s="36">
        <v>0</v>
      </c>
      <c r="L250" s="37">
        <v>104</v>
      </c>
      <c r="M250" s="38">
        <v>141</v>
      </c>
      <c r="N250" s="38">
        <v>0</v>
      </c>
      <c r="O250" s="38">
        <v>153</v>
      </c>
      <c r="P250" s="39">
        <v>294</v>
      </c>
      <c r="Q250" s="37">
        <v>1254</v>
      </c>
      <c r="R250" s="38">
        <v>2</v>
      </c>
      <c r="S250" s="38">
        <v>105</v>
      </c>
      <c r="T250" s="38">
        <v>189</v>
      </c>
      <c r="U250" s="39">
        <v>296</v>
      </c>
      <c r="V250" s="36">
        <v>0</v>
      </c>
      <c r="W250" s="36">
        <v>0</v>
      </c>
      <c r="X250" s="37">
        <v>0</v>
      </c>
      <c r="Y250" s="39">
        <v>972</v>
      </c>
      <c r="Z250" s="36">
        <v>0</v>
      </c>
      <c r="AA250" s="36">
        <v>0</v>
      </c>
      <c r="AB250" s="37">
        <v>0</v>
      </c>
      <c r="AC250" s="38">
        <v>0</v>
      </c>
      <c r="AD250" s="38">
        <v>351</v>
      </c>
      <c r="AE250" s="39">
        <v>351</v>
      </c>
      <c r="AF250" s="36">
        <v>114</v>
      </c>
      <c r="AG250" s="36">
        <v>11</v>
      </c>
      <c r="AH250" s="36">
        <v>0</v>
      </c>
      <c r="AI250" s="36">
        <v>0</v>
      </c>
      <c r="AJ250" s="40">
        <v>4034</v>
      </c>
      <c r="AK250" s="40">
        <v>4034</v>
      </c>
      <c r="AL250" s="38">
        <v>6860</v>
      </c>
      <c r="AM250" s="38">
        <v>0</v>
      </c>
      <c r="AN250" s="38">
        <v>0</v>
      </c>
      <c r="AO250" s="38">
        <v>0</v>
      </c>
      <c r="AP250" s="38">
        <v>0</v>
      </c>
      <c r="AQ250" s="36">
        <v>0</v>
      </c>
      <c r="AR250" s="36">
        <v>0</v>
      </c>
      <c r="AS250" s="36">
        <v>0</v>
      </c>
      <c r="AT250" s="36">
        <v>0</v>
      </c>
      <c r="AU250" s="36">
        <v>0</v>
      </c>
      <c r="AV250" s="36">
        <v>0</v>
      </c>
      <c r="AW250" s="36">
        <v>0</v>
      </c>
      <c r="AX250" s="36">
        <v>0</v>
      </c>
      <c r="AY250" s="36">
        <v>0</v>
      </c>
      <c r="AZ250" s="40">
        <v>10894</v>
      </c>
      <c r="BA250" s="40">
        <v>10894</v>
      </c>
      <c r="BB250" s="36">
        <v>0</v>
      </c>
      <c r="BC250" s="36">
        <v>0</v>
      </c>
      <c r="BD250" s="36">
        <v>0</v>
      </c>
      <c r="BE250" s="36">
        <v>-101</v>
      </c>
    </row>
    <row r="251" spans="1:57" x14ac:dyDescent="0.2">
      <c r="A251" s="35" t="s">
        <v>533</v>
      </c>
      <c r="B251" s="35" t="s">
        <v>1312</v>
      </c>
      <c r="C251" s="35" t="s">
        <v>532</v>
      </c>
      <c r="D251" s="293"/>
      <c r="E251" s="35" t="s">
        <v>3</v>
      </c>
      <c r="F251" s="36">
        <v>7</v>
      </c>
      <c r="G251" s="36">
        <v>541</v>
      </c>
      <c r="H251" s="37">
        <v>548</v>
      </c>
      <c r="I251" s="39">
        <v>6</v>
      </c>
      <c r="J251" s="36">
        <v>3</v>
      </c>
      <c r="K251" s="36">
        <v>0</v>
      </c>
      <c r="L251" s="37">
        <v>3</v>
      </c>
      <c r="M251" s="38">
        <v>21</v>
      </c>
      <c r="N251" s="38">
        <v>0</v>
      </c>
      <c r="O251" s="38">
        <v>489</v>
      </c>
      <c r="P251" s="39">
        <v>510</v>
      </c>
      <c r="Q251" s="37">
        <v>519</v>
      </c>
      <c r="R251" s="38">
        <v>26</v>
      </c>
      <c r="S251" s="38">
        <v>38</v>
      </c>
      <c r="T251" s="38">
        <v>332</v>
      </c>
      <c r="U251" s="39">
        <v>396</v>
      </c>
      <c r="V251" s="36">
        <v>0</v>
      </c>
      <c r="W251" s="36">
        <v>-4</v>
      </c>
      <c r="X251" s="37">
        <v>-4</v>
      </c>
      <c r="Y251" s="39">
        <v>298</v>
      </c>
      <c r="Z251" s="36">
        <v>0</v>
      </c>
      <c r="AA251" s="36">
        <v>0</v>
      </c>
      <c r="AB251" s="37">
        <v>0</v>
      </c>
      <c r="AC251" s="38">
        <v>0</v>
      </c>
      <c r="AD251" s="38">
        <v>163</v>
      </c>
      <c r="AE251" s="39">
        <v>163</v>
      </c>
      <c r="AF251" s="36">
        <v>0</v>
      </c>
      <c r="AG251" s="36">
        <v>0</v>
      </c>
      <c r="AH251" s="36">
        <v>0</v>
      </c>
      <c r="AI251" s="36">
        <v>-57</v>
      </c>
      <c r="AJ251" s="40">
        <v>2382</v>
      </c>
      <c r="AK251" s="40">
        <v>2382</v>
      </c>
      <c r="AL251" s="38">
        <v>5232</v>
      </c>
      <c r="AM251" s="38">
        <v>0</v>
      </c>
      <c r="AN251" s="38">
        <v>0</v>
      </c>
      <c r="AO251" s="38">
        <v>0</v>
      </c>
      <c r="AP251" s="38">
        <v>0</v>
      </c>
      <c r="AQ251" s="36">
        <v>492</v>
      </c>
      <c r="AR251" s="36">
        <v>0</v>
      </c>
      <c r="AS251" s="36">
        <v>0</v>
      </c>
      <c r="AT251" s="36">
        <v>0</v>
      </c>
      <c r="AU251" s="36">
        <v>0</v>
      </c>
      <c r="AV251" s="36">
        <v>0</v>
      </c>
      <c r="AW251" s="36">
        <v>96</v>
      </c>
      <c r="AX251" s="36">
        <v>0</v>
      </c>
      <c r="AY251" s="36">
        <v>0</v>
      </c>
      <c r="AZ251" s="40">
        <v>8202</v>
      </c>
      <c r="BA251" s="40">
        <v>8202</v>
      </c>
      <c r="BB251" s="36">
        <v>0</v>
      </c>
      <c r="BC251" s="36">
        <v>0</v>
      </c>
      <c r="BD251" s="36">
        <v>0</v>
      </c>
      <c r="BE251" s="36">
        <v>-19</v>
      </c>
    </row>
    <row r="252" spans="1:57" x14ac:dyDescent="0.2">
      <c r="A252" s="35" t="s">
        <v>550</v>
      </c>
      <c r="B252" s="35" t="s">
        <v>1313</v>
      </c>
      <c r="C252" s="35" t="s">
        <v>937</v>
      </c>
      <c r="D252" s="293"/>
      <c r="E252" s="35" t="s">
        <v>3</v>
      </c>
      <c r="F252" s="36">
        <v>-47</v>
      </c>
      <c r="G252" s="36">
        <v>502</v>
      </c>
      <c r="H252" s="37">
        <v>455</v>
      </c>
      <c r="I252" s="39">
        <v>16</v>
      </c>
      <c r="J252" s="36">
        <v>60</v>
      </c>
      <c r="K252" s="36">
        <v>0</v>
      </c>
      <c r="L252" s="37">
        <v>60</v>
      </c>
      <c r="M252" s="38">
        <v>67</v>
      </c>
      <c r="N252" s="38">
        <v>0</v>
      </c>
      <c r="O252" s="38">
        <v>256</v>
      </c>
      <c r="P252" s="39">
        <v>323</v>
      </c>
      <c r="Q252" s="37">
        <v>1346</v>
      </c>
      <c r="R252" s="38">
        <v>5</v>
      </c>
      <c r="S252" s="38">
        <v>56</v>
      </c>
      <c r="T252" s="38">
        <v>562</v>
      </c>
      <c r="U252" s="39">
        <v>623</v>
      </c>
      <c r="V252" s="36">
        <v>0</v>
      </c>
      <c r="W252" s="36">
        <v>0</v>
      </c>
      <c r="X252" s="37">
        <v>0</v>
      </c>
      <c r="Y252" s="39">
        <v>1671</v>
      </c>
      <c r="Z252" s="36">
        <v>0</v>
      </c>
      <c r="AA252" s="36">
        <v>0</v>
      </c>
      <c r="AB252" s="37">
        <v>0</v>
      </c>
      <c r="AC252" s="38">
        <v>0</v>
      </c>
      <c r="AD252" s="38">
        <v>335</v>
      </c>
      <c r="AE252" s="39">
        <v>335</v>
      </c>
      <c r="AF252" s="36">
        <v>90</v>
      </c>
      <c r="AG252" s="36">
        <v>0</v>
      </c>
      <c r="AH252" s="36">
        <v>0</v>
      </c>
      <c r="AI252" s="36">
        <v>0</v>
      </c>
      <c r="AJ252" s="40">
        <v>4919</v>
      </c>
      <c r="AK252" s="40">
        <v>4919</v>
      </c>
      <c r="AL252" s="38">
        <v>7515</v>
      </c>
      <c r="AM252" s="38">
        <v>0</v>
      </c>
      <c r="AN252" s="38">
        <v>0</v>
      </c>
      <c r="AO252" s="38">
        <v>0</v>
      </c>
      <c r="AP252" s="38">
        <v>0</v>
      </c>
      <c r="AQ252" s="36">
        <v>239</v>
      </c>
      <c r="AR252" s="36">
        <v>0</v>
      </c>
      <c r="AS252" s="36">
        <v>0</v>
      </c>
      <c r="AT252" s="36">
        <v>0</v>
      </c>
      <c r="AU252" s="36">
        <v>0</v>
      </c>
      <c r="AV252" s="36">
        <v>57</v>
      </c>
      <c r="AW252" s="36">
        <v>0</v>
      </c>
      <c r="AX252" s="36">
        <v>0</v>
      </c>
      <c r="AY252" s="36">
        <v>0</v>
      </c>
      <c r="AZ252" s="40">
        <v>12730</v>
      </c>
      <c r="BA252" s="40">
        <v>12730</v>
      </c>
      <c r="BB252" s="36">
        <v>0</v>
      </c>
      <c r="BC252" s="36">
        <v>0</v>
      </c>
      <c r="BD252" s="36">
        <v>0</v>
      </c>
      <c r="BE252" s="36">
        <v>-34</v>
      </c>
    </row>
    <row r="253" spans="1:57" x14ac:dyDescent="0.2">
      <c r="A253" s="35" t="s">
        <v>554</v>
      </c>
      <c r="B253" s="35" t="s">
        <v>1314</v>
      </c>
      <c r="C253" s="35" t="s">
        <v>553</v>
      </c>
      <c r="D253" s="293"/>
      <c r="E253" s="35" t="s">
        <v>3</v>
      </c>
      <c r="F253" s="36">
        <v>72</v>
      </c>
      <c r="G253" s="36">
        <v>296</v>
      </c>
      <c r="H253" s="37">
        <v>368</v>
      </c>
      <c r="I253" s="39">
        <v>21</v>
      </c>
      <c r="J253" s="36">
        <v>87</v>
      </c>
      <c r="K253" s="36">
        <v>0</v>
      </c>
      <c r="L253" s="37">
        <v>87</v>
      </c>
      <c r="M253" s="38">
        <v>-36</v>
      </c>
      <c r="N253" s="38">
        <v>0</v>
      </c>
      <c r="O253" s="38">
        <v>101</v>
      </c>
      <c r="P253" s="39">
        <v>65</v>
      </c>
      <c r="Q253" s="37">
        <v>1187</v>
      </c>
      <c r="R253" s="38">
        <v>0</v>
      </c>
      <c r="S253" s="38">
        <v>56</v>
      </c>
      <c r="T253" s="38">
        <v>219</v>
      </c>
      <c r="U253" s="39">
        <v>275</v>
      </c>
      <c r="V253" s="36">
        <v>0</v>
      </c>
      <c r="W253" s="36">
        <v>0</v>
      </c>
      <c r="X253" s="37">
        <v>0</v>
      </c>
      <c r="Y253" s="39">
        <v>481</v>
      </c>
      <c r="Z253" s="36">
        <v>0</v>
      </c>
      <c r="AA253" s="36">
        <v>0</v>
      </c>
      <c r="AB253" s="37">
        <v>0</v>
      </c>
      <c r="AC253" s="38">
        <v>0</v>
      </c>
      <c r="AD253" s="38">
        <v>83</v>
      </c>
      <c r="AE253" s="39">
        <v>83</v>
      </c>
      <c r="AF253" s="36">
        <v>526</v>
      </c>
      <c r="AG253" s="36">
        <v>0</v>
      </c>
      <c r="AH253" s="36">
        <v>0</v>
      </c>
      <c r="AI253" s="36">
        <v>0</v>
      </c>
      <c r="AJ253" s="40">
        <v>3093</v>
      </c>
      <c r="AK253" s="40">
        <v>3093</v>
      </c>
      <c r="AL253" s="38">
        <v>3738</v>
      </c>
      <c r="AM253" s="38">
        <v>0</v>
      </c>
      <c r="AN253" s="38">
        <v>0</v>
      </c>
      <c r="AO253" s="38">
        <v>0</v>
      </c>
      <c r="AP253" s="38">
        <v>0</v>
      </c>
      <c r="AQ253" s="36">
        <v>570</v>
      </c>
      <c r="AR253" s="36">
        <v>0</v>
      </c>
      <c r="AS253" s="36">
        <v>0</v>
      </c>
      <c r="AT253" s="36">
        <v>0</v>
      </c>
      <c r="AU253" s="36">
        <v>0</v>
      </c>
      <c r="AV253" s="36">
        <v>0</v>
      </c>
      <c r="AW253" s="36">
        <v>0</v>
      </c>
      <c r="AX253" s="36">
        <v>0</v>
      </c>
      <c r="AY253" s="36">
        <v>0</v>
      </c>
      <c r="AZ253" s="40">
        <v>7401</v>
      </c>
      <c r="BA253" s="40">
        <v>7401</v>
      </c>
      <c r="BB253" s="36">
        <v>0</v>
      </c>
      <c r="BC253" s="36">
        <v>0</v>
      </c>
      <c r="BD253" s="36">
        <v>87</v>
      </c>
      <c r="BE253" s="36">
        <v>-154</v>
      </c>
    </row>
    <row r="254" spans="1:57" x14ac:dyDescent="0.2">
      <c r="A254" s="35" t="s">
        <v>582</v>
      </c>
      <c r="B254" s="35" t="s">
        <v>1315</v>
      </c>
      <c r="C254" s="35" t="s">
        <v>581</v>
      </c>
      <c r="D254" s="293"/>
      <c r="E254" s="35" t="s">
        <v>3</v>
      </c>
      <c r="F254" s="36">
        <v>12</v>
      </c>
      <c r="G254" s="36">
        <v>338</v>
      </c>
      <c r="H254" s="37">
        <v>350</v>
      </c>
      <c r="I254" s="39">
        <v>3</v>
      </c>
      <c r="J254" s="36">
        <v>224</v>
      </c>
      <c r="K254" s="36">
        <v>0</v>
      </c>
      <c r="L254" s="37">
        <v>224</v>
      </c>
      <c r="M254" s="38">
        <v>-146</v>
      </c>
      <c r="N254" s="38">
        <v>0</v>
      </c>
      <c r="O254" s="38">
        <v>211</v>
      </c>
      <c r="P254" s="39">
        <v>65</v>
      </c>
      <c r="Q254" s="37">
        <v>576</v>
      </c>
      <c r="R254" s="38">
        <v>-5</v>
      </c>
      <c r="S254" s="38">
        <v>126</v>
      </c>
      <c r="T254" s="38">
        <v>270</v>
      </c>
      <c r="U254" s="39">
        <v>391</v>
      </c>
      <c r="V254" s="36">
        <v>0</v>
      </c>
      <c r="W254" s="36">
        <v>0</v>
      </c>
      <c r="X254" s="37">
        <v>0</v>
      </c>
      <c r="Y254" s="39">
        <v>505</v>
      </c>
      <c r="Z254" s="36">
        <v>0</v>
      </c>
      <c r="AA254" s="36">
        <v>0</v>
      </c>
      <c r="AB254" s="37">
        <v>0</v>
      </c>
      <c r="AC254" s="38">
        <v>0</v>
      </c>
      <c r="AD254" s="38">
        <v>293</v>
      </c>
      <c r="AE254" s="39">
        <v>293</v>
      </c>
      <c r="AF254" s="36">
        <v>16</v>
      </c>
      <c r="AG254" s="36">
        <v>0</v>
      </c>
      <c r="AH254" s="36">
        <v>0</v>
      </c>
      <c r="AI254" s="36">
        <v>0</v>
      </c>
      <c r="AJ254" s="40">
        <v>2423</v>
      </c>
      <c r="AK254" s="40">
        <v>2423</v>
      </c>
      <c r="AL254" s="38">
        <v>1970</v>
      </c>
      <c r="AM254" s="38">
        <v>39</v>
      </c>
      <c r="AN254" s="38">
        <v>2412</v>
      </c>
      <c r="AO254" s="38">
        <v>0</v>
      </c>
      <c r="AP254" s="38">
        <v>57</v>
      </c>
      <c r="AQ254" s="36">
        <v>0</v>
      </c>
      <c r="AR254" s="36">
        <v>0</v>
      </c>
      <c r="AS254" s="36">
        <v>0</v>
      </c>
      <c r="AT254" s="36">
        <v>0</v>
      </c>
      <c r="AU254" s="36">
        <v>0</v>
      </c>
      <c r="AV254" s="36">
        <v>-527</v>
      </c>
      <c r="AW254" s="36">
        <v>0</v>
      </c>
      <c r="AX254" s="36">
        <v>0</v>
      </c>
      <c r="AY254" s="36">
        <v>0</v>
      </c>
      <c r="AZ254" s="40">
        <v>6374</v>
      </c>
      <c r="BA254" s="40">
        <v>6374</v>
      </c>
      <c r="BB254" s="36">
        <v>0</v>
      </c>
      <c r="BC254" s="36">
        <v>0</v>
      </c>
      <c r="BD254" s="36">
        <v>639</v>
      </c>
      <c r="BE254" s="36">
        <v>-65</v>
      </c>
    </row>
    <row r="255" spans="1:57" x14ac:dyDescent="0.2">
      <c r="A255" s="35" t="s">
        <v>565</v>
      </c>
      <c r="B255" s="35" t="s">
        <v>1316</v>
      </c>
      <c r="C255" s="35" t="s">
        <v>938</v>
      </c>
      <c r="D255" s="293"/>
      <c r="E255" s="35" t="s">
        <v>729</v>
      </c>
      <c r="F255" s="36">
        <v>265</v>
      </c>
      <c r="G255" s="36">
        <v>1197</v>
      </c>
      <c r="H255" s="37">
        <v>1462</v>
      </c>
      <c r="I255" s="39">
        <v>155</v>
      </c>
      <c r="J255" s="36">
        <v>0</v>
      </c>
      <c r="K255" s="36">
        <v>7043</v>
      </c>
      <c r="L255" s="37">
        <v>7043</v>
      </c>
      <c r="M255" s="38">
        <v>5259</v>
      </c>
      <c r="N255" s="38">
        <v>0</v>
      </c>
      <c r="O255" s="38">
        <v>919</v>
      </c>
      <c r="P255" s="39">
        <v>6178</v>
      </c>
      <c r="Q255" s="37">
        <v>7148</v>
      </c>
      <c r="R255" s="38">
        <v>1372</v>
      </c>
      <c r="S255" s="38">
        <v>0</v>
      </c>
      <c r="T255" s="38">
        <v>-156</v>
      </c>
      <c r="U255" s="39">
        <v>1216</v>
      </c>
      <c r="V255" s="36">
        <v>3367</v>
      </c>
      <c r="W255" s="36">
        <v>4278</v>
      </c>
      <c r="X255" s="37">
        <v>7645</v>
      </c>
      <c r="Y255" s="39">
        <v>3734</v>
      </c>
      <c r="Z255" s="36">
        <v>66475</v>
      </c>
      <c r="AA255" s="36">
        <v>10981</v>
      </c>
      <c r="AB255" s="37">
        <v>77456</v>
      </c>
      <c r="AC255" s="38">
        <v>81256</v>
      </c>
      <c r="AD255" s="38">
        <v>1923</v>
      </c>
      <c r="AE255" s="39">
        <v>83179</v>
      </c>
      <c r="AF255" s="36">
        <v>0</v>
      </c>
      <c r="AG255" s="36">
        <v>214</v>
      </c>
      <c r="AH255" s="36">
        <v>0</v>
      </c>
      <c r="AI255" s="36">
        <v>0</v>
      </c>
      <c r="AJ255" s="40">
        <v>184449</v>
      </c>
      <c r="AK255" s="40">
        <v>195430</v>
      </c>
      <c r="AL255" s="38">
        <v>0</v>
      </c>
      <c r="AM255" s="38">
        <v>0</v>
      </c>
      <c r="AN255" s="38">
        <v>0</v>
      </c>
      <c r="AO255" s="38">
        <v>0</v>
      </c>
      <c r="AP255" s="38">
        <v>0</v>
      </c>
      <c r="AQ255" s="36">
        <v>0</v>
      </c>
      <c r="AR255" s="36">
        <v>0</v>
      </c>
      <c r="AS255" s="36">
        <v>0</v>
      </c>
      <c r="AT255" s="36">
        <v>0</v>
      </c>
      <c r="AU255" s="36">
        <v>0</v>
      </c>
      <c r="AV255" s="36">
        <v>0</v>
      </c>
      <c r="AW255" s="36">
        <v>-1113</v>
      </c>
      <c r="AX255" s="36">
        <v>0</v>
      </c>
      <c r="AY255" s="36">
        <v>0</v>
      </c>
      <c r="AZ255" s="40">
        <v>183336</v>
      </c>
      <c r="BA255" s="40">
        <v>194317</v>
      </c>
      <c r="BB255" s="36">
        <v>0</v>
      </c>
      <c r="BC255" s="36">
        <v>0</v>
      </c>
      <c r="BD255" s="36">
        <v>4567</v>
      </c>
      <c r="BE255" s="36">
        <v>158</v>
      </c>
    </row>
    <row r="256" spans="1:57" x14ac:dyDescent="0.2">
      <c r="A256" s="35" t="s">
        <v>17</v>
      </c>
      <c r="B256" s="35" t="s">
        <v>1317</v>
      </c>
      <c r="C256" s="35" t="s">
        <v>16</v>
      </c>
      <c r="D256" s="293"/>
      <c r="E256" s="35" t="s">
        <v>3</v>
      </c>
      <c r="F256" s="36">
        <v>1</v>
      </c>
      <c r="G256" s="36">
        <v>1102</v>
      </c>
      <c r="H256" s="37">
        <v>1103</v>
      </c>
      <c r="I256" s="39">
        <v>0</v>
      </c>
      <c r="J256" s="36">
        <v>13</v>
      </c>
      <c r="K256" s="36">
        <v>0</v>
      </c>
      <c r="L256" s="37">
        <v>13</v>
      </c>
      <c r="M256" s="38">
        <v>-6</v>
      </c>
      <c r="N256" s="38">
        <v>0</v>
      </c>
      <c r="O256" s="38">
        <v>255</v>
      </c>
      <c r="P256" s="39">
        <v>249</v>
      </c>
      <c r="Q256" s="37">
        <v>504</v>
      </c>
      <c r="R256" s="38">
        <v>0</v>
      </c>
      <c r="S256" s="38">
        <v>-58</v>
      </c>
      <c r="T256" s="38">
        <v>404</v>
      </c>
      <c r="U256" s="39">
        <v>346</v>
      </c>
      <c r="V256" s="36">
        <v>0</v>
      </c>
      <c r="W256" s="36">
        <v>0</v>
      </c>
      <c r="X256" s="37">
        <v>0</v>
      </c>
      <c r="Y256" s="39">
        <v>313</v>
      </c>
      <c r="Z256" s="36">
        <v>0</v>
      </c>
      <c r="AA256" s="36">
        <v>0</v>
      </c>
      <c r="AB256" s="37">
        <v>0</v>
      </c>
      <c r="AC256" s="38">
        <v>0</v>
      </c>
      <c r="AD256" s="38">
        <v>134</v>
      </c>
      <c r="AE256" s="39">
        <v>134</v>
      </c>
      <c r="AF256" s="36">
        <v>97</v>
      </c>
      <c r="AG256" s="36">
        <v>0</v>
      </c>
      <c r="AH256" s="36">
        <v>0</v>
      </c>
      <c r="AI256" s="36">
        <v>0</v>
      </c>
      <c r="AJ256" s="40">
        <v>2759</v>
      </c>
      <c r="AK256" s="40">
        <v>2759</v>
      </c>
      <c r="AL256" s="38">
        <v>2397</v>
      </c>
      <c r="AM256" s="38">
        <v>0</v>
      </c>
      <c r="AN256" s="38">
        <v>1893</v>
      </c>
      <c r="AO256" s="38">
        <v>0</v>
      </c>
      <c r="AP256" s="38">
        <v>0</v>
      </c>
      <c r="AQ256" s="36">
        <v>636</v>
      </c>
      <c r="AR256" s="36">
        <v>0</v>
      </c>
      <c r="AS256" s="36">
        <v>0</v>
      </c>
      <c r="AT256" s="36">
        <v>0</v>
      </c>
      <c r="AU256" s="36">
        <v>0</v>
      </c>
      <c r="AV256" s="36">
        <v>0</v>
      </c>
      <c r="AW256" s="36">
        <v>0</v>
      </c>
      <c r="AX256" s="36">
        <v>0</v>
      </c>
      <c r="AY256" s="36">
        <v>0</v>
      </c>
      <c r="AZ256" s="40">
        <v>7685</v>
      </c>
      <c r="BA256" s="40">
        <v>7685</v>
      </c>
      <c r="BB256" s="36">
        <v>0</v>
      </c>
      <c r="BC256" s="36">
        <v>0</v>
      </c>
      <c r="BD256" s="36">
        <v>2</v>
      </c>
      <c r="BE256" s="36">
        <v>-145</v>
      </c>
    </row>
    <row r="257" spans="1:57" x14ac:dyDescent="0.2">
      <c r="A257" s="35" t="s">
        <v>220</v>
      </c>
      <c r="B257" s="35" t="s">
        <v>1318</v>
      </c>
      <c r="C257" s="35" t="s">
        <v>219</v>
      </c>
      <c r="D257" s="293"/>
      <c r="E257" s="35" t="s">
        <v>3</v>
      </c>
      <c r="F257" s="36">
        <v>-9</v>
      </c>
      <c r="G257" s="36">
        <v>1494</v>
      </c>
      <c r="H257" s="37">
        <v>1485</v>
      </c>
      <c r="I257" s="39">
        <v>0</v>
      </c>
      <c r="J257" s="36">
        <v>-38</v>
      </c>
      <c r="K257" s="36">
        <v>0</v>
      </c>
      <c r="L257" s="37">
        <v>-38</v>
      </c>
      <c r="M257" s="38">
        <v>-106</v>
      </c>
      <c r="N257" s="38">
        <v>0</v>
      </c>
      <c r="O257" s="38">
        <v>-11</v>
      </c>
      <c r="P257" s="39">
        <v>-117</v>
      </c>
      <c r="Q257" s="37">
        <v>-477</v>
      </c>
      <c r="R257" s="38">
        <v>0</v>
      </c>
      <c r="S257" s="38">
        <v>94</v>
      </c>
      <c r="T257" s="38">
        <v>113</v>
      </c>
      <c r="U257" s="39">
        <v>207</v>
      </c>
      <c r="V257" s="36">
        <v>0</v>
      </c>
      <c r="W257" s="36">
        <v>0</v>
      </c>
      <c r="X257" s="37">
        <v>0</v>
      </c>
      <c r="Y257" s="39">
        <v>114</v>
      </c>
      <c r="Z257" s="36">
        <v>0</v>
      </c>
      <c r="AA257" s="36">
        <v>0</v>
      </c>
      <c r="AB257" s="37">
        <v>0</v>
      </c>
      <c r="AC257" s="38">
        <v>0</v>
      </c>
      <c r="AD257" s="38">
        <v>-38</v>
      </c>
      <c r="AE257" s="39">
        <v>-38</v>
      </c>
      <c r="AF257" s="36">
        <v>108</v>
      </c>
      <c r="AG257" s="36">
        <v>0</v>
      </c>
      <c r="AH257" s="36">
        <v>0</v>
      </c>
      <c r="AI257" s="36">
        <v>0</v>
      </c>
      <c r="AJ257" s="40">
        <v>1244</v>
      </c>
      <c r="AK257" s="40">
        <v>1244</v>
      </c>
      <c r="AL257" s="38">
        <v>3737</v>
      </c>
      <c r="AM257" s="38">
        <v>0</v>
      </c>
      <c r="AN257" s="38">
        <v>0</v>
      </c>
      <c r="AO257" s="38">
        <v>0</v>
      </c>
      <c r="AP257" s="38">
        <v>0</v>
      </c>
      <c r="AQ257" s="36">
        <v>383</v>
      </c>
      <c r="AR257" s="36">
        <v>0</v>
      </c>
      <c r="AS257" s="36">
        <v>0</v>
      </c>
      <c r="AT257" s="36">
        <v>0</v>
      </c>
      <c r="AU257" s="36">
        <v>0</v>
      </c>
      <c r="AV257" s="36">
        <v>-193</v>
      </c>
      <c r="AW257" s="36">
        <v>0</v>
      </c>
      <c r="AX257" s="36">
        <v>0</v>
      </c>
      <c r="AY257" s="36">
        <v>0</v>
      </c>
      <c r="AZ257" s="40">
        <v>5171</v>
      </c>
      <c r="BA257" s="40">
        <v>5171</v>
      </c>
      <c r="BB257" s="36">
        <v>0</v>
      </c>
      <c r="BC257" s="36">
        <v>0</v>
      </c>
      <c r="BD257" s="36">
        <v>0</v>
      </c>
      <c r="BE257" s="36">
        <v>-26</v>
      </c>
    </row>
    <row r="258" spans="1:57" x14ac:dyDescent="0.2">
      <c r="A258" s="35" t="s">
        <v>297</v>
      </c>
      <c r="B258" s="35" t="s">
        <v>1319</v>
      </c>
      <c r="C258" s="35" t="s">
        <v>296</v>
      </c>
      <c r="D258" s="293"/>
      <c r="E258" s="35" t="s">
        <v>3</v>
      </c>
      <c r="F258" s="36">
        <v>17</v>
      </c>
      <c r="G258" s="36">
        <v>1212</v>
      </c>
      <c r="H258" s="37">
        <v>1229</v>
      </c>
      <c r="I258" s="39">
        <v>10</v>
      </c>
      <c r="J258" s="36">
        <v>382</v>
      </c>
      <c r="K258" s="36">
        <v>0</v>
      </c>
      <c r="L258" s="37">
        <v>382</v>
      </c>
      <c r="M258" s="38">
        <v>-327</v>
      </c>
      <c r="N258" s="38">
        <v>0</v>
      </c>
      <c r="O258" s="38">
        <v>150</v>
      </c>
      <c r="P258" s="39">
        <v>-177</v>
      </c>
      <c r="Q258" s="37">
        <v>1064</v>
      </c>
      <c r="R258" s="38">
        <v>5</v>
      </c>
      <c r="S258" s="38">
        <v>28</v>
      </c>
      <c r="T258" s="38">
        <v>382</v>
      </c>
      <c r="U258" s="39">
        <v>415</v>
      </c>
      <c r="V258" s="36">
        <v>0</v>
      </c>
      <c r="W258" s="36">
        <v>0</v>
      </c>
      <c r="X258" s="37">
        <v>0</v>
      </c>
      <c r="Y258" s="39">
        <v>2112</v>
      </c>
      <c r="Z258" s="36">
        <v>0</v>
      </c>
      <c r="AA258" s="36">
        <v>0</v>
      </c>
      <c r="AB258" s="37">
        <v>0</v>
      </c>
      <c r="AC258" s="38">
        <v>0</v>
      </c>
      <c r="AD258" s="38">
        <v>712</v>
      </c>
      <c r="AE258" s="39">
        <v>712</v>
      </c>
      <c r="AF258" s="36">
        <v>425</v>
      </c>
      <c r="AG258" s="36">
        <v>35</v>
      </c>
      <c r="AH258" s="36">
        <v>0</v>
      </c>
      <c r="AI258" s="36">
        <v>0</v>
      </c>
      <c r="AJ258" s="40">
        <v>6207</v>
      </c>
      <c r="AK258" s="40">
        <v>6207</v>
      </c>
      <c r="AL258" s="38">
        <v>7574</v>
      </c>
      <c r="AM258" s="38">
        <v>28</v>
      </c>
      <c r="AN258" s="38">
        <v>4620</v>
      </c>
      <c r="AO258" s="38">
        <v>0</v>
      </c>
      <c r="AP258" s="38">
        <v>51</v>
      </c>
      <c r="AQ258" s="36">
        <v>0</v>
      </c>
      <c r="AR258" s="36">
        <v>0</v>
      </c>
      <c r="AS258" s="36">
        <v>0</v>
      </c>
      <c r="AT258" s="36">
        <v>0</v>
      </c>
      <c r="AU258" s="36">
        <v>0</v>
      </c>
      <c r="AV258" s="36">
        <v>-460</v>
      </c>
      <c r="AW258" s="36">
        <v>0</v>
      </c>
      <c r="AX258" s="36">
        <v>0</v>
      </c>
      <c r="AY258" s="36">
        <v>0</v>
      </c>
      <c r="AZ258" s="40">
        <v>18020</v>
      </c>
      <c r="BA258" s="40">
        <v>18020</v>
      </c>
      <c r="BB258" s="36">
        <v>-271</v>
      </c>
      <c r="BC258" s="36">
        <v>0</v>
      </c>
      <c r="BD258" s="36">
        <v>1065</v>
      </c>
      <c r="BE258" s="36">
        <v>-14</v>
      </c>
    </row>
    <row r="259" spans="1:57" x14ac:dyDescent="0.2">
      <c r="A259" s="35" t="s">
        <v>367</v>
      </c>
      <c r="B259" s="35" t="s">
        <v>1320</v>
      </c>
      <c r="C259" s="35" t="s">
        <v>366</v>
      </c>
      <c r="D259" s="293"/>
      <c r="E259" s="35" t="s">
        <v>3</v>
      </c>
      <c r="F259" s="36">
        <v>0</v>
      </c>
      <c r="G259" s="36">
        <v>1115</v>
      </c>
      <c r="H259" s="37">
        <v>1115</v>
      </c>
      <c r="I259" s="39">
        <v>0</v>
      </c>
      <c r="J259" s="36">
        <v>22</v>
      </c>
      <c r="K259" s="36">
        <v>0</v>
      </c>
      <c r="L259" s="37">
        <v>22</v>
      </c>
      <c r="M259" s="38">
        <v>-95</v>
      </c>
      <c r="N259" s="38">
        <v>0</v>
      </c>
      <c r="O259" s="38">
        <v>319</v>
      </c>
      <c r="P259" s="39">
        <v>224</v>
      </c>
      <c r="Q259" s="37">
        <v>585</v>
      </c>
      <c r="R259" s="38">
        <v>0</v>
      </c>
      <c r="S259" s="38">
        <v>-117</v>
      </c>
      <c r="T259" s="38">
        <v>453</v>
      </c>
      <c r="U259" s="39">
        <v>336</v>
      </c>
      <c r="V259" s="36">
        <v>0</v>
      </c>
      <c r="W259" s="36">
        <v>0</v>
      </c>
      <c r="X259" s="37">
        <v>0</v>
      </c>
      <c r="Y259" s="39">
        <v>382</v>
      </c>
      <c r="Z259" s="36">
        <v>0</v>
      </c>
      <c r="AA259" s="36">
        <v>0</v>
      </c>
      <c r="AB259" s="37">
        <v>0</v>
      </c>
      <c r="AC259" s="38">
        <v>0</v>
      </c>
      <c r="AD259" s="38">
        <v>92</v>
      </c>
      <c r="AE259" s="39">
        <v>92</v>
      </c>
      <c r="AF259" s="36">
        <v>77</v>
      </c>
      <c r="AG259" s="36">
        <v>0</v>
      </c>
      <c r="AH259" s="36">
        <v>0</v>
      </c>
      <c r="AI259" s="36">
        <v>0</v>
      </c>
      <c r="AJ259" s="40">
        <v>2833</v>
      </c>
      <c r="AK259" s="40">
        <v>2833</v>
      </c>
      <c r="AL259" s="38">
        <v>2359</v>
      </c>
      <c r="AM259" s="38">
        <v>0</v>
      </c>
      <c r="AN259" s="38">
        <v>1621</v>
      </c>
      <c r="AO259" s="38">
        <v>0</v>
      </c>
      <c r="AP259" s="38">
        <v>0</v>
      </c>
      <c r="AQ259" s="36">
        <v>598</v>
      </c>
      <c r="AR259" s="36">
        <v>0</v>
      </c>
      <c r="AS259" s="36">
        <v>0</v>
      </c>
      <c r="AT259" s="36">
        <v>0</v>
      </c>
      <c r="AU259" s="36">
        <v>0</v>
      </c>
      <c r="AV259" s="36">
        <v>0</v>
      </c>
      <c r="AW259" s="36">
        <v>0</v>
      </c>
      <c r="AX259" s="36">
        <v>0</v>
      </c>
      <c r="AY259" s="36">
        <v>0</v>
      </c>
      <c r="AZ259" s="40">
        <v>7411</v>
      </c>
      <c r="BA259" s="40">
        <v>7411</v>
      </c>
      <c r="BB259" s="36">
        <v>0</v>
      </c>
      <c r="BC259" s="36">
        <v>0</v>
      </c>
      <c r="BD259" s="36">
        <v>84</v>
      </c>
      <c r="BE259" s="36">
        <v>-143</v>
      </c>
    </row>
    <row r="260" spans="1:57" x14ac:dyDescent="0.2">
      <c r="A260" s="35" t="s">
        <v>548</v>
      </c>
      <c r="B260" s="35" t="s">
        <v>1321</v>
      </c>
      <c r="C260" s="35" t="s">
        <v>547</v>
      </c>
      <c r="D260" s="293"/>
      <c r="E260" s="35" t="s">
        <v>3</v>
      </c>
      <c r="F260" s="36">
        <v>-2</v>
      </c>
      <c r="G260" s="36">
        <v>3245</v>
      </c>
      <c r="H260" s="37">
        <v>3243</v>
      </c>
      <c r="I260" s="39">
        <v>0</v>
      </c>
      <c r="J260" s="36">
        <v>-40</v>
      </c>
      <c r="K260" s="36">
        <v>0</v>
      </c>
      <c r="L260" s="37">
        <v>-40</v>
      </c>
      <c r="M260" s="38">
        <v>-858</v>
      </c>
      <c r="N260" s="38">
        <v>0</v>
      </c>
      <c r="O260" s="38">
        <v>-359</v>
      </c>
      <c r="P260" s="39">
        <v>-1217</v>
      </c>
      <c r="Q260" s="37">
        <v>207</v>
      </c>
      <c r="R260" s="38">
        <v>0</v>
      </c>
      <c r="S260" s="38">
        <v>173</v>
      </c>
      <c r="T260" s="38">
        <v>141</v>
      </c>
      <c r="U260" s="39">
        <v>314</v>
      </c>
      <c r="V260" s="36">
        <v>0</v>
      </c>
      <c r="W260" s="36">
        <v>0</v>
      </c>
      <c r="X260" s="37">
        <v>0</v>
      </c>
      <c r="Y260" s="39">
        <v>449</v>
      </c>
      <c r="Z260" s="36">
        <v>0</v>
      </c>
      <c r="AA260" s="36">
        <v>0</v>
      </c>
      <c r="AB260" s="37">
        <v>0</v>
      </c>
      <c r="AC260" s="38">
        <v>0</v>
      </c>
      <c r="AD260" s="38">
        <v>-89</v>
      </c>
      <c r="AE260" s="39">
        <v>-89</v>
      </c>
      <c r="AF260" s="36">
        <v>279</v>
      </c>
      <c r="AG260" s="36">
        <v>0</v>
      </c>
      <c r="AH260" s="36">
        <v>0</v>
      </c>
      <c r="AI260" s="36">
        <v>0</v>
      </c>
      <c r="AJ260" s="40">
        <v>3146</v>
      </c>
      <c r="AK260" s="40">
        <v>3146</v>
      </c>
      <c r="AL260" s="38">
        <v>6792</v>
      </c>
      <c r="AM260" s="38">
        <v>0</v>
      </c>
      <c r="AN260" s="38">
        <v>0</v>
      </c>
      <c r="AO260" s="38">
        <v>0</v>
      </c>
      <c r="AP260" s="38">
        <v>0</v>
      </c>
      <c r="AQ260" s="36">
        <v>506</v>
      </c>
      <c r="AR260" s="36">
        <v>0</v>
      </c>
      <c r="AS260" s="36">
        <v>0</v>
      </c>
      <c r="AT260" s="36">
        <v>0</v>
      </c>
      <c r="AU260" s="36">
        <v>0</v>
      </c>
      <c r="AV260" s="36">
        <v>-179</v>
      </c>
      <c r="AW260" s="36">
        <v>0</v>
      </c>
      <c r="AX260" s="36">
        <v>0</v>
      </c>
      <c r="AY260" s="36">
        <v>0</v>
      </c>
      <c r="AZ260" s="40">
        <v>10265</v>
      </c>
      <c r="BA260" s="40">
        <v>10265</v>
      </c>
      <c r="BB260" s="36">
        <v>0</v>
      </c>
      <c r="BC260" s="36">
        <v>0</v>
      </c>
      <c r="BD260" s="36">
        <v>0</v>
      </c>
      <c r="BE260" s="36">
        <v>-94</v>
      </c>
    </row>
    <row r="261" spans="1:57" x14ac:dyDescent="0.2">
      <c r="A261" s="35" t="s">
        <v>567</v>
      </c>
      <c r="B261" s="35" t="s">
        <v>1322</v>
      </c>
      <c r="C261" s="35" t="s">
        <v>566</v>
      </c>
      <c r="D261" s="293"/>
      <c r="E261" s="35" t="s">
        <v>3</v>
      </c>
      <c r="F261" s="36">
        <v>32</v>
      </c>
      <c r="G261" s="36">
        <v>793</v>
      </c>
      <c r="H261" s="37">
        <v>825</v>
      </c>
      <c r="I261" s="39">
        <v>15</v>
      </c>
      <c r="J261" s="36">
        <v>23</v>
      </c>
      <c r="K261" s="36">
        <v>0</v>
      </c>
      <c r="L261" s="37">
        <v>23</v>
      </c>
      <c r="M261" s="38">
        <v>-223</v>
      </c>
      <c r="N261" s="38">
        <v>0</v>
      </c>
      <c r="O261" s="38">
        <v>287</v>
      </c>
      <c r="P261" s="39">
        <v>64</v>
      </c>
      <c r="Q261" s="37">
        <v>1277</v>
      </c>
      <c r="R261" s="38">
        <v>30</v>
      </c>
      <c r="S261" s="38">
        <v>103</v>
      </c>
      <c r="T261" s="38">
        <v>320</v>
      </c>
      <c r="U261" s="39">
        <v>453</v>
      </c>
      <c r="V261" s="36">
        <v>0</v>
      </c>
      <c r="W261" s="36">
        <v>0</v>
      </c>
      <c r="X261" s="37">
        <v>0</v>
      </c>
      <c r="Y261" s="39">
        <v>406</v>
      </c>
      <c r="Z261" s="36">
        <v>0</v>
      </c>
      <c r="AA261" s="36">
        <v>0</v>
      </c>
      <c r="AB261" s="37">
        <v>0</v>
      </c>
      <c r="AC261" s="38">
        <v>0</v>
      </c>
      <c r="AD261" s="38">
        <v>333</v>
      </c>
      <c r="AE261" s="39">
        <v>333</v>
      </c>
      <c r="AF261" s="36">
        <v>350</v>
      </c>
      <c r="AG261" s="36">
        <v>0</v>
      </c>
      <c r="AH261" s="36">
        <v>0</v>
      </c>
      <c r="AI261" s="36">
        <v>-39</v>
      </c>
      <c r="AJ261" s="40">
        <v>3707</v>
      </c>
      <c r="AK261" s="40">
        <v>3707</v>
      </c>
      <c r="AL261" s="38">
        <v>6055</v>
      </c>
      <c r="AM261" s="38">
        <v>0</v>
      </c>
      <c r="AN261" s="38">
        <v>0</v>
      </c>
      <c r="AO261" s="38">
        <v>0</v>
      </c>
      <c r="AP261" s="38">
        <v>0</v>
      </c>
      <c r="AQ261" s="36">
        <v>1483</v>
      </c>
      <c r="AR261" s="36">
        <v>0</v>
      </c>
      <c r="AS261" s="36">
        <v>0</v>
      </c>
      <c r="AT261" s="36">
        <v>0</v>
      </c>
      <c r="AU261" s="36">
        <v>0</v>
      </c>
      <c r="AV261" s="36">
        <v>0</v>
      </c>
      <c r="AW261" s="36">
        <v>0</v>
      </c>
      <c r="AX261" s="36">
        <v>0</v>
      </c>
      <c r="AY261" s="36">
        <v>0</v>
      </c>
      <c r="AZ261" s="40">
        <v>11245</v>
      </c>
      <c r="BA261" s="40">
        <v>11245</v>
      </c>
      <c r="BB261" s="36">
        <v>0</v>
      </c>
      <c r="BC261" s="36">
        <v>0</v>
      </c>
      <c r="BD261" s="36">
        <v>27</v>
      </c>
      <c r="BE261" s="36">
        <v>-70</v>
      </c>
    </row>
    <row r="262" spans="1:57" x14ac:dyDescent="0.2">
      <c r="A262" s="35" t="s">
        <v>633</v>
      </c>
      <c r="B262" s="35" t="s">
        <v>1323</v>
      </c>
      <c r="C262" s="35" t="s">
        <v>632</v>
      </c>
      <c r="D262" s="293"/>
      <c r="E262" s="35" t="s">
        <v>3</v>
      </c>
      <c r="F262" s="36">
        <v>23</v>
      </c>
      <c r="G262" s="36">
        <v>775</v>
      </c>
      <c r="H262" s="37">
        <v>798</v>
      </c>
      <c r="I262" s="39">
        <v>14</v>
      </c>
      <c r="J262" s="36">
        <v>48</v>
      </c>
      <c r="K262" s="36">
        <v>0</v>
      </c>
      <c r="L262" s="37">
        <v>48</v>
      </c>
      <c r="M262" s="38">
        <v>-295</v>
      </c>
      <c r="N262" s="38">
        <v>0</v>
      </c>
      <c r="O262" s="38">
        <v>330</v>
      </c>
      <c r="P262" s="39">
        <v>35</v>
      </c>
      <c r="Q262" s="37">
        <v>778</v>
      </c>
      <c r="R262" s="38">
        <v>0</v>
      </c>
      <c r="S262" s="38">
        <v>81</v>
      </c>
      <c r="T262" s="38">
        <v>402</v>
      </c>
      <c r="U262" s="39">
        <v>483</v>
      </c>
      <c r="V262" s="36">
        <v>0</v>
      </c>
      <c r="W262" s="36">
        <v>0</v>
      </c>
      <c r="X262" s="37">
        <v>0</v>
      </c>
      <c r="Y262" s="39">
        <v>137</v>
      </c>
      <c r="Z262" s="36">
        <v>0</v>
      </c>
      <c r="AA262" s="36">
        <v>0</v>
      </c>
      <c r="AB262" s="37">
        <v>0</v>
      </c>
      <c r="AC262" s="38">
        <v>2</v>
      </c>
      <c r="AD262" s="38">
        <v>423</v>
      </c>
      <c r="AE262" s="39">
        <v>425</v>
      </c>
      <c r="AF262" s="36">
        <v>264</v>
      </c>
      <c r="AG262" s="36">
        <v>0</v>
      </c>
      <c r="AH262" s="36">
        <v>0</v>
      </c>
      <c r="AI262" s="36">
        <v>-111</v>
      </c>
      <c r="AJ262" s="40">
        <v>2871</v>
      </c>
      <c r="AK262" s="40">
        <v>2871</v>
      </c>
      <c r="AL262" s="38">
        <v>6180</v>
      </c>
      <c r="AM262" s="38">
        <v>0</v>
      </c>
      <c r="AN262" s="38">
        <v>2912</v>
      </c>
      <c r="AO262" s="38">
        <v>0</v>
      </c>
      <c r="AP262" s="38">
        <v>0</v>
      </c>
      <c r="AQ262" s="36">
        <v>1153</v>
      </c>
      <c r="AR262" s="36">
        <v>0</v>
      </c>
      <c r="AS262" s="36">
        <v>0</v>
      </c>
      <c r="AT262" s="36">
        <v>0</v>
      </c>
      <c r="AU262" s="36">
        <v>0</v>
      </c>
      <c r="AV262" s="36">
        <v>7</v>
      </c>
      <c r="AW262" s="36">
        <v>0</v>
      </c>
      <c r="AX262" s="36">
        <v>0</v>
      </c>
      <c r="AY262" s="36">
        <v>0</v>
      </c>
      <c r="AZ262" s="40">
        <v>13123</v>
      </c>
      <c r="BA262" s="40">
        <v>13123</v>
      </c>
      <c r="BB262" s="36">
        <v>60</v>
      </c>
      <c r="BC262" s="36">
        <v>0</v>
      </c>
      <c r="BD262" s="36">
        <v>301</v>
      </c>
      <c r="BE262" s="36">
        <v>-45</v>
      </c>
    </row>
    <row r="263" spans="1:57" x14ac:dyDescent="0.2">
      <c r="A263" s="35" t="s">
        <v>570</v>
      </c>
      <c r="B263" s="35" t="s">
        <v>1324</v>
      </c>
      <c r="C263" s="35" t="s">
        <v>939</v>
      </c>
      <c r="D263" s="293"/>
      <c r="E263" s="35" t="s">
        <v>729</v>
      </c>
      <c r="F263" s="36">
        <v>256</v>
      </c>
      <c r="G263" s="36">
        <v>1702</v>
      </c>
      <c r="H263" s="37">
        <v>1958</v>
      </c>
      <c r="I263" s="39">
        <v>146</v>
      </c>
      <c r="J263" s="36">
        <v>406</v>
      </c>
      <c r="K263" s="36">
        <v>12238</v>
      </c>
      <c r="L263" s="37">
        <v>12644</v>
      </c>
      <c r="M263" s="38">
        <v>12556</v>
      </c>
      <c r="N263" s="38">
        <v>0</v>
      </c>
      <c r="O263" s="38">
        <v>1238</v>
      </c>
      <c r="P263" s="39">
        <v>13794</v>
      </c>
      <c r="Q263" s="37">
        <v>18877</v>
      </c>
      <c r="R263" s="38">
        <v>3259</v>
      </c>
      <c r="S263" s="38">
        <v>0</v>
      </c>
      <c r="T263" s="38">
        <v>798</v>
      </c>
      <c r="U263" s="39">
        <v>4057</v>
      </c>
      <c r="V263" s="36">
        <v>2205</v>
      </c>
      <c r="W263" s="36">
        <v>6899</v>
      </c>
      <c r="X263" s="37">
        <v>9104</v>
      </c>
      <c r="Y263" s="39">
        <v>4317</v>
      </c>
      <c r="Z263" s="36">
        <v>129124</v>
      </c>
      <c r="AA263" s="36">
        <v>14532</v>
      </c>
      <c r="AB263" s="37">
        <v>143656</v>
      </c>
      <c r="AC263" s="38">
        <v>132243</v>
      </c>
      <c r="AD263" s="38">
        <v>1366</v>
      </c>
      <c r="AE263" s="39">
        <v>133609</v>
      </c>
      <c r="AF263" s="36">
        <v>3333</v>
      </c>
      <c r="AG263" s="36">
        <v>0</v>
      </c>
      <c r="AH263" s="36">
        <v>0</v>
      </c>
      <c r="AI263" s="36">
        <v>0</v>
      </c>
      <c r="AJ263" s="40">
        <v>330963</v>
      </c>
      <c r="AK263" s="40">
        <v>345495</v>
      </c>
      <c r="AL263" s="38">
        <v>0</v>
      </c>
      <c r="AM263" s="38">
        <v>0</v>
      </c>
      <c r="AN263" s="38">
        <v>0</v>
      </c>
      <c r="AO263" s="38">
        <v>0</v>
      </c>
      <c r="AP263" s="38">
        <v>0</v>
      </c>
      <c r="AQ263" s="36">
        <v>0</v>
      </c>
      <c r="AR263" s="36">
        <v>0</v>
      </c>
      <c r="AS263" s="36">
        <v>0</v>
      </c>
      <c r="AT263" s="36">
        <v>0</v>
      </c>
      <c r="AU263" s="36">
        <v>596</v>
      </c>
      <c r="AV263" s="36">
        <v>0</v>
      </c>
      <c r="AW263" s="36">
        <v>71</v>
      </c>
      <c r="AX263" s="36">
        <v>0</v>
      </c>
      <c r="AY263" s="36">
        <v>0</v>
      </c>
      <c r="AZ263" s="40">
        <v>331630</v>
      </c>
      <c r="BA263" s="40">
        <v>346162</v>
      </c>
      <c r="BB263" s="36">
        <v>0</v>
      </c>
      <c r="BC263" s="36">
        <v>0</v>
      </c>
      <c r="BD263" s="36">
        <v>7170</v>
      </c>
      <c r="BE263" s="36">
        <v>-171</v>
      </c>
    </row>
    <row r="264" spans="1:57" x14ac:dyDescent="0.2">
      <c r="A264" s="35" t="s">
        <v>200</v>
      </c>
      <c r="B264" s="35" t="s">
        <v>1325</v>
      </c>
      <c r="C264" s="35" t="s">
        <v>199</v>
      </c>
      <c r="D264" s="293"/>
      <c r="E264" s="35" t="s">
        <v>3</v>
      </c>
      <c r="F264" s="36">
        <v>96</v>
      </c>
      <c r="G264" s="36">
        <v>564</v>
      </c>
      <c r="H264" s="37">
        <v>660</v>
      </c>
      <c r="I264" s="39">
        <v>24</v>
      </c>
      <c r="J264" s="36">
        <v>54</v>
      </c>
      <c r="K264" s="36">
        <v>0</v>
      </c>
      <c r="L264" s="37">
        <v>54</v>
      </c>
      <c r="M264" s="38">
        <v>-626</v>
      </c>
      <c r="N264" s="38">
        <v>0</v>
      </c>
      <c r="O264" s="38">
        <v>94</v>
      </c>
      <c r="P264" s="39">
        <v>-532</v>
      </c>
      <c r="Q264" s="37">
        <v>472</v>
      </c>
      <c r="R264" s="38">
        <v>0</v>
      </c>
      <c r="S264" s="38">
        <v>105</v>
      </c>
      <c r="T264" s="38">
        <v>510</v>
      </c>
      <c r="U264" s="39">
        <v>615</v>
      </c>
      <c r="V264" s="36">
        <v>0</v>
      </c>
      <c r="W264" s="36">
        <v>0</v>
      </c>
      <c r="X264" s="37">
        <v>0</v>
      </c>
      <c r="Y264" s="39">
        <v>876</v>
      </c>
      <c r="Z264" s="36">
        <v>0</v>
      </c>
      <c r="AA264" s="36">
        <v>0</v>
      </c>
      <c r="AB264" s="37">
        <v>0</v>
      </c>
      <c r="AC264" s="38">
        <v>405</v>
      </c>
      <c r="AD264" s="38">
        <v>565</v>
      </c>
      <c r="AE264" s="39">
        <v>970</v>
      </c>
      <c r="AF264" s="36">
        <v>357</v>
      </c>
      <c r="AG264" s="36">
        <v>0</v>
      </c>
      <c r="AH264" s="36">
        <v>0</v>
      </c>
      <c r="AI264" s="36">
        <v>-599</v>
      </c>
      <c r="AJ264" s="40">
        <v>2897</v>
      </c>
      <c r="AK264" s="40">
        <v>2897</v>
      </c>
      <c r="AL264" s="38">
        <v>9826</v>
      </c>
      <c r="AM264" s="38">
        <v>0</v>
      </c>
      <c r="AN264" s="38">
        <v>0</v>
      </c>
      <c r="AO264" s="38">
        <v>0</v>
      </c>
      <c r="AP264" s="38">
        <v>0</v>
      </c>
      <c r="AQ264" s="36">
        <v>12</v>
      </c>
      <c r="AR264" s="36">
        <v>0</v>
      </c>
      <c r="AS264" s="36">
        <v>0</v>
      </c>
      <c r="AT264" s="36">
        <v>0</v>
      </c>
      <c r="AU264" s="36">
        <v>0</v>
      </c>
      <c r="AV264" s="36">
        <v>0</v>
      </c>
      <c r="AW264" s="36">
        <v>0</v>
      </c>
      <c r="AX264" s="36">
        <v>0</v>
      </c>
      <c r="AY264" s="36">
        <v>0</v>
      </c>
      <c r="AZ264" s="40">
        <v>12735</v>
      </c>
      <c r="BA264" s="40">
        <v>12735</v>
      </c>
      <c r="BB264" s="36">
        <v>0</v>
      </c>
      <c r="BC264" s="36">
        <v>0</v>
      </c>
      <c r="BD264" s="36">
        <v>102</v>
      </c>
      <c r="BE264" s="36">
        <v>-152</v>
      </c>
    </row>
    <row r="265" spans="1:57" x14ac:dyDescent="0.2">
      <c r="A265" s="35" t="s">
        <v>206</v>
      </c>
      <c r="B265" s="35" t="s">
        <v>1326</v>
      </c>
      <c r="C265" s="35" t="s">
        <v>205</v>
      </c>
      <c r="D265" s="293"/>
      <c r="E265" s="35" t="s">
        <v>3</v>
      </c>
      <c r="F265" s="36">
        <v>-43</v>
      </c>
      <c r="G265" s="36">
        <v>778</v>
      </c>
      <c r="H265" s="37">
        <v>735</v>
      </c>
      <c r="I265" s="39">
        <v>0</v>
      </c>
      <c r="J265" s="36">
        <v>28</v>
      </c>
      <c r="K265" s="36">
        <v>0</v>
      </c>
      <c r="L265" s="37">
        <v>28</v>
      </c>
      <c r="M265" s="38">
        <v>-543</v>
      </c>
      <c r="N265" s="38">
        <v>0</v>
      </c>
      <c r="O265" s="38">
        <v>18</v>
      </c>
      <c r="P265" s="39">
        <v>-525</v>
      </c>
      <c r="Q265" s="37">
        <v>633</v>
      </c>
      <c r="R265" s="38">
        <v>0</v>
      </c>
      <c r="S265" s="38">
        <v>70</v>
      </c>
      <c r="T265" s="38">
        <v>196</v>
      </c>
      <c r="U265" s="39">
        <v>266</v>
      </c>
      <c r="V265" s="36">
        <v>0</v>
      </c>
      <c r="W265" s="36">
        <v>0</v>
      </c>
      <c r="X265" s="37">
        <v>0</v>
      </c>
      <c r="Y265" s="39">
        <v>643</v>
      </c>
      <c r="Z265" s="36">
        <v>0</v>
      </c>
      <c r="AA265" s="36">
        <v>0</v>
      </c>
      <c r="AB265" s="37">
        <v>0</v>
      </c>
      <c r="AC265" s="38">
        <v>167</v>
      </c>
      <c r="AD265" s="38">
        <v>426</v>
      </c>
      <c r="AE265" s="39">
        <v>593</v>
      </c>
      <c r="AF265" s="36">
        <v>233</v>
      </c>
      <c r="AG265" s="36">
        <v>0</v>
      </c>
      <c r="AH265" s="36">
        <v>0</v>
      </c>
      <c r="AI265" s="36">
        <v>0</v>
      </c>
      <c r="AJ265" s="40">
        <v>2606</v>
      </c>
      <c r="AK265" s="40">
        <v>2606</v>
      </c>
      <c r="AL265" s="38">
        <v>4594</v>
      </c>
      <c r="AM265" s="38">
        <v>47</v>
      </c>
      <c r="AN265" s="38">
        <v>0</v>
      </c>
      <c r="AO265" s="38">
        <v>0</v>
      </c>
      <c r="AP265" s="38">
        <v>0</v>
      </c>
      <c r="AQ265" s="36">
        <v>0</v>
      </c>
      <c r="AR265" s="36">
        <v>0</v>
      </c>
      <c r="AS265" s="36">
        <v>0</v>
      </c>
      <c r="AT265" s="36">
        <v>0</v>
      </c>
      <c r="AU265" s="36">
        <v>0</v>
      </c>
      <c r="AV265" s="36">
        <v>-462</v>
      </c>
      <c r="AW265" s="36">
        <v>0</v>
      </c>
      <c r="AX265" s="36">
        <v>0</v>
      </c>
      <c r="AY265" s="36">
        <v>0</v>
      </c>
      <c r="AZ265" s="40">
        <v>6785</v>
      </c>
      <c r="BA265" s="40">
        <v>6785</v>
      </c>
      <c r="BB265" s="36">
        <v>0</v>
      </c>
      <c r="BC265" s="36">
        <v>0</v>
      </c>
      <c r="BD265" s="36">
        <v>0</v>
      </c>
      <c r="BE265" s="36">
        <v>-148</v>
      </c>
    </row>
    <row r="266" spans="1:57" x14ac:dyDescent="0.2">
      <c r="A266" s="35" t="s">
        <v>246</v>
      </c>
      <c r="B266" s="35" t="s">
        <v>1327</v>
      </c>
      <c r="C266" s="35" t="s">
        <v>245</v>
      </c>
      <c r="D266" s="293"/>
      <c r="E266" s="35" t="s">
        <v>3</v>
      </c>
      <c r="F266" s="36">
        <v>-83</v>
      </c>
      <c r="G266" s="36">
        <v>1098</v>
      </c>
      <c r="H266" s="37">
        <v>1015</v>
      </c>
      <c r="I266" s="39">
        <v>6</v>
      </c>
      <c r="J266" s="36">
        <v>106</v>
      </c>
      <c r="K266" s="36">
        <v>0</v>
      </c>
      <c r="L266" s="37">
        <v>106</v>
      </c>
      <c r="M266" s="38">
        <v>-1830</v>
      </c>
      <c r="N266" s="38">
        <v>0</v>
      </c>
      <c r="O266" s="38">
        <v>-13</v>
      </c>
      <c r="P266" s="39">
        <v>-1843</v>
      </c>
      <c r="Q266" s="37">
        <v>1847</v>
      </c>
      <c r="R266" s="38">
        <v>0</v>
      </c>
      <c r="S266" s="38">
        <v>231</v>
      </c>
      <c r="T266" s="38">
        <v>1094</v>
      </c>
      <c r="U266" s="39">
        <v>1325</v>
      </c>
      <c r="V266" s="36">
        <v>0</v>
      </c>
      <c r="W266" s="36">
        <v>0</v>
      </c>
      <c r="X266" s="37">
        <v>0</v>
      </c>
      <c r="Y266" s="39">
        <v>1281</v>
      </c>
      <c r="Z266" s="36">
        <v>0</v>
      </c>
      <c r="AA266" s="36">
        <v>0</v>
      </c>
      <c r="AB266" s="37">
        <v>0</v>
      </c>
      <c r="AC266" s="38">
        <v>389</v>
      </c>
      <c r="AD266" s="38">
        <v>387</v>
      </c>
      <c r="AE266" s="39">
        <v>776</v>
      </c>
      <c r="AF266" s="36">
        <v>574</v>
      </c>
      <c r="AG266" s="36">
        <v>0</v>
      </c>
      <c r="AH266" s="36">
        <v>0</v>
      </c>
      <c r="AI266" s="36">
        <v>90</v>
      </c>
      <c r="AJ266" s="40">
        <v>5177</v>
      </c>
      <c r="AK266" s="40">
        <v>5177</v>
      </c>
      <c r="AL266" s="38">
        <v>4751</v>
      </c>
      <c r="AM266" s="38">
        <v>0</v>
      </c>
      <c r="AN266" s="38">
        <v>3493</v>
      </c>
      <c r="AO266" s="38">
        <v>0</v>
      </c>
      <c r="AP266" s="38">
        <v>0</v>
      </c>
      <c r="AQ266" s="36">
        <v>394</v>
      </c>
      <c r="AR266" s="36">
        <v>0</v>
      </c>
      <c r="AS266" s="36">
        <v>0</v>
      </c>
      <c r="AT266" s="36">
        <v>0</v>
      </c>
      <c r="AU266" s="36">
        <v>0</v>
      </c>
      <c r="AV266" s="36">
        <v>-1334</v>
      </c>
      <c r="AW266" s="36">
        <v>-9</v>
      </c>
      <c r="AX266" s="36">
        <v>0</v>
      </c>
      <c r="AY266" s="36">
        <v>0</v>
      </c>
      <c r="AZ266" s="40">
        <v>12472</v>
      </c>
      <c r="BA266" s="40">
        <v>12472</v>
      </c>
      <c r="BB266" s="36">
        <v>-16</v>
      </c>
      <c r="BC266" s="36">
        <v>-156</v>
      </c>
      <c r="BD266" s="36">
        <v>0</v>
      </c>
      <c r="BE266" s="36">
        <v>-355</v>
      </c>
    </row>
    <row r="267" spans="1:57" x14ac:dyDescent="0.2">
      <c r="A267" s="35" t="s">
        <v>375</v>
      </c>
      <c r="B267" s="35" t="s">
        <v>1328</v>
      </c>
      <c r="C267" s="35" t="s">
        <v>374</v>
      </c>
      <c r="D267" s="293"/>
      <c r="E267" s="35" t="s">
        <v>3</v>
      </c>
      <c r="F267" s="36">
        <v>19</v>
      </c>
      <c r="G267" s="36">
        <v>889</v>
      </c>
      <c r="H267" s="37">
        <v>908</v>
      </c>
      <c r="I267" s="39">
        <v>0</v>
      </c>
      <c r="J267" s="36">
        <v>32</v>
      </c>
      <c r="K267" s="36">
        <v>0</v>
      </c>
      <c r="L267" s="37">
        <v>32</v>
      </c>
      <c r="M267" s="38">
        <v>-41</v>
      </c>
      <c r="N267" s="38">
        <v>0</v>
      </c>
      <c r="O267" s="38">
        <v>-100</v>
      </c>
      <c r="P267" s="39">
        <v>-141</v>
      </c>
      <c r="Q267" s="37">
        <v>1212</v>
      </c>
      <c r="R267" s="38">
        <v>0</v>
      </c>
      <c r="S267" s="38">
        <v>29</v>
      </c>
      <c r="T267" s="38">
        <v>661</v>
      </c>
      <c r="U267" s="39">
        <v>690</v>
      </c>
      <c r="V267" s="36">
        <v>0</v>
      </c>
      <c r="W267" s="36">
        <v>0</v>
      </c>
      <c r="X267" s="37">
        <v>0</v>
      </c>
      <c r="Y267" s="39">
        <v>239</v>
      </c>
      <c r="Z267" s="36">
        <v>0</v>
      </c>
      <c r="AA267" s="36">
        <v>0</v>
      </c>
      <c r="AB267" s="37">
        <v>0</v>
      </c>
      <c r="AC267" s="38">
        <v>0</v>
      </c>
      <c r="AD267" s="38">
        <v>-6</v>
      </c>
      <c r="AE267" s="39">
        <v>-6</v>
      </c>
      <c r="AF267" s="36">
        <v>236</v>
      </c>
      <c r="AG267" s="36">
        <v>0</v>
      </c>
      <c r="AH267" s="36">
        <v>0</v>
      </c>
      <c r="AI267" s="36">
        <v>0</v>
      </c>
      <c r="AJ267" s="40">
        <v>3170</v>
      </c>
      <c r="AK267" s="40">
        <v>3170</v>
      </c>
      <c r="AL267" s="38">
        <v>4779</v>
      </c>
      <c r="AM267" s="38">
        <v>60</v>
      </c>
      <c r="AN267" s="38">
        <v>0</v>
      </c>
      <c r="AO267" s="38">
        <v>0</v>
      </c>
      <c r="AP267" s="38">
        <v>0</v>
      </c>
      <c r="AQ267" s="36">
        <v>147</v>
      </c>
      <c r="AR267" s="36">
        <v>0</v>
      </c>
      <c r="AS267" s="36">
        <v>0</v>
      </c>
      <c r="AT267" s="36">
        <v>0</v>
      </c>
      <c r="AU267" s="36">
        <v>0</v>
      </c>
      <c r="AV267" s="36">
        <v>0</v>
      </c>
      <c r="AW267" s="36">
        <v>0</v>
      </c>
      <c r="AX267" s="36">
        <v>0</v>
      </c>
      <c r="AY267" s="36">
        <v>0</v>
      </c>
      <c r="AZ267" s="40">
        <v>8156</v>
      </c>
      <c r="BA267" s="40">
        <v>8156</v>
      </c>
      <c r="BB267" s="36">
        <v>0</v>
      </c>
      <c r="BC267" s="36">
        <v>0</v>
      </c>
      <c r="BD267" s="36">
        <v>35</v>
      </c>
      <c r="BE267" s="36">
        <v>-100</v>
      </c>
    </row>
    <row r="268" spans="1:57" x14ac:dyDescent="0.2">
      <c r="A268" s="35" t="s">
        <v>457</v>
      </c>
      <c r="B268" s="35" t="s">
        <v>1329</v>
      </c>
      <c r="C268" s="35" t="s">
        <v>940</v>
      </c>
      <c r="D268" s="293"/>
      <c r="E268" s="35" t="s">
        <v>3</v>
      </c>
      <c r="F268" s="36">
        <v>-48</v>
      </c>
      <c r="G268" s="36">
        <v>1092</v>
      </c>
      <c r="H268" s="37">
        <v>1044</v>
      </c>
      <c r="I268" s="39">
        <v>4</v>
      </c>
      <c r="J268" s="36">
        <v>34</v>
      </c>
      <c r="K268" s="36">
        <v>0</v>
      </c>
      <c r="L268" s="37">
        <v>34</v>
      </c>
      <c r="M268" s="38">
        <v>-469</v>
      </c>
      <c r="N268" s="38">
        <v>0</v>
      </c>
      <c r="O268" s="38">
        <v>-11</v>
      </c>
      <c r="P268" s="39">
        <v>-480</v>
      </c>
      <c r="Q268" s="37">
        <v>497</v>
      </c>
      <c r="R268" s="38">
        <v>0</v>
      </c>
      <c r="S268" s="38">
        <v>79</v>
      </c>
      <c r="T268" s="38">
        <v>357</v>
      </c>
      <c r="U268" s="39">
        <v>436</v>
      </c>
      <c r="V268" s="36">
        <v>0</v>
      </c>
      <c r="W268" s="36">
        <v>0</v>
      </c>
      <c r="X268" s="37">
        <v>0</v>
      </c>
      <c r="Y268" s="39">
        <v>698</v>
      </c>
      <c r="Z268" s="36">
        <v>0</v>
      </c>
      <c r="AA268" s="36">
        <v>0</v>
      </c>
      <c r="AB268" s="37">
        <v>0</v>
      </c>
      <c r="AC268" s="38">
        <v>348</v>
      </c>
      <c r="AD268" s="38">
        <v>289</v>
      </c>
      <c r="AE268" s="39">
        <v>637</v>
      </c>
      <c r="AF268" s="36">
        <v>294</v>
      </c>
      <c r="AG268" s="36">
        <v>0</v>
      </c>
      <c r="AH268" s="36">
        <v>0</v>
      </c>
      <c r="AI268" s="36">
        <v>0</v>
      </c>
      <c r="AJ268" s="40">
        <v>3164</v>
      </c>
      <c r="AK268" s="40">
        <v>3164</v>
      </c>
      <c r="AL268" s="38">
        <v>8835</v>
      </c>
      <c r="AM268" s="38">
        <v>12</v>
      </c>
      <c r="AN268" s="38">
        <v>0</v>
      </c>
      <c r="AO268" s="38">
        <v>0</v>
      </c>
      <c r="AP268" s="38">
        <v>0</v>
      </c>
      <c r="AQ268" s="36">
        <v>91</v>
      </c>
      <c r="AR268" s="36">
        <v>0</v>
      </c>
      <c r="AS268" s="36">
        <v>0</v>
      </c>
      <c r="AT268" s="36">
        <v>0</v>
      </c>
      <c r="AU268" s="36">
        <v>0</v>
      </c>
      <c r="AV268" s="36">
        <v>0</v>
      </c>
      <c r="AW268" s="36">
        <v>0</v>
      </c>
      <c r="AX268" s="36">
        <v>0</v>
      </c>
      <c r="AY268" s="36">
        <v>0</v>
      </c>
      <c r="AZ268" s="40">
        <v>12102</v>
      </c>
      <c r="BA268" s="40">
        <v>12102</v>
      </c>
      <c r="BB268" s="36">
        <v>0</v>
      </c>
      <c r="BC268" s="36">
        <v>0</v>
      </c>
      <c r="BD268" s="36">
        <v>0</v>
      </c>
      <c r="BE268" s="36">
        <v>-127</v>
      </c>
    </row>
    <row r="269" spans="1:57" x14ac:dyDescent="0.2">
      <c r="A269" s="35" t="s">
        <v>475</v>
      </c>
      <c r="B269" s="35" t="s">
        <v>1330</v>
      </c>
      <c r="C269" s="35" t="s">
        <v>474</v>
      </c>
      <c r="D269" s="293"/>
      <c r="E269" s="35" t="s">
        <v>3</v>
      </c>
      <c r="F269" s="36">
        <v>0</v>
      </c>
      <c r="G269" s="36">
        <v>903</v>
      </c>
      <c r="H269" s="37">
        <v>903</v>
      </c>
      <c r="I269" s="39">
        <v>45</v>
      </c>
      <c r="J269" s="36">
        <v>117</v>
      </c>
      <c r="K269" s="36">
        <v>0</v>
      </c>
      <c r="L269" s="37">
        <v>117</v>
      </c>
      <c r="M269" s="38">
        <v>-46</v>
      </c>
      <c r="N269" s="38">
        <v>0</v>
      </c>
      <c r="O269" s="38">
        <v>-2862</v>
      </c>
      <c r="P269" s="39">
        <v>-2908</v>
      </c>
      <c r="Q269" s="37">
        <v>958</v>
      </c>
      <c r="R269" s="38">
        <v>0</v>
      </c>
      <c r="S269" s="38">
        <v>182</v>
      </c>
      <c r="T269" s="38">
        <v>343</v>
      </c>
      <c r="U269" s="39">
        <v>525</v>
      </c>
      <c r="V269" s="36">
        <v>0</v>
      </c>
      <c r="W269" s="36">
        <v>0</v>
      </c>
      <c r="X269" s="37">
        <v>0</v>
      </c>
      <c r="Y269" s="39">
        <v>808</v>
      </c>
      <c r="Z269" s="36">
        <v>0</v>
      </c>
      <c r="AA269" s="36">
        <v>0</v>
      </c>
      <c r="AB269" s="37">
        <v>0</v>
      </c>
      <c r="AC269" s="38">
        <v>371</v>
      </c>
      <c r="AD269" s="38">
        <v>210</v>
      </c>
      <c r="AE269" s="39">
        <v>581</v>
      </c>
      <c r="AF269" s="36">
        <v>204</v>
      </c>
      <c r="AG269" s="36">
        <v>-4</v>
      </c>
      <c r="AH269" s="36">
        <v>0</v>
      </c>
      <c r="AI269" s="36">
        <v>0</v>
      </c>
      <c r="AJ269" s="40">
        <v>1229</v>
      </c>
      <c r="AK269" s="40">
        <v>1229</v>
      </c>
      <c r="AL269" s="38">
        <v>3363</v>
      </c>
      <c r="AM269" s="38">
        <v>89</v>
      </c>
      <c r="AN269" s="38">
        <v>1818</v>
      </c>
      <c r="AO269" s="38">
        <v>0</v>
      </c>
      <c r="AP269" s="38">
        <v>0</v>
      </c>
      <c r="AQ269" s="36">
        <v>0</v>
      </c>
      <c r="AR269" s="36">
        <v>0</v>
      </c>
      <c r="AS269" s="36">
        <v>0</v>
      </c>
      <c r="AT269" s="36">
        <v>0</v>
      </c>
      <c r="AU269" s="36">
        <v>0</v>
      </c>
      <c r="AV269" s="36">
        <v>0</v>
      </c>
      <c r="AW269" s="36">
        <v>0</v>
      </c>
      <c r="AX269" s="36">
        <v>0</v>
      </c>
      <c r="AY269" s="36">
        <v>0</v>
      </c>
      <c r="AZ269" s="40">
        <v>6499</v>
      </c>
      <c r="BA269" s="40">
        <v>6499</v>
      </c>
      <c r="BB269" s="36">
        <v>0</v>
      </c>
      <c r="BC269" s="36">
        <v>0</v>
      </c>
      <c r="BD269" s="36">
        <v>1644</v>
      </c>
      <c r="BE269" s="36">
        <v>-744</v>
      </c>
    </row>
    <row r="270" spans="1:57" x14ac:dyDescent="0.2">
      <c r="A270" s="35" t="s">
        <v>544</v>
      </c>
      <c r="B270" s="35" t="s">
        <v>1331</v>
      </c>
      <c r="C270" s="35" t="s">
        <v>543</v>
      </c>
      <c r="D270" s="293"/>
      <c r="E270" s="35" t="s">
        <v>3</v>
      </c>
      <c r="F270" s="36">
        <v>-69</v>
      </c>
      <c r="G270" s="36">
        <v>1066</v>
      </c>
      <c r="H270" s="37">
        <v>997</v>
      </c>
      <c r="I270" s="39">
        <v>15</v>
      </c>
      <c r="J270" s="36">
        <v>89</v>
      </c>
      <c r="K270" s="36">
        <v>0</v>
      </c>
      <c r="L270" s="37">
        <v>89</v>
      </c>
      <c r="M270" s="38">
        <v>-142</v>
      </c>
      <c r="N270" s="38">
        <v>0</v>
      </c>
      <c r="O270" s="38">
        <v>-4710</v>
      </c>
      <c r="P270" s="39">
        <v>-4852</v>
      </c>
      <c r="Q270" s="37">
        <v>971</v>
      </c>
      <c r="R270" s="38">
        <v>0</v>
      </c>
      <c r="S270" s="38">
        <v>0</v>
      </c>
      <c r="T270" s="38">
        <v>348</v>
      </c>
      <c r="U270" s="39">
        <v>348</v>
      </c>
      <c r="V270" s="36">
        <v>0</v>
      </c>
      <c r="W270" s="36">
        <v>0</v>
      </c>
      <c r="X270" s="37">
        <v>0</v>
      </c>
      <c r="Y270" s="39">
        <v>468</v>
      </c>
      <c r="Z270" s="36">
        <v>0</v>
      </c>
      <c r="AA270" s="36">
        <v>0</v>
      </c>
      <c r="AB270" s="37">
        <v>0</v>
      </c>
      <c r="AC270" s="38">
        <v>247</v>
      </c>
      <c r="AD270" s="38">
        <v>608</v>
      </c>
      <c r="AE270" s="39">
        <v>855</v>
      </c>
      <c r="AF270" s="36">
        <v>279</v>
      </c>
      <c r="AG270" s="36">
        <v>0</v>
      </c>
      <c r="AH270" s="36">
        <v>0</v>
      </c>
      <c r="AI270" s="36">
        <v>0</v>
      </c>
      <c r="AJ270" s="40">
        <v>-830</v>
      </c>
      <c r="AK270" s="40">
        <v>-830</v>
      </c>
      <c r="AL270" s="38">
        <v>8856</v>
      </c>
      <c r="AM270" s="38">
        <v>88</v>
      </c>
      <c r="AN270" s="38">
        <v>0</v>
      </c>
      <c r="AO270" s="38">
        <v>0</v>
      </c>
      <c r="AP270" s="38">
        <v>0</v>
      </c>
      <c r="AQ270" s="36">
        <v>0</v>
      </c>
      <c r="AR270" s="36">
        <v>0</v>
      </c>
      <c r="AS270" s="36">
        <v>0</v>
      </c>
      <c r="AT270" s="36">
        <v>0</v>
      </c>
      <c r="AU270" s="36">
        <v>0</v>
      </c>
      <c r="AV270" s="36">
        <v>0</v>
      </c>
      <c r="AW270" s="36">
        <v>0</v>
      </c>
      <c r="AX270" s="36">
        <v>0</v>
      </c>
      <c r="AY270" s="36">
        <v>0</v>
      </c>
      <c r="AZ270" s="40">
        <v>8114</v>
      </c>
      <c r="BA270" s="40">
        <v>8114</v>
      </c>
      <c r="BB270" s="36">
        <v>0</v>
      </c>
      <c r="BC270" s="36">
        <v>0</v>
      </c>
      <c r="BD270" s="36">
        <v>3781</v>
      </c>
      <c r="BE270" s="36">
        <v>-384</v>
      </c>
    </row>
    <row r="271" spans="1:57" x14ac:dyDescent="0.2">
      <c r="A271" s="35" t="s">
        <v>572</v>
      </c>
      <c r="B271" s="35" t="s">
        <v>1332</v>
      </c>
      <c r="C271" s="35" t="s">
        <v>571</v>
      </c>
      <c r="D271" s="293"/>
      <c r="E271" s="35" t="s">
        <v>3</v>
      </c>
      <c r="F271" s="36">
        <v>13</v>
      </c>
      <c r="G271" s="36">
        <v>922</v>
      </c>
      <c r="H271" s="37">
        <v>935</v>
      </c>
      <c r="I271" s="39">
        <v>14</v>
      </c>
      <c r="J271" s="36">
        <v>25</v>
      </c>
      <c r="K271" s="36">
        <v>0</v>
      </c>
      <c r="L271" s="37">
        <v>25</v>
      </c>
      <c r="M271" s="38">
        <v>37</v>
      </c>
      <c r="N271" s="38">
        <v>0</v>
      </c>
      <c r="O271" s="38">
        <v>-1490</v>
      </c>
      <c r="P271" s="39">
        <v>-1453</v>
      </c>
      <c r="Q271" s="37">
        <v>1061</v>
      </c>
      <c r="R271" s="38">
        <v>0</v>
      </c>
      <c r="S271" s="38">
        <v>0</v>
      </c>
      <c r="T271" s="38">
        <v>378</v>
      </c>
      <c r="U271" s="39">
        <v>378</v>
      </c>
      <c r="V271" s="36">
        <v>0</v>
      </c>
      <c r="W271" s="36">
        <v>0</v>
      </c>
      <c r="X271" s="37">
        <v>0</v>
      </c>
      <c r="Y271" s="39">
        <v>416</v>
      </c>
      <c r="Z271" s="36">
        <v>0</v>
      </c>
      <c r="AA271" s="36">
        <v>0</v>
      </c>
      <c r="AB271" s="37">
        <v>0</v>
      </c>
      <c r="AC271" s="38">
        <v>127</v>
      </c>
      <c r="AD271" s="38">
        <v>239</v>
      </c>
      <c r="AE271" s="39">
        <v>366</v>
      </c>
      <c r="AF271" s="36">
        <v>0</v>
      </c>
      <c r="AG271" s="36">
        <v>0</v>
      </c>
      <c r="AH271" s="36">
        <v>0</v>
      </c>
      <c r="AI271" s="36">
        <v>0</v>
      </c>
      <c r="AJ271" s="40">
        <v>1742</v>
      </c>
      <c r="AK271" s="40">
        <v>1742</v>
      </c>
      <c r="AL271" s="38">
        <v>3862</v>
      </c>
      <c r="AM271" s="38">
        <v>0</v>
      </c>
      <c r="AN271" s="38">
        <v>0</v>
      </c>
      <c r="AO271" s="38">
        <v>0</v>
      </c>
      <c r="AP271" s="38">
        <v>0</v>
      </c>
      <c r="AQ271" s="36">
        <v>142</v>
      </c>
      <c r="AR271" s="36">
        <v>0</v>
      </c>
      <c r="AS271" s="36">
        <v>0</v>
      </c>
      <c r="AT271" s="36">
        <v>0</v>
      </c>
      <c r="AU271" s="36">
        <v>0</v>
      </c>
      <c r="AV271" s="36">
        <v>-221</v>
      </c>
      <c r="AW271" s="36">
        <v>0</v>
      </c>
      <c r="AX271" s="36">
        <v>0</v>
      </c>
      <c r="AY271" s="36">
        <v>0</v>
      </c>
      <c r="AZ271" s="40">
        <v>5525</v>
      </c>
      <c r="BA271" s="40">
        <v>5525</v>
      </c>
      <c r="BB271" s="36">
        <v>0</v>
      </c>
      <c r="BC271" s="36">
        <v>0</v>
      </c>
      <c r="BD271" s="36">
        <v>358</v>
      </c>
      <c r="BE271" s="36">
        <v>-56</v>
      </c>
    </row>
    <row r="272" spans="1:57" x14ac:dyDescent="0.2">
      <c r="A272" s="35" t="s">
        <v>584</v>
      </c>
      <c r="B272" s="35" t="s">
        <v>1333</v>
      </c>
      <c r="C272" s="35" t="s">
        <v>583</v>
      </c>
      <c r="D272" s="293"/>
      <c r="E272" s="35" t="s">
        <v>3</v>
      </c>
      <c r="F272" s="36">
        <v>5</v>
      </c>
      <c r="G272" s="36">
        <v>728</v>
      </c>
      <c r="H272" s="37">
        <v>733</v>
      </c>
      <c r="I272" s="39">
        <v>15</v>
      </c>
      <c r="J272" s="36">
        <v>21</v>
      </c>
      <c r="K272" s="36">
        <v>0</v>
      </c>
      <c r="L272" s="37">
        <v>21</v>
      </c>
      <c r="M272" s="38">
        <v>-38</v>
      </c>
      <c r="N272" s="38">
        <v>0</v>
      </c>
      <c r="O272" s="38">
        <v>122</v>
      </c>
      <c r="P272" s="39">
        <v>84</v>
      </c>
      <c r="Q272" s="37">
        <v>1090</v>
      </c>
      <c r="R272" s="38">
        <v>0</v>
      </c>
      <c r="S272" s="38">
        <v>74</v>
      </c>
      <c r="T272" s="38">
        <v>348</v>
      </c>
      <c r="U272" s="39">
        <v>422</v>
      </c>
      <c r="V272" s="36">
        <v>0</v>
      </c>
      <c r="W272" s="36">
        <v>-6</v>
      </c>
      <c r="X272" s="37">
        <v>-6</v>
      </c>
      <c r="Y272" s="39">
        <v>58</v>
      </c>
      <c r="Z272" s="36">
        <v>0</v>
      </c>
      <c r="AA272" s="36">
        <v>0</v>
      </c>
      <c r="AB272" s="37">
        <v>0</v>
      </c>
      <c r="AC272" s="38">
        <v>110</v>
      </c>
      <c r="AD272" s="38">
        <v>124</v>
      </c>
      <c r="AE272" s="39">
        <v>234</v>
      </c>
      <c r="AF272" s="36">
        <v>347</v>
      </c>
      <c r="AG272" s="36">
        <v>-325</v>
      </c>
      <c r="AH272" s="36">
        <v>0</v>
      </c>
      <c r="AI272" s="36">
        <v>42</v>
      </c>
      <c r="AJ272" s="40">
        <v>2715</v>
      </c>
      <c r="AK272" s="40">
        <v>2715</v>
      </c>
      <c r="AL272" s="38">
        <v>3005</v>
      </c>
      <c r="AM272" s="38">
        <v>0</v>
      </c>
      <c r="AN272" s="38">
        <v>1634</v>
      </c>
      <c r="AO272" s="38">
        <v>0</v>
      </c>
      <c r="AP272" s="38">
        <v>0</v>
      </c>
      <c r="AQ272" s="36">
        <v>210</v>
      </c>
      <c r="AR272" s="36">
        <v>0</v>
      </c>
      <c r="AS272" s="36">
        <v>0</v>
      </c>
      <c r="AT272" s="36">
        <v>0</v>
      </c>
      <c r="AU272" s="36">
        <v>-330</v>
      </c>
      <c r="AV272" s="36">
        <v>0</v>
      </c>
      <c r="AW272" s="36">
        <v>406</v>
      </c>
      <c r="AX272" s="36">
        <v>0</v>
      </c>
      <c r="AY272" s="36">
        <v>0</v>
      </c>
      <c r="AZ272" s="40">
        <v>7640</v>
      </c>
      <c r="BA272" s="40">
        <v>7640</v>
      </c>
      <c r="BB272" s="36">
        <v>0</v>
      </c>
      <c r="BC272" s="36">
        <v>0</v>
      </c>
      <c r="BD272" s="36">
        <v>0</v>
      </c>
      <c r="BE272" s="36">
        <v>-166</v>
      </c>
    </row>
    <row r="273" spans="1:57" x14ac:dyDescent="0.2">
      <c r="A273" s="35" t="s">
        <v>635</v>
      </c>
      <c r="B273" s="35" t="s">
        <v>1334</v>
      </c>
      <c r="C273" s="35" t="s">
        <v>634</v>
      </c>
      <c r="D273" s="293"/>
      <c r="E273" s="35" t="s">
        <v>3</v>
      </c>
      <c r="F273" s="36">
        <v>10</v>
      </c>
      <c r="G273" s="36">
        <v>1168</v>
      </c>
      <c r="H273" s="37">
        <v>1178</v>
      </c>
      <c r="I273" s="39">
        <v>42</v>
      </c>
      <c r="J273" s="36">
        <v>3</v>
      </c>
      <c r="K273" s="36">
        <v>0</v>
      </c>
      <c r="L273" s="37">
        <v>3</v>
      </c>
      <c r="M273" s="38">
        <v>-1002</v>
      </c>
      <c r="N273" s="38">
        <v>0</v>
      </c>
      <c r="O273" s="38">
        <v>118</v>
      </c>
      <c r="P273" s="39">
        <v>-884</v>
      </c>
      <c r="Q273" s="37">
        <v>1260</v>
      </c>
      <c r="R273" s="38">
        <v>0</v>
      </c>
      <c r="S273" s="38">
        <v>166</v>
      </c>
      <c r="T273" s="38">
        <v>873</v>
      </c>
      <c r="U273" s="39">
        <v>1039</v>
      </c>
      <c r="V273" s="36">
        <v>0</v>
      </c>
      <c r="W273" s="36">
        <v>0</v>
      </c>
      <c r="X273" s="37">
        <v>0</v>
      </c>
      <c r="Y273" s="39">
        <v>653</v>
      </c>
      <c r="Z273" s="36">
        <v>0</v>
      </c>
      <c r="AA273" s="36">
        <v>0</v>
      </c>
      <c r="AB273" s="37">
        <v>0</v>
      </c>
      <c r="AC273" s="38">
        <v>149</v>
      </c>
      <c r="AD273" s="38">
        <v>260</v>
      </c>
      <c r="AE273" s="39">
        <v>409</v>
      </c>
      <c r="AF273" s="36">
        <v>223</v>
      </c>
      <c r="AG273" s="36">
        <v>0</v>
      </c>
      <c r="AH273" s="36">
        <v>0</v>
      </c>
      <c r="AI273" s="36">
        <v>-184</v>
      </c>
      <c r="AJ273" s="40">
        <v>3739</v>
      </c>
      <c r="AK273" s="40">
        <v>3739</v>
      </c>
      <c r="AL273" s="38">
        <v>3115</v>
      </c>
      <c r="AM273" s="38">
        <v>0</v>
      </c>
      <c r="AN273" s="38">
        <v>3451</v>
      </c>
      <c r="AO273" s="38">
        <v>-43</v>
      </c>
      <c r="AP273" s="38">
        <v>0</v>
      </c>
      <c r="AQ273" s="36">
        <v>732</v>
      </c>
      <c r="AR273" s="36">
        <v>0</v>
      </c>
      <c r="AS273" s="36">
        <v>0</v>
      </c>
      <c r="AT273" s="36">
        <v>0</v>
      </c>
      <c r="AU273" s="36">
        <v>0</v>
      </c>
      <c r="AV273" s="36">
        <v>-86</v>
      </c>
      <c r="AW273" s="36">
        <v>-6</v>
      </c>
      <c r="AX273" s="36">
        <v>0</v>
      </c>
      <c r="AY273" s="36">
        <v>0</v>
      </c>
      <c r="AZ273" s="40">
        <v>10902</v>
      </c>
      <c r="BA273" s="40">
        <v>10902</v>
      </c>
      <c r="BB273" s="36">
        <v>0</v>
      </c>
      <c r="BC273" s="36">
        <v>0</v>
      </c>
      <c r="BD273" s="36">
        <v>5</v>
      </c>
      <c r="BE273" s="36">
        <v>-125</v>
      </c>
    </row>
    <row r="274" spans="1:57" x14ac:dyDescent="0.2">
      <c r="A274" s="35" t="s">
        <v>673</v>
      </c>
      <c r="B274" s="35" t="s">
        <v>1335</v>
      </c>
      <c r="C274" s="35" t="s">
        <v>941</v>
      </c>
      <c r="D274" s="293"/>
      <c r="E274" s="35" t="s">
        <v>3</v>
      </c>
      <c r="F274" s="36">
        <v>53</v>
      </c>
      <c r="G274" s="36">
        <v>1542</v>
      </c>
      <c r="H274" s="37">
        <v>1595</v>
      </c>
      <c r="I274" s="39">
        <v>14</v>
      </c>
      <c r="J274" s="36">
        <v>113</v>
      </c>
      <c r="K274" s="36">
        <v>0</v>
      </c>
      <c r="L274" s="37">
        <v>113</v>
      </c>
      <c r="M274" s="38">
        <v>-1129</v>
      </c>
      <c r="N274" s="38">
        <v>0</v>
      </c>
      <c r="O274" s="38">
        <v>201</v>
      </c>
      <c r="P274" s="39">
        <v>-928</v>
      </c>
      <c r="Q274" s="37">
        <v>931</v>
      </c>
      <c r="R274" s="38">
        <v>0</v>
      </c>
      <c r="S274" s="38">
        <v>354</v>
      </c>
      <c r="T274" s="38">
        <v>300</v>
      </c>
      <c r="U274" s="39">
        <v>654</v>
      </c>
      <c r="V274" s="36">
        <v>0</v>
      </c>
      <c r="W274" s="36">
        <v>0</v>
      </c>
      <c r="X274" s="37">
        <v>0</v>
      </c>
      <c r="Y274" s="39">
        <v>751</v>
      </c>
      <c r="Z274" s="36">
        <v>0</v>
      </c>
      <c r="AA274" s="36">
        <v>0</v>
      </c>
      <c r="AB274" s="37">
        <v>0</v>
      </c>
      <c r="AC274" s="38">
        <v>255</v>
      </c>
      <c r="AD274" s="38">
        <v>276</v>
      </c>
      <c r="AE274" s="39">
        <v>531</v>
      </c>
      <c r="AF274" s="36">
        <v>0</v>
      </c>
      <c r="AG274" s="36">
        <v>0</v>
      </c>
      <c r="AH274" s="36">
        <v>0</v>
      </c>
      <c r="AI274" s="36">
        <v>-527</v>
      </c>
      <c r="AJ274" s="40">
        <v>3134</v>
      </c>
      <c r="AK274" s="40">
        <v>3134</v>
      </c>
      <c r="AL274" s="38">
        <v>3933</v>
      </c>
      <c r="AM274" s="38">
        <v>0</v>
      </c>
      <c r="AN274" s="38">
        <v>2520</v>
      </c>
      <c r="AO274" s="38">
        <v>0</v>
      </c>
      <c r="AP274" s="38">
        <v>0</v>
      </c>
      <c r="AQ274" s="36">
        <v>0</v>
      </c>
      <c r="AR274" s="36">
        <v>0</v>
      </c>
      <c r="AS274" s="36">
        <v>0</v>
      </c>
      <c r="AT274" s="36">
        <v>0</v>
      </c>
      <c r="AU274" s="36">
        <v>0</v>
      </c>
      <c r="AV274" s="36">
        <v>-2113</v>
      </c>
      <c r="AW274" s="36">
        <v>0</v>
      </c>
      <c r="AX274" s="36">
        <v>0</v>
      </c>
      <c r="AY274" s="36">
        <v>0</v>
      </c>
      <c r="AZ274" s="40">
        <v>7474</v>
      </c>
      <c r="BA274" s="40">
        <v>7474</v>
      </c>
      <c r="BB274" s="36">
        <v>0</v>
      </c>
      <c r="BC274" s="36">
        <v>0</v>
      </c>
      <c r="BD274" s="36">
        <v>5288</v>
      </c>
      <c r="BE274" s="36">
        <v>-3625</v>
      </c>
    </row>
    <row r="275" spans="1:57" x14ac:dyDescent="0.2">
      <c r="A275" s="35" t="s">
        <v>629</v>
      </c>
      <c r="B275" s="35" t="s">
        <v>1336</v>
      </c>
      <c r="C275" s="35" t="s">
        <v>942</v>
      </c>
      <c r="D275" s="293"/>
      <c r="E275" s="35" t="s">
        <v>729</v>
      </c>
      <c r="F275" s="36">
        <v>76</v>
      </c>
      <c r="G275" s="36">
        <v>930</v>
      </c>
      <c r="H275" s="37">
        <v>1006</v>
      </c>
      <c r="I275" s="39">
        <v>40</v>
      </c>
      <c r="J275" s="36">
        <v>0</v>
      </c>
      <c r="K275" s="36">
        <v>5423</v>
      </c>
      <c r="L275" s="37">
        <v>5423</v>
      </c>
      <c r="M275" s="38">
        <v>5486</v>
      </c>
      <c r="N275" s="38">
        <v>0</v>
      </c>
      <c r="O275" s="38">
        <v>873</v>
      </c>
      <c r="P275" s="39">
        <v>6359</v>
      </c>
      <c r="Q275" s="37">
        <v>5097</v>
      </c>
      <c r="R275" s="38">
        <v>1036</v>
      </c>
      <c r="S275" s="38">
        <v>0</v>
      </c>
      <c r="T275" s="38">
        <v>801</v>
      </c>
      <c r="U275" s="39">
        <v>1837</v>
      </c>
      <c r="V275" s="36">
        <v>3134</v>
      </c>
      <c r="W275" s="36">
        <v>3486</v>
      </c>
      <c r="X275" s="37">
        <v>6620</v>
      </c>
      <c r="Y275" s="39">
        <v>1260</v>
      </c>
      <c r="Z275" s="36">
        <v>8581</v>
      </c>
      <c r="AA275" s="36">
        <v>12028</v>
      </c>
      <c r="AB275" s="37">
        <v>20609</v>
      </c>
      <c r="AC275" s="38">
        <v>51152</v>
      </c>
      <c r="AD275" s="38">
        <v>993</v>
      </c>
      <c r="AE275" s="39">
        <v>52145</v>
      </c>
      <c r="AF275" s="36">
        <v>0</v>
      </c>
      <c r="AG275" s="36">
        <v>0</v>
      </c>
      <c r="AH275" s="36">
        <v>0</v>
      </c>
      <c r="AI275" s="36">
        <v>-492</v>
      </c>
      <c r="AJ275" s="40">
        <v>87876</v>
      </c>
      <c r="AK275" s="40">
        <v>99904</v>
      </c>
      <c r="AL275" s="38">
        <v>0</v>
      </c>
      <c r="AM275" s="38">
        <v>0</v>
      </c>
      <c r="AN275" s="38">
        <v>0</v>
      </c>
      <c r="AO275" s="38">
        <v>0</v>
      </c>
      <c r="AP275" s="38">
        <v>0</v>
      </c>
      <c r="AQ275" s="36">
        <v>0</v>
      </c>
      <c r="AR275" s="36">
        <v>0</v>
      </c>
      <c r="AS275" s="36">
        <v>0</v>
      </c>
      <c r="AT275" s="36">
        <v>0</v>
      </c>
      <c r="AU275" s="36">
        <v>223</v>
      </c>
      <c r="AV275" s="36">
        <v>-521</v>
      </c>
      <c r="AW275" s="36">
        <v>-693</v>
      </c>
      <c r="AX275" s="36">
        <v>0</v>
      </c>
      <c r="AY275" s="36">
        <v>0</v>
      </c>
      <c r="AZ275" s="40">
        <v>86885</v>
      </c>
      <c r="BA275" s="40">
        <v>98913</v>
      </c>
      <c r="BB275" s="36">
        <v>0</v>
      </c>
      <c r="BC275" s="36">
        <v>0</v>
      </c>
      <c r="BD275" s="36">
        <v>4518</v>
      </c>
      <c r="BE275" s="36">
        <v>-396</v>
      </c>
    </row>
    <row r="276" spans="1:57" x14ac:dyDescent="0.2">
      <c r="A276" s="35" t="s">
        <v>410</v>
      </c>
      <c r="B276" s="35" t="s">
        <v>1337</v>
      </c>
      <c r="C276" s="35" t="s">
        <v>409</v>
      </c>
      <c r="D276" s="293"/>
      <c r="E276" s="35" t="s">
        <v>3</v>
      </c>
      <c r="F276" s="36">
        <v>10</v>
      </c>
      <c r="G276" s="36">
        <v>436</v>
      </c>
      <c r="H276" s="37">
        <v>446</v>
      </c>
      <c r="I276" s="39">
        <v>10</v>
      </c>
      <c r="J276" s="36">
        <v>48</v>
      </c>
      <c r="K276" s="36">
        <v>0</v>
      </c>
      <c r="L276" s="37">
        <v>48</v>
      </c>
      <c r="M276" s="38">
        <v>26</v>
      </c>
      <c r="N276" s="38">
        <v>0</v>
      </c>
      <c r="O276" s="38">
        <v>34</v>
      </c>
      <c r="P276" s="39">
        <v>60</v>
      </c>
      <c r="Q276" s="37">
        <v>613</v>
      </c>
      <c r="R276" s="38">
        <v>0</v>
      </c>
      <c r="S276" s="38">
        <v>20</v>
      </c>
      <c r="T276" s="38">
        <v>206</v>
      </c>
      <c r="U276" s="39">
        <v>226</v>
      </c>
      <c r="V276" s="36">
        <v>0</v>
      </c>
      <c r="W276" s="36">
        <v>0</v>
      </c>
      <c r="X276" s="37">
        <v>0</v>
      </c>
      <c r="Y276" s="39">
        <v>292</v>
      </c>
      <c r="Z276" s="36">
        <v>0</v>
      </c>
      <c r="AA276" s="36">
        <v>0</v>
      </c>
      <c r="AB276" s="37">
        <v>0</v>
      </c>
      <c r="AC276" s="38">
        <v>69</v>
      </c>
      <c r="AD276" s="38">
        <v>85</v>
      </c>
      <c r="AE276" s="39">
        <v>154</v>
      </c>
      <c r="AF276" s="36">
        <v>32</v>
      </c>
      <c r="AG276" s="36">
        <v>0</v>
      </c>
      <c r="AH276" s="36">
        <v>0</v>
      </c>
      <c r="AI276" s="36">
        <v>69</v>
      </c>
      <c r="AJ276" s="40">
        <v>1950</v>
      </c>
      <c r="AK276" s="40">
        <v>1950</v>
      </c>
      <c r="AL276" s="38">
        <v>1976</v>
      </c>
      <c r="AM276" s="38">
        <v>0</v>
      </c>
      <c r="AN276" s="38">
        <v>1588</v>
      </c>
      <c r="AO276" s="38">
        <v>0</v>
      </c>
      <c r="AP276" s="38">
        <v>0</v>
      </c>
      <c r="AQ276" s="36">
        <v>237</v>
      </c>
      <c r="AR276" s="36">
        <v>0</v>
      </c>
      <c r="AS276" s="36">
        <v>0</v>
      </c>
      <c r="AT276" s="36">
        <v>0</v>
      </c>
      <c r="AU276" s="36">
        <v>0</v>
      </c>
      <c r="AV276" s="36">
        <v>-42</v>
      </c>
      <c r="AW276" s="36">
        <v>0</v>
      </c>
      <c r="AX276" s="36">
        <v>0</v>
      </c>
      <c r="AY276" s="36">
        <v>0</v>
      </c>
      <c r="AZ276" s="40">
        <v>5709</v>
      </c>
      <c r="BA276" s="40">
        <v>5709</v>
      </c>
      <c r="BB276" s="36">
        <v>0</v>
      </c>
      <c r="BC276" s="36">
        <v>0</v>
      </c>
      <c r="BD276" s="36">
        <v>2</v>
      </c>
      <c r="BE276" s="36">
        <v>-30</v>
      </c>
    </row>
    <row r="277" spans="1:57" x14ac:dyDescent="0.2">
      <c r="A277" s="35" t="s">
        <v>427</v>
      </c>
      <c r="B277" s="35" t="s">
        <v>1338</v>
      </c>
      <c r="C277" s="35" t="s">
        <v>426</v>
      </c>
      <c r="D277" s="293"/>
      <c r="E277" s="35" t="s">
        <v>3</v>
      </c>
      <c r="F277" s="36">
        <v>50</v>
      </c>
      <c r="G277" s="36">
        <v>547</v>
      </c>
      <c r="H277" s="37">
        <v>597</v>
      </c>
      <c r="I277" s="39">
        <v>6</v>
      </c>
      <c r="J277" s="36">
        <v>77</v>
      </c>
      <c r="K277" s="36">
        <v>0</v>
      </c>
      <c r="L277" s="37">
        <v>77</v>
      </c>
      <c r="M277" s="38">
        <v>-230</v>
      </c>
      <c r="N277" s="38">
        <v>0</v>
      </c>
      <c r="O277" s="38">
        <v>307</v>
      </c>
      <c r="P277" s="39">
        <v>77</v>
      </c>
      <c r="Q277" s="37">
        <v>1010</v>
      </c>
      <c r="R277" s="38">
        <v>0</v>
      </c>
      <c r="S277" s="38">
        <v>-7</v>
      </c>
      <c r="T277" s="38">
        <v>254</v>
      </c>
      <c r="U277" s="39">
        <v>247</v>
      </c>
      <c r="V277" s="36">
        <v>0</v>
      </c>
      <c r="W277" s="36">
        <v>0</v>
      </c>
      <c r="X277" s="37">
        <v>0</v>
      </c>
      <c r="Y277" s="39">
        <v>975</v>
      </c>
      <c r="Z277" s="36">
        <v>0</v>
      </c>
      <c r="AA277" s="36">
        <v>0</v>
      </c>
      <c r="AB277" s="37">
        <v>0</v>
      </c>
      <c r="AC277" s="38">
        <v>0</v>
      </c>
      <c r="AD277" s="38">
        <v>91</v>
      </c>
      <c r="AE277" s="39">
        <v>91</v>
      </c>
      <c r="AF277" s="36">
        <v>79</v>
      </c>
      <c r="AG277" s="36">
        <v>21</v>
      </c>
      <c r="AH277" s="36">
        <v>0</v>
      </c>
      <c r="AI277" s="36">
        <v>-3</v>
      </c>
      <c r="AJ277" s="40">
        <v>3177</v>
      </c>
      <c r="AK277" s="40">
        <v>3177</v>
      </c>
      <c r="AL277" s="38">
        <v>4562</v>
      </c>
      <c r="AM277" s="38">
        <v>70</v>
      </c>
      <c r="AN277" s="38">
        <v>2649</v>
      </c>
      <c r="AO277" s="38">
        <v>0</v>
      </c>
      <c r="AP277" s="38">
        <v>21</v>
      </c>
      <c r="AQ277" s="36">
        <v>0</v>
      </c>
      <c r="AR277" s="36">
        <v>0</v>
      </c>
      <c r="AS277" s="36">
        <v>0</v>
      </c>
      <c r="AT277" s="36">
        <v>0</v>
      </c>
      <c r="AU277" s="36">
        <v>0</v>
      </c>
      <c r="AV277" s="36">
        <v>-161</v>
      </c>
      <c r="AW277" s="36">
        <v>0</v>
      </c>
      <c r="AX277" s="36">
        <v>0</v>
      </c>
      <c r="AY277" s="36">
        <v>0</v>
      </c>
      <c r="AZ277" s="40">
        <v>10318</v>
      </c>
      <c r="BA277" s="40">
        <v>10318</v>
      </c>
      <c r="BB277" s="36">
        <v>0</v>
      </c>
      <c r="BC277" s="36">
        <v>0</v>
      </c>
      <c r="BD277" s="36">
        <v>652</v>
      </c>
      <c r="BE277" s="36">
        <v>-56</v>
      </c>
    </row>
    <row r="278" spans="1:57" x14ac:dyDescent="0.2">
      <c r="A278" s="35" t="s">
        <v>473</v>
      </c>
      <c r="B278" s="35" t="s">
        <v>1339</v>
      </c>
      <c r="C278" s="35" t="s">
        <v>472</v>
      </c>
      <c r="D278" s="293"/>
      <c r="E278" s="35" t="s">
        <v>3</v>
      </c>
      <c r="F278" s="36">
        <v>-62</v>
      </c>
      <c r="G278" s="36">
        <v>845</v>
      </c>
      <c r="H278" s="37">
        <v>783</v>
      </c>
      <c r="I278" s="39">
        <v>13</v>
      </c>
      <c r="J278" s="36">
        <v>174</v>
      </c>
      <c r="K278" s="36">
        <v>0</v>
      </c>
      <c r="L278" s="37">
        <v>174</v>
      </c>
      <c r="M278" s="38">
        <v>12</v>
      </c>
      <c r="N278" s="38">
        <v>0</v>
      </c>
      <c r="O278" s="38">
        <v>125</v>
      </c>
      <c r="P278" s="39">
        <v>137</v>
      </c>
      <c r="Q278" s="37">
        <v>-98</v>
      </c>
      <c r="R278" s="38">
        <v>0</v>
      </c>
      <c r="S278" s="38">
        <v>60</v>
      </c>
      <c r="T278" s="38">
        <v>187</v>
      </c>
      <c r="U278" s="39">
        <v>247</v>
      </c>
      <c r="V278" s="36">
        <v>0</v>
      </c>
      <c r="W278" s="36">
        <v>0</v>
      </c>
      <c r="X278" s="37">
        <v>0</v>
      </c>
      <c r="Y278" s="39">
        <v>307</v>
      </c>
      <c r="Z278" s="36">
        <v>0</v>
      </c>
      <c r="AA278" s="36">
        <v>0</v>
      </c>
      <c r="AB278" s="37">
        <v>0</v>
      </c>
      <c r="AC278" s="38">
        <v>0</v>
      </c>
      <c r="AD278" s="38">
        <v>140</v>
      </c>
      <c r="AE278" s="39">
        <v>140</v>
      </c>
      <c r="AF278" s="36">
        <v>94</v>
      </c>
      <c r="AG278" s="36">
        <v>0</v>
      </c>
      <c r="AH278" s="36">
        <v>0</v>
      </c>
      <c r="AI278" s="36">
        <v>106</v>
      </c>
      <c r="AJ278" s="40">
        <v>1903</v>
      </c>
      <c r="AK278" s="40">
        <v>1903</v>
      </c>
      <c r="AL278" s="38">
        <v>1903</v>
      </c>
      <c r="AM278" s="38">
        <v>0</v>
      </c>
      <c r="AN278" s="38">
        <v>1872</v>
      </c>
      <c r="AO278" s="38">
        <v>0</v>
      </c>
      <c r="AP278" s="38">
        <v>0</v>
      </c>
      <c r="AQ278" s="36">
        <v>0</v>
      </c>
      <c r="AR278" s="36">
        <v>0</v>
      </c>
      <c r="AS278" s="36">
        <v>0</v>
      </c>
      <c r="AT278" s="36">
        <v>0</v>
      </c>
      <c r="AU278" s="36">
        <v>0</v>
      </c>
      <c r="AV278" s="36">
        <v>7</v>
      </c>
      <c r="AW278" s="36">
        <v>1345</v>
      </c>
      <c r="AX278" s="36">
        <v>0</v>
      </c>
      <c r="AY278" s="36">
        <v>0</v>
      </c>
      <c r="AZ278" s="40">
        <v>7030</v>
      </c>
      <c r="BA278" s="40">
        <v>7030</v>
      </c>
      <c r="BB278" s="36">
        <v>0</v>
      </c>
      <c r="BC278" s="36">
        <v>0</v>
      </c>
      <c r="BD278" s="36">
        <v>883</v>
      </c>
      <c r="BE278" s="36">
        <v>145</v>
      </c>
    </row>
    <row r="279" spans="1:57" x14ac:dyDescent="0.2">
      <c r="A279" s="35" t="s">
        <v>562</v>
      </c>
      <c r="B279" s="35" t="s">
        <v>1340</v>
      </c>
      <c r="C279" s="35" t="s">
        <v>561</v>
      </c>
      <c r="D279" s="293"/>
      <c r="E279" s="35" t="s">
        <v>3</v>
      </c>
      <c r="F279" s="36">
        <v>15</v>
      </c>
      <c r="G279" s="36">
        <v>627</v>
      </c>
      <c r="H279" s="37">
        <v>642</v>
      </c>
      <c r="I279" s="39">
        <v>0</v>
      </c>
      <c r="J279" s="36">
        <v>77</v>
      </c>
      <c r="K279" s="36">
        <v>0</v>
      </c>
      <c r="L279" s="37">
        <v>77</v>
      </c>
      <c r="M279" s="38">
        <v>-548</v>
      </c>
      <c r="N279" s="38">
        <v>0</v>
      </c>
      <c r="O279" s="38">
        <v>124</v>
      </c>
      <c r="P279" s="39">
        <v>-424</v>
      </c>
      <c r="Q279" s="37">
        <v>1368</v>
      </c>
      <c r="R279" s="38">
        <v>0</v>
      </c>
      <c r="S279" s="38">
        <v>190</v>
      </c>
      <c r="T279" s="38">
        <v>594</v>
      </c>
      <c r="U279" s="39">
        <v>784</v>
      </c>
      <c r="V279" s="36">
        <v>0</v>
      </c>
      <c r="W279" s="36">
        <v>0</v>
      </c>
      <c r="X279" s="37">
        <v>0</v>
      </c>
      <c r="Y279" s="39">
        <v>-162</v>
      </c>
      <c r="Z279" s="36">
        <v>0</v>
      </c>
      <c r="AA279" s="36">
        <v>0</v>
      </c>
      <c r="AB279" s="37">
        <v>0</v>
      </c>
      <c r="AC279" s="38">
        <v>0</v>
      </c>
      <c r="AD279" s="38">
        <v>481</v>
      </c>
      <c r="AE279" s="39">
        <v>481</v>
      </c>
      <c r="AF279" s="36">
        <v>0</v>
      </c>
      <c r="AG279" s="36">
        <v>50</v>
      </c>
      <c r="AH279" s="36">
        <v>0</v>
      </c>
      <c r="AI279" s="36">
        <v>0</v>
      </c>
      <c r="AJ279" s="40">
        <v>2816</v>
      </c>
      <c r="AK279" s="40">
        <v>2816</v>
      </c>
      <c r="AL279" s="38">
        <v>6678</v>
      </c>
      <c r="AM279" s="38">
        <v>0</v>
      </c>
      <c r="AN279" s="38">
        <v>0</v>
      </c>
      <c r="AO279" s="38">
        <v>0</v>
      </c>
      <c r="AP279" s="38">
        <v>0</v>
      </c>
      <c r="AQ279" s="36">
        <v>0</v>
      </c>
      <c r="AR279" s="36">
        <v>0</v>
      </c>
      <c r="AS279" s="36">
        <v>0</v>
      </c>
      <c r="AT279" s="36">
        <v>0</v>
      </c>
      <c r="AU279" s="36">
        <v>0</v>
      </c>
      <c r="AV279" s="36">
        <v>-161</v>
      </c>
      <c r="AW279" s="36">
        <v>-176</v>
      </c>
      <c r="AX279" s="36">
        <v>0</v>
      </c>
      <c r="AY279" s="36">
        <v>0</v>
      </c>
      <c r="AZ279" s="40">
        <v>9157</v>
      </c>
      <c r="BA279" s="40">
        <v>9157</v>
      </c>
      <c r="BB279" s="36">
        <v>0</v>
      </c>
      <c r="BC279" s="36">
        <v>0</v>
      </c>
      <c r="BD279" s="36">
        <v>0</v>
      </c>
      <c r="BE279" s="36">
        <v>-44</v>
      </c>
    </row>
    <row r="280" spans="1:57" x14ac:dyDescent="0.2">
      <c r="A280" s="35" t="s">
        <v>628</v>
      </c>
      <c r="B280" s="35" t="s">
        <v>1341</v>
      </c>
      <c r="C280" s="35" t="s">
        <v>627</v>
      </c>
      <c r="D280" s="293"/>
      <c r="E280" s="35" t="s">
        <v>3</v>
      </c>
      <c r="F280" s="36">
        <v>-132</v>
      </c>
      <c r="G280" s="36">
        <v>749</v>
      </c>
      <c r="H280" s="37">
        <v>617</v>
      </c>
      <c r="I280" s="39">
        <v>22</v>
      </c>
      <c r="J280" s="36">
        <v>110</v>
      </c>
      <c r="K280" s="36">
        <v>0</v>
      </c>
      <c r="L280" s="37">
        <v>110</v>
      </c>
      <c r="M280" s="38">
        <v>-286</v>
      </c>
      <c r="N280" s="38">
        <v>0</v>
      </c>
      <c r="O280" s="38">
        <v>233</v>
      </c>
      <c r="P280" s="39">
        <v>-53</v>
      </c>
      <c r="Q280" s="37">
        <v>967</v>
      </c>
      <c r="R280" s="38">
        <v>7</v>
      </c>
      <c r="S280" s="38">
        <v>-33</v>
      </c>
      <c r="T280" s="38">
        <v>450</v>
      </c>
      <c r="U280" s="39">
        <v>424</v>
      </c>
      <c r="V280" s="36">
        <v>0</v>
      </c>
      <c r="W280" s="36">
        <v>0</v>
      </c>
      <c r="X280" s="37">
        <v>0</v>
      </c>
      <c r="Y280" s="39">
        <v>1148</v>
      </c>
      <c r="Z280" s="36">
        <v>0</v>
      </c>
      <c r="AA280" s="36">
        <v>0</v>
      </c>
      <c r="AB280" s="37">
        <v>0</v>
      </c>
      <c r="AC280" s="38">
        <v>0</v>
      </c>
      <c r="AD280" s="38">
        <v>271</v>
      </c>
      <c r="AE280" s="39">
        <v>271</v>
      </c>
      <c r="AF280" s="36">
        <v>38</v>
      </c>
      <c r="AG280" s="36">
        <v>0</v>
      </c>
      <c r="AH280" s="36">
        <v>0</v>
      </c>
      <c r="AI280" s="36">
        <v>0</v>
      </c>
      <c r="AJ280" s="40">
        <v>3544</v>
      </c>
      <c r="AK280" s="40">
        <v>3544</v>
      </c>
      <c r="AL280" s="38">
        <v>4217</v>
      </c>
      <c r="AM280" s="38">
        <v>44</v>
      </c>
      <c r="AN280" s="38">
        <v>2976</v>
      </c>
      <c r="AO280" s="38">
        <v>0</v>
      </c>
      <c r="AP280" s="38">
        <v>10</v>
      </c>
      <c r="AQ280" s="36">
        <v>353</v>
      </c>
      <c r="AR280" s="36">
        <v>0</v>
      </c>
      <c r="AS280" s="36">
        <v>0</v>
      </c>
      <c r="AT280" s="36">
        <v>0</v>
      </c>
      <c r="AU280" s="36">
        <v>0</v>
      </c>
      <c r="AV280" s="36">
        <v>0</v>
      </c>
      <c r="AW280" s="36">
        <v>0</v>
      </c>
      <c r="AX280" s="36">
        <v>0</v>
      </c>
      <c r="AY280" s="36">
        <v>0</v>
      </c>
      <c r="AZ280" s="40">
        <v>11144</v>
      </c>
      <c r="BA280" s="40">
        <v>11144</v>
      </c>
      <c r="BB280" s="36">
        <v>0</v>
      </c>
      <c r="BC280" s="36">
        <v>0</v>
      </c>
      <c r="BD280" s="36">
        <v>8</v>
      </c>
      <c r="BE280" s="36">
        <v>-100</v>
      </c>
    </row>
    <row r="281" spans="1:57" x14ac:dyDescent="0.2">
      <c r="A281" s="35" t="s">
        <v>657</v>
      </c>
      <c r="B281" s="35" t="s">
        <v>1342</v>
      </c>
      <c r="C281" s="35" t="s">
        <v>943</v>
      </c>
      <c r="D281" s="293"/>
      <c r="E281" s="35" t="s">
        <v>729</v>
      </c>
      <c r="F281" s="36">
        <v>158</v>
      </c>
      <c r="G281" s="36">
        <v>152</v>
      </c>
      <c r="H281" s="37">
        <v>310</v>
      </c>
      <c r="I281" s="39">
        <v>1</v>
      </c>
      <c r="J281" s="36">
        <v>269</v>
      </c>
      <c r="K281" s="36">
        <v>7067</v>
      </c>
      <c r="L281" s="37">
        <v>7336</v>
      </c>
      <c r="M281" s="38">
        <v>10268</v>
      </c>
      <c r="N281" s="38">
        <v>0</v>
      </c>
      <c r="O281" s="38">
        <v>618</v>
      </c>
      <c r="P281" s="39">
        <v>10886</v>
      </c>
      <c r="Q281" s="37">
        <v>17663</v>
      </c>
      <c r="R281" s="38">
        <v>4403</v>
      </c>
      <c r="S281" s="38">
        <v>34</v>
      </c>
      <c r="T281" s="38">
        <v>811</v>
      </c>
      <c r="U281" s="39">
        <v>5248</v>
      </c>
      <c r="V281" s="36">
        <v>3860</v>
      </c>
      <c r="W281" s="36">
        <v>3644</v>
      </c>
      <c r="X281" s="37">
        <v>7504</v>
      </c>
      <c r="Y281" s="39">
        <v>2000</v>
      </c>
      <c r="Z281" s="36">
        <v>115796</v>
      </c>
      <c r="AA281" s="36">
        <v>3051</v>
      </c>
      <c r="AB281" s="37">
        <v>118847</v>
      </c>
      <c r="AC281" s="38">
        <v>87436</v>
      </c>
      <c r="AD281" s="38">
        <v>1939</v>
      </c>
      <c r="AE281" s="39">
        <v>89375</v>
      </c>
      <c r="AF281" s="36">
        <v>839</v>
      </c>
      <c r="AG281" s="36">
        <v>0</v>
      </c>
      <c r="AH281" s="36">
        <v>0</v>
      </c>
      <c r="AI281" s="36">
        <v>0</v>
      </c>
      <c r="AJ281" s="40">
        <v>256958</v>
      </c>
      <c r="AK281" s="40">
        <v>260009</v>
      </c>
      <c r="AL281" s="38">
        <v>0</v>
      </c>
      <c r="AM281" s="38">
        <v>0</v>
      </c>
      <c r="AN281" s="38">
        <v>0</v>
      </c>
      <c r="AO281" s="38">
        <v>0</v>
      </c>
      <c r="AP281" s="38">
        <v>0</v>
      </c>
      <c r="AQ281" s="36">
        <v>0</v>
      </c>
      <c r="AR281" s="36">
        <v>0</v>
      </c>
      <c r="AS281" s="36">
        <v>0</v>
      </c>
      <c r="AT281" s="36">
        <v>0</v>
      </c>
      <c r="AU281" s="36">
        <v>74</v>
      </c>
      <c r="AV281" s="36">
        <v>0</v>
      </c>
      <c r="AW281" s="36">
        <v>0</v>
      </c>
      <c r="AX281" s="36">
        <v>0</v>
      </c>
      <c r="AY281" s="36">
        <v>0</v>
      </c>
      <c r="AZ281" s="40">
        <v>257032</v>
      </c>
      <c r="BA281" s="40">
        <v>260083</v>
      </c>
      <c r="BB281" s="36">
        <v>0</v>
      </c>
      <c r="BC281" s="36">
        <v>0</v>
      </c>
      <c r="BD281" s="36">
        <v>4558</v>
      </c>
      <c r="BE281" s="36">
        <v>-509</v>
      </c>
    </row>
    <row r="282" spans="1:57" x14ac:dyDescent="0.2">
      <c r="A282" s="35" t="s">
        <v>2</v>
      </c>
      <c r="B282" s="35" t="s">
        <v>1343</v>
      </c>
      <c r="C282" s="35" t="s">
        <v>1</v>
      </c>
      <c r="D282" s="293"/>
      <c r="E282" s="35" t="s">
        <v>3</v>
      </c>
      <c r="F282" s="36">
        <v>33</v>
      </c>
      <c r="G282" s="36">
        <v>452</v>
      </c>
      <c r="H282" s="37">
        <v>485</v>
      </c>
      <c r="I282" s="39">
        <v>0</v>
      </c>
      <c r="J282" s="36">
        <v>69</v>
      </c>
      <c r="K282" s="36">
        <v>0</v>
      </c>
      <c r="L282" s="37">
        <v>69</v>
      </c>
      <c r="M282" s="38">
        <v>-41</v>
      </c>
      <c r="N282" s="38">
        <v>0</v>
      </c>
      <c r="O282" s="38">
        <v>192</v>
      </c>
      <c r="P282" s="39">
        <v>151</v>
      </c>
      <c r="Q282" s="37">
        <v>325</v>
      </c>
      <c r="R282" s="38">
        <v>10</v>
      </c>
      <c r="S282" s="38">
        <v>85</v>
      </c>
      <c r="T282" s="38">
        <v>262</v>
      </c>
      <c r="U282" s="39">
        <v>357</v>
      </c>
      <c r="V282" s="36">
        <v>0</v>
      </c>
      <c r="W282" s="36">
        <v>0</v>
      </c>
      <c r="X282" s="37">
        <v>0</v>
      </c>
      <c r="Y282" s="39">
        <v>313</v>
      </c>
      <c r="Z282" s="36">
        <v>0</v>
      </c>
      <c r="AA282" s="36">
        <v>0</v>
      </c>
      <c r="AB282" s="37">
        <v>0</v>
      </c>
      <c r="AC282" s="38">
        <v>4</v>
      </c>
      <c r="AD282" s="38">
        <v>123</v>
      </c>
      <c r="AE282" s="39">
        <v>127</v>
      </c>
      <c r="AF282" s="36">
        <v>220</v>
      </c>
      <c r="AG282" s="36">
        <v>0</v>
      </c>
      <c r="AH282" s="36">
        <v>0</v>
      </c>
      <c r="AI282" s="36">
        <v>-1</v>
      </c>
      <c r="AJ282" s="40">
        <v>2046</v>
      </c>
      <c r="AK282" s="40">
        <v>2046</v>
      </c>
      <c r="AL282" s="38">
        <v>3388</v>
      </c>
      <c r="AM282" s="38">
        <v>123</v>
      </c>
      <c r="AN282" s="38">
        <v>1711</v>
      </c>
      <c r="AO282" s="38">
        <v>0</v>
      </c>
      <c r="AP282" s="38">
        <v>581</v>
      </c>
      <c r="AQ282" s="36">
        <v>91</v>
      </c>
      <c r="AR282" s="36">
        <v>0</v>
      </c>
      <c r="AS282" s="36">
        <v>0</v>
      </c>
      <c r="AT282" s="36">
        <v>0</v>
      </c>
      <c r="AU282" s="36">
        <v>0</v>
      </c>
      <c r="AV282" s="36">
        <v>0</v>
      </c>
      <c r="AW282" s="36">
        <v>0</v>
      </c>
      <c r="AX282" s="36">
        <v>0</v>
      </c>
      <c r="AY282" s="36">
        <v>0</v>
      </c>
      <c r="AZ282" s="40">
        <v>7940</v>
      </c>
      <c r="BA282" s="40">
        <v>7940</v>
      </c>
      <c r="BB282" s="36">
        <v>0</v>
      </c>
      <c r="BC282" s="36">
        <v>0</v>
      </c>
      <c r="BD282" s="36">
        <v>237</v>
      </c>
      <c r="BE282" s="36">
        <v>-255</v>
      </c>
    </row>
    <row r="283" spans="1:57" x14ac:dyDescent="0.2">
      <c r="A283" s="35" t="s">
        <v>9</v>
      </c>
      <c r="B283" s="35" t="s">
        <v>1344</v>
      </c>
      <c r="C283" s="35" t="s">
        <v>8</v>
      </c>
      <c r="D283" s="293"/>
      <c r="E283" s="35" t="s">
        <v>3</v>
      </c>
      <c r="F283" s="36">
        <v>44</v>
      </c>
      <c r="G283" s="36">
        <v>936</v>
      </c>
      <c r="H283" s="37">
        <v>980</v>
      </c>
      <c r="I283" s="39">
        <v>28</v>
      </c>
      <c r="J283" s="36">
        <v>132</v>
      </c>
      <c r="K283" s="36">
        <v>0</v>
      </c>
      <c r="L283" s="37">
        <v>132</v>
      </c>
      <c r="M283" s="38">
        <v>-229</v>
      </c>
      <c r="N283" s="38">
        <v>0</v>
      </c>
      <c r="O283" s="38">
        <v>410</v>
      </c>
      <c r="P283" s="39">
        <v>181</v>
      </c>
      <c r="Q283" s="37">
        <v>1146</v>
      </c>
      <c r="R283" s="38">
        <v>0</v>
      </c>
      <c r="S283" s="38">
        <v>238</v>
      </c>
      <c r="T283" s="38">
        <v>478</v>
      </c>
      <c r="U283" s="39">
        <v>716</v>
      </c>
      <c r="V283" s="36">
        <v>0</v>
      </c>
      <c r="W283" s="36">
        <v>0</v>
      </c>
      <c r="X283" s="37">
        <v>0</v>
      </c>
      <c r="Y283" s="39">
        <v>887</v>
      </c>
      <c r="Z283" s="36">
        <v>0</v>
      </c>
      <c r="AA283" s="36">
        <v>0</v>
      </c>
      <c r="AB283" s="37">
        <v>0</v>
      </c>
      <c r="AC283" s="38">
        <v>0</v>
      </c>
      <c r="AD283" s="38">
        <v>294</v>
      </c>
      <c r="AE283" s="39">
        <v>294</v>
      </c>
      <c r="AF283" s="36">
        <v>3</v>
      </c>
      <c r="AG283" s="36">
        <v>0</v>
      </c>
      <c r="AH283" s="36">
        <v>0</v>
      </c>
      <c r="AI283" s="36">
        <v>0</v>
      </c>
      <c r="AJ283" s="40">
        <v>4367</v>
      </c>
      <c r="AK283" s="40">
        <v>4367</v>
      </c>
      <c r="AL283" s="38">
        <v>11463</v>
      </c>
      <c r="AM283" s="38">
        <v>46</v>
      </c>
      <c r="AN283" s="38">
        <v>2231</v>
      </c>
      <c r="AO283" s="38">
        <v>0</v>
      </c>
      <c r="AP283" s="38">
        <v>0</v>
      </c>
      <c r="AQ283" s="36">
        <v>2007</v>
      </c>
      <c r="AR283" s="36">
        <v>0</v>
      </c>
      <c r="AS283" s="36">
        <v>0</v>
      </c>
      <c r="AT283" s="36">
        <v>0</v>
      </c>
      <c r="AU283" s="36">
        <v>0</v>
      </c>
      <c r="AV283" s="36">
        <v>0</v>
      </c>
      <c r="AW283" s="36">
        <v>0</v>
      </c>
      <c r="AX283" s="36">
        <v>0</v>
      </c>
      <c r="AY283" s="36">
        <v>0</v>
      </c>
      <c r="AZ283" s="40">
        <v>20114</v>
      </c>
      <c r="BA283" s="40">
        <v>20114</v>
      </c>
      <c r="BB283" s="36">
        <v>0</v>
      </c>
      <c r="BC283" s="36">
        <v>0</v>
      </c>
      <c r="BD283" s="36">
        <v>0</v>
      </c>
      <c r="BE283" s="36">
        <v>-219</v>
      </c>
    </row>
    <row r="284" spans="1:57" x14ac:dyDescent="0.2">
      <c r="A284" s="35" t="s">
        <v>116</v>
      </c>
      <c r="B284" s="35" t="s">
        <v>1345</v>
      </c>
      <c r="C284" s="35" t="s">
        <v>115</v>
      </c>
      <c r="D284" s="293"/>
      <c r="E284" s="35" t="s">
        <v>3</v>
      </c>
      <c r="F284" s="36">
        <v>26</v>
      </c>
      <c r="G284" s="36">
        <v>775</v>
      </c>
      <c r="H284" s="37">
        <v>801</v>
      </c>
      <c r="I284" s="39">
        <v>12</v>
      </c>
      <c r="J284" s="36">
        <v>125</v>
      </c>
      <c r="K284" s="36">
        <v>0</v>
      </c>
      <c r="L284" s="37">
        <v>125</v>
      </c>
      <c r="M284" s="38">
        <v>-1260</v>
      </c>
      <c r="N284" s="38">
        <v>0</v>
      </c>
      <c r="O284" s="38">
        <v>193</v>
      </c>
      <c r="P284" s="39">
        <v>-1067</v>
      </c>
      <c r="Q284" s="37">
        <v>1145</v>
      </c>
      <c r="R284" s="38">
        <v>0</v>
      </c>
      <c r="S284" s="38">
        <v>123</v>
      </c>
      <c r="T284" s="38">
        <v>533</v>
      </c>
      <c r="U284" s="39">
        <v>656</v>
      </c>
      <c r="V284" s="36">
        <v>0</v>
      </c>
      <c r="W284" s="36">
        <v>0</v>
      </c>
      <c r="X284" s="37">
        <v>0</v>
      </c>
      <c r="Y284" s="39">
        <v>628</v>
      </c>
      <c r="Z284" s="36">
        <v>0</v>
      </c>
      <c r="AA284" s="36">
        <v>0</v>
      </c>
      <c r="AB284" s="37">
        <v>0</v>
      </c>
      <c r="AC284" s="38">
        <v>44</v>
      </c>
      <c r="AD284" s="38">
        <v>335</v>
      </c>
      <c r="AE284" s="39">
        <v>379</v>
      </c>
      <c r="AF284" s="36">
        <v>0</v>
      </c>
      <c r="AG284" s="36">
        <v>-8</v>
      </c>
      <c r="AH284" s="36">
        <v>0</v>
      </c>
      <c r="AI284" s="36">
        <v>-215</v>
      </c>
      <c r="AJ284" s="40">
        <v>2456</v>
      </c>
      <c r="AK284" s="40">
        <v>2456</v>
      </c>
      <c r="AL284" s="38">
        <v>8127</v>
      </c>
      <c r="AM284" s="38">
        <v>88</v>
      </c>
      <c r="AN284" s="38">
        <v>0</v>
      </c>
      <c r="AO284" s="38">
        <v>0</v>
      </c>
      <c r="AP284" s="38">
        <v>0</v>
      </c>
      <c r="AQ284" s="36">
        <v>736</v>
      </c>
      <c r="AR284" s="36">
        <v>0</v>
      </c>
      <c r="AS284" s="36">
        <v>0</v>
      </c>
      <c r="AT284" s="36">
        <v>0</v>
      </c>
      <c r="AU284" s="36">
        <v>0</v>
      </c>
      <c r="AV284" s="36">
        <v>0</v>
      </c>
      <c r="AW284" s="36">
        <v>0</v>
      </c>
      <c r="AX284" s="36">
        <v>0</v>
      </c>
      <c r="AY284" s="36">
        <v>0</v>
      </c>
      <c r="AZ284" s="40">
        <v>11407</v>
      </c>
      <c r="BA284" s="40">
        <v>11407</v>
      </c>
      <c r="BB284" s="36">
        <v>0</v>
      </c>
      <c r="BC284" s="36">
        <v>0</v>
      </c>
      <c r="BD284" s="36">
        <v>0</v>
      </c>
      <c r="BE284" s="36">
        <v>-94</v>
      </c>
    </row>
    <row r="285" spans="1:57" x14ac:dyDescent="0.2">
      <c r="A285" s="35" t="s">
        <v>140</v>
      </c>
      <c r="B285" s="35" t="s">
        <v>1346</v>
      </c>
      <c r="C285" s="35" t="s">
        <v>139</v>
      </c>
      <c r="D285" s="293"/>
      <c r="E285" s="35" t="s">
        <v>3</v>
      </c>
      <c r="F285" s="36">
        <v>38</v>
      </c>
      <c r="G285" s="36">
        <v>879</v>
      </c>
      <c r="H285" s="37">
        <v>917</v>
      </c>
      <c r="I285" s="39">
        <v>20</v>
      </c>
      <c r="J285" s="36">
        <v>161</v>
      </c>
      <c r="K285" s="36">
        <v>0</v>
      </c>
      <c r="L285" s="37">
        <v>161</v>
      </c>
      <c r="M285" s="38">
        <v>123</v>
      </c>
      <c r="N285" s="38">
        <v>0</v>
      </c>
      <c r="O285" s="38">
        <v>280</v>
      </c>
      <c r="P285" s="39">
        <v>403</v>
      </c>
      <c r="Q285" s="37">
        <v>879</v>
      </c>
      <c r="R285" s="38">
        <v>0</v>
      </c>
      <c r="S285" s="38">
        <v>195</v>
      </c>
      <c r="T285" s="38">
        <v>535</v>
      </c>
      <c r="U285" s="39">
        <v>730</v>
      </c>
      <c r="V285" s="36">
        <v>0</v>
      </c>
      <c r="W285" s="36">
        <v>0</v>
      </c>
      <c r="X285" s="37">
        <v>0</v>
      </c>
      <c r="Y285" s="39">
        <v>1286</v>
      </c>
      <c r="Z285" s="36">
        <v>0</v>
      </c>
      <c r="AA285" s="36">
        <v>0</v>
      </c>
      <c r="AB285" s="37">
        <v>0</v>
      </c>
      <c r="AC285" s="38">
        <v>0</v>
      </c>
      <c r="AD285" s="38">
        <v>246</v>
      </c>
      <c r="AE285" s="39">
        <v>246</v>
      </c>
      <c r="AF285" s="36">
        <v>0</v>
      </c>
      <c r="AG285" s="36">
        <v>0</v>
      </c>
      <c r="AH285" s="36">
        <v>0</v>
      </c>
      <c r="AI285" s="36">
        <v>-160</v>
      </c>
      <c r="AJ285" s="40">
        <v>4482</v>
      </c>
      <c r="AK285" s="40">
        <v>4482</v>
      </c>
      <c r="AL285" s="38">
        <v>6448</v>
      </c>
      <c r="AM285" s="38">
        <v>41</v>
      </c>
      <c r="AN285" s="38">
        <v>5042</v>
      </c>
      <c r="AO285" s="38">
        <v>0</v>
      </c>
      <c r="AP285" s="38">
        <v>0</v>
      </c>
      <c r="AQ285" s="36">
        <v>0</v>
      </c>
      <c r="AR285" s="36">
        <v>0</v>
      </c>
      <c r="AS285" s="36">
        <v>0</v>
      </c>
      <c r="AT285" s="36">
        <v>0</v>
      </c>
      <c r="AU285" s="36">
        <v>0</v>
      </c>
      <c r="AV285" s="36">
        <v>-1318</v>
      </c>
      <c r="AW285" s="36">
        <v>0</v>
      </c>
      <c r="AX285" s="36">
        <v>0</v>
      </c>
      <c r="AY285" s="36">
        <v>0</v>
      </c>
      <c r="AZ285" s="40">
        <v>14695</v>
      </c>
      <c r="BA285" s="40">
        <v>14695</v>
      </c>
      <c r="BB285" s="36">
        <v>0</v>
      </c>
      <c r="BC285" s="36">
        <v>0</v>
      </c>
      <c r="BD285" s="36">
        <v>0</v>
      </c>
      <c r="BE285" s="36">
        <v>-211</v>
      </c>
    </row>
    <row r="286" spans="1:57" x14ac:dyDescent="0.2">
      <c r="A286" s="35" t="s">
        <v>289</v>
      </c>
      <c r="B286" s="35" t="s">
        <v>1347</v>
      </c>
      <c r="C286" s="35" t="s">
        <v>288</v>
      </c>
      <c r="D286" s="293"/>
      <c r="E286" s="35" t="s">
        <v>3</v>
      </c>
      <c r="F286" s="36">
        <v>69</v>
      </c>
      <c r="G286" s="36">
        <v>921</v>
      </c>
      <c r="H286" s="37">
        <v>990</v>
      </c>
      <c r="I286" s="39">
        <v>37</v>
      </c>
      <c r="J286" s="36">
        <v>76</v>
      </c>
      <c r="K286" s="36">
        <v>0</v>
      </c>
      <c r="L286" s="37">
        <v>76</v>
      </c>
      <c r="M286" s="38">
        <v>-496</v>
      </c>
      <c r="N286" s="38">
        <v>0</v>
      </c>
      <c r="O286" s="38">
        <v>-232</v>
      </c>
      <c r="P286" s="39">
        <v>-728</v>
      </c>
      <c r="Q286" s="37">
        <v>1054</v>
      </c>
      <c r="R286" s="38">
        <v>0</v>
      </c>
      <c r="S286" s="38">
        <v>174</v>
      </c>
      <c r="T286" s="38">
        <v>731</v>
      </c>
      <c r="U286" s="39">
        <v>905</v>
      </c>
      <c r="V286" s="36">
        <v>0</v>
      </c>
      <c r="W286" s="36">
        <v>73</v>
      </c>
      <c r="X286" s="37">
        <v>73</v>
      </c>
      <c r="Y286" s="39">
        <v>768</v>
      </c>
      <c r="Z286" s="36">
        <v>0</v>
      </c>
      <c r="AA286" s="36">
        <v>0</v>
      </c>
      <c r="AB286" s="37">
        <v>0</v>
      </c>
      <c r="AC286" s="38">
        <v>35</v>
      </c>
      <c r="AD286" s="38">
        <v>106</v>
      </c>
      <c r="AE286" s="39">
        <v>141</v>
      </c>
      <c r="AF286" s="36">
        <v>26</v>
      </c>
      <c r="AG286" s="36">
        <v>0</v>
      </c>
      <c r="AH286" s="36">
        <v>0</v>
      </c>
      <c r="AI286" s="36">
        <v>0</v>
      </c>
      <c r="AJ286" s="40">
        <v>3342</v>
      </c>
      <c r="AK286" s="40">
        <v>3342</v>
      </c>
      <c r="AL286" s="38">
        <v>6774</v>
      </c>
      <c r="AM286" s="38">
        <v>106</v>
      </c>
      <c r="AN286" s="38">
        <v>0</v>
      </c>
      <c r="AO286" s="38">
        <v>0</v>
      </c>
      <c r="AP286" s="38">
        <v>0</v>
      </c>
      <c r="AQ286" s="36">
        <v>723</v>
      </c>
      <c r="AR286" s="36">
        <v>0</v>
      </c>
      <c r="AS286" s="36">
        <v>0</v>
      </c>
      <c r="AT286" s="36">
        <v>0</v>
      </c>
      <c r="AU286" s="36">
        <v>0</v>
      </c>
      <c r="AV286" s="36">
        <v>0</v>
      </c>
      <c r="AW286" s="36">
        <v>0</v>
      </c>
      <c r="AX286" s="36">
        <v>0</v>
      </c>
      <c r="AY286" s="36">
        <v>0</v>
      </c>
      <c r="AZ286" s="40">
        <v>10945</v>
      </c>
      <c r="BA286" s="40">
        <v>10945</v>
      </c>
      <c r="BB286" s="36">
        <v>0</v>
      </c>
      <c r="BC286" s="36">
        <v>0</v>
      </c>
      <c r="BD286" s="36">
        <v>35</v>
      </c>
      <c r="BE286" s="36">
        <v>-239</v>
      </c>
    </row>
    <row r="287" spans="1:57" x14ac:dyDescent="0.2">
      <c r="A287" s="35" t="s">
        <v>369</v>
      </c>
      <c r="B287" s="35" t="s">
        <v>1348</v>
      </c>
      <c r="C287" s="35" t="s">
        <v>368</v>
      </c>
      <c r="D287" s="293"/>
      <c r="E287" s="35" t="s">
        <v>3</v>
      </c>
      <c r="F287" s="36">
        <v>30</v>
      </c>
      <c r="G287" s="36">
        <v>1141</v>
      </c>
      <c r="H287" s="37">
        <v>1171</v>
      </c>
      <c r="I287" s="39">
        <v>11</v>
      </c>
      <c r="J287" s="36">
        <v>51</v>
      </c>
      <c r="K287" s="36">
        <v>0</v>
      </c>
      <c r="L287" s="37">
        <v>51</v>
      </c>
      <c r="M287" s="38">
        <v>-302</v>
      </c>
      <c r="N287" s="38">
        <v>0</v>
      </c>
      <c r="O287" s="38">
        <v>42</v>
      </c>
      <c r="P287" s="39">
        <v>-260</v>
      </c>
      <c r="Q287" s="37">
        <v>686</v>
      </c>
      <c r="R287" s="38">
        <v>0</v>
      </c>
      <c r="S287" s="38">
        <v>253</v>
      </c>
      <c r="T287" s="38">
        <v>358</v>
      </c>
      <c r="U287" s="39">
        <v>611</v>
      </c>
      <c r="V287" s="36">
        <v>0</v>
      </c>
      <c r="W287" s="36">
        <v>37</v>
      </c>
      <c r="X287" s="37">
        <v>37</v>
      </c>
      <c r="Y287" s="39">
        <v>253</v>
      </c>
      <c r="Z287" s="36">
        <v>0</v>
      </c>
      <c r="AA287" s="36">
        <v>0</v>
      </c>
      <c r="AB287" s="37">
        <v>0</v>
      </c>
      <c r="AC287" s="38">
        <v>0</v>
      </c>
      <c r="AD287" s="38">
        <v>363</v>
      </c>
      <c r="AE287" s="39">
        <v>363</v>
      </c>
      <c r="AF287" s="36">
        <v>278</v>
      </c>
      <c r="AG287" s="36">
        <v>0</v>
      </c>
      <c r="AH287" s="36">
        <v>0</v>
      </c>
      <c r="AI287" s="36">
        <v>0</v>
      </c>
      <c r="AJ287" s="40">
        <v>3201</v>
      </c>
      <c r="AK287" s="40">
        <v>3201</v>
      </c>
      <c r="AL287" s="38">
        <v>7650</v>
      </c>
      <c r="AM287" s="38">
        <v>35</v>
      </c>
      <c r="AN287" s="38">
        <v>0</v>
      </c>
      <c r="AO287" s="38">
        <v>0</v>
      </c>
      <c r="AP287" s="38">
        <v>0</v>
      </c>
      <c r="AQ287" s="36">
        <v>944</v>
      </c>
      <c r="AR287" s="36">
        <v>0</v>
      </c>
      <c r="AS287" s="36">
        <v>0</v>
      </c>
      <c r="AT287" s="36">
        <v>0</v>
      </c>
      <c r="AU287" s="36">
        <v>0</v>
      </c>
      <c r="AV287" s="36">
        <v>-467</v>
      </c>
      <c r="AW287" s="36">
        <v>0</v>
      </c>
      <c r="AX287" s="36">
        <v>0</v>
      </c>
      <c r="AY287" s="36">
        <v>1</v>
      </c>
      <c r="AZ287" s="40">
        <v>11364</v>
      </c>
      <c r="BA287" s="40">
        <v>11364</v>
      </c>
      <c r="BB287" s="36">
        <v>0</v>
      </c>
      <c r="BC287" s="36">
        <v>-66</v>
      </c>
      <c r="BD287" s="36">
        <v>24</v>
      </c>
      <c r="BE287" s="36">
        <v>-78</v>
      </c>
    </row>
    <row r="288" spans="1:57" x14ac:dyDescent="0.2">
      <c r="A288" s="35" t="s">
        <v>682</v>
      </c>
      <c r="B288" s="35" t="s">
        <v>1349</v>
      </c>
      <c r="C288" s="35" t="s">
        <v>681</v>
      </c>
      <c r="D288" s="293"/>
      <c r="E288" s="35" t="s">
        <v>3</v>
      </c>
      <c r="F288" s="36">
        <v>-339</v>
      </c>
      <c r="G288" s="36">
        <v>591</v>
      </c>
      <c r="H288" s="37">
        <v>252</v>
      </c>
      <c r="I288" s="39">
        <v>0</v>
      </c>
      <c r="J288" s="36">
        <v>92</v>
      </c>
      <c r="K288" s="36">
        <v>0</v>
      </c>
      <c r="L288" s="37">
        <v>92</v>
      </c>
      <c r="M288" s="38">
        <v>-247</v>
      </c>
      <c r="N288" s="38">
        <v>0</v>
      </c>
      <c r="O288" s="38">
        <v>248</v>
      </c>
      <c r="P288" s="39">
        <v>1</v>
      </c>
      <c r="Q288" s="37">
        <v>426</v>
      </c>
      <c r="R288" s="38">
        <v>0</v>
      </c>
      <c r="S288" s="38">
        <v>121</v>
      </c>
      <c r="T288" s="38">
        <v>349</v>
      </c>
      <c r="U288" s="39">
        <v>470</v>
      </c>
      <c r="V288" s="36">
        <v>0</v>
      </c>
      <c r="W288" s="36">
        <v>0</v>
      </c>
      <c r="X288" s="37">
        <v>0</v>
      </c>
      <c r="Y288" s="39">
        <v>1129</v>
      </c>
      <c r="Z288" s="36">
        <v>0</v>
      </c>
      <c r="AA288" s="36">
        <v>0</v>
      </c>
      <c r="AB288" s="37">
        <v>0</v>
      </c>
      <c r="AC288" s="38">
        <v>18</v>
      </c>
      <c r="AD288" s="38">
        <v>564</v>
      </c>
      <c r="AE288" s="39">
        <v>582</v>
      </c>
      <c r="AF288" s="36">
        <v>551</v>
      </c>
      <c r="AG288" s="36">
        <v>0</v>
      </c>
      <c r="AH288" s="36">
        <v>0</v>
      </c>
      <c r="AI288" s="36">
        <v>9</v>
      </c>
      <c r="AJ288" s="40">
        <v>3512</v>
      </c>
      <c r="AK288" s="40">
        <v>3512</v>
      </c>
      <c r="AL288" s="38">
        <v>9277</v>
      </c>
      <c r="AM288" s="38">
        <v>35</v>
      </c>
      <c r="AN288" s="38">
        <v>0</v>
      </c>
      <c r="AO288" s="38">
        <v>0</v>
      </c>
      <c r="AP288" s="38">
        <v>0</v>
      </c>
      <c r="AQ288" s="36">
        <v>0</v>
      </c>
      <c r="AR288" s="36">
        <v>0</v>
      </c>
      <c r="AS288" s="36">
        <v>0</v>
      </c>
      <c r="AT288" s="36">
        <v>0</v>
      </c>
      <c r="AU288" s="36">
        <v>0</v>
      </c>
      <c r="AV288" s="36">
        <v>0</v>
      </c>
      <c r="AW288" s="36">
        <v>0</v>
      </c>
      <c r="AX288" s="36">
        <v>0</v>
      </c>
      <c r="AY288" s="36">
        <v>0</v>
      </c>
      <c r="AZ288" s="40">
        <v>12824</v>
      </c>
      <c r="BA288" s="40">
        <v>12824</v>
      </c>
      <c r="BB288" s="36">
        <v>0</v>
      </c>
      <c r="BC288" s="36">
        <v>0</v>
      </c>
      <c r="BD288" s="36">
        <v>124</v>
      </c>
      <c r="BE288" s="36">
        <v>-512</v>
      </c>
    </row>
    <row r="289" spans="1:57" x14ac:dyDescent="0.2">
      <c r="A289" s="35" t="s">
        <v>578</v>
      </c>
      <c r="B289" s="35" t="s">
        <v>1350</v>
      </c>
      <c r="C289" s="35" t="s">
        <v>577</v>
      </c>
      <c r="D289" s="293"/>
      <c r="E289" s="35" t="s">
        <v>34</v>
      </c>
      <c r="F289" s="36">
        <v>-213</v>
      </c>
      <c r="G289" s="36">
        <v>1773</v>
      </c>
      <c r="H289" s="37">
        <v>1560</v>
      </c>
      <c r="I289" s="39">
        <v>34</v>
      </c>
      <c r="J289" s="36">
        <v>85</v>
      </c>
      <c r="K289" s="36">
        <v>0</v>
      </c>
      <c r="L289" s="37">
        <v>85</v>
      </c>
      <c r="M289" s="38">
        <v>3595</v>
      </c>
      <c r="N289" s="38">
        <v>0</v>
      </c>
      <c r="O289" s="38">
        <v>553</v>
      </c>
      <c r="P289" s="39">
        <v>4148</v>
      </c>
      <c r="Q289" s="37">
        <v>1932</v>
      </c>
      <c r="R289" s="38">
        <v>349</v>
      </c>
      <c r="S289" s="38">
        <v>655</v>
      </c>
      <c r="T289" s="38">
        <v>836</v>
      </c>
      <c r="U289" s="39">
        <v>1840</v>
      </c>
      <c r="V289" s="36">
        <v>717</v>
      </c>
      <c r="W289" s="36">
        <v>1336</v>
      </c>
      <c r="X289" s="37">
        <v>2053</v>
      </c>
      <c r="Y289" s="39">
        <v>2730</v>
      </c>
      <c r="Z289" s="36">
        <v>16737</v>
      </c>
      <c r="AA289" s="36">
        <v>11192</v>
      </c>
      <c r="AB289" s="37">
        <v>27929</v>
      </c>
      <c r="AC289" s="38">
        <v>26859</v>
      </c>
      <c r="AD289" s="38">
        <v>1072</v>
      </c>
      <c r="AE289" s="39">
        <v>27931</v>
      </c>
      <c r="AF289" s="36">
        <v>658</v>
      </c>
      <c r="AG289" s="36">
        <v>0</v>
      </c>
      <c r="AH289" s="36">
        <v>0</v>
      </c>
      <c r="AI289" s="36">
        <v>0</v>
      </c>
      <c r="AJ289" s="40">
        <v>59708</v>
      </c>
      <c r="AK289" s="40">
        <v>70900</v>
      </c>
      <c r="AL289" s="38">
        <v>8195</v>
      </c>
      <c r="AM289" s="38">
        <v>0</v>
      </c>
      <c r="AN289" s="38">
        <v>5618</v>
      </c>
      <c r="AO289" s="38">
        <v>0</v>
      </c>
      <c r="AP289" s="38">
        <v>0</v>
      </c>
      <c r="AQ289" s="36">
        <v>1700</v>
      </c>
      <c r="AR289" s="36">
        <v>0</v>
      </c>
      <c r="AS289" s="36">
        <v>0</v>
      </c>
      <c r="AT289" s="36">
        <v>0</v>
      </c>
      <c r="AU289" s="36">
        <v>0</v>
      </c>
      <c r="AV289" s="36">
        <v>-1030</v>
      </c>
      <c r="AW289" s="36">
        <v>987</v>
      </c>
      <c r="AX289" s="36">
        <v>0</v>
      </c>
      <c r="AY289" s="36">
        <v>0</v>
      </c>
      <c r="AZ289" s="40">
        <v>75178</v>
      </c>
      <c r="BA289" s="40">
        <v>86370</v>
      </c>
      <c r="BB289" s="36">
        <v>0</v>
      </c>
      <c r="BC289" s="36">
        <v>0</v>
      </c>
      <c r="BD289" s="36">
        <v>3419</v>
      </c>
      <c r="BE289" s="36">
        <v>-390</v>
      </c>
    </row>
    <row r="290" spans="1:57" x14ac:dyDescent="0.2">
      <c r="A290" s="35" t="s">
        <v>666</v>
      </c>
      <c r="B290" s="35" t="s">
        <v>1351</v>
      </c>
      <c r="C290" s="35" t="s">
        <v>739</v>
      </c>
      <c r="D290" s="293"/>
      <c r="E290" s="35" t="s">
        <v>34</v>
      </c>
      <c r="F290" s="36">
        <v>-64</v>
      </c>
      <c r="G290" s="36">
        <v>1423</v>
      </c>
      <c r="H290" s="37">
        <v>1359</v>
      </c>
      <c r="I290" s="39">
        <v>0</v>
      </c>
      <c r="J290" s="36">
        <v>52</v>
      </c>
      <c r="K290" s="36">
        <v>173</v>
      </c>
      <c r="L290" s="37">
        <v>225</v>
      </c>
      <c r="M290" s="38">
        <v>5203</v>
      </c>
      <c r="N290" s="38">
        <v>0</v>
      </c>
      <c r="O290" s="38">
        <v>216</v>
      </c>
      <c r="P290" s="39">
        <v>5419</v>
      </c>
      <c r="Q290" s="37">
        <v>10725</v>
      </c>
      <c r="R290" s="38">
        <v>660</v>
      </c>
      <c r="S290" s="38">
        <v>2247</v>
      </c>
      <c r="T290" s="38">
        <v>1547</v>
      </c>
      <c r="U290" s="39">
        <v>4454</v>
      </c>
      <c r="V290" s="36">
        <v>570</v>
      </c>
      <c r="W290" s="36">
        <v>276</v>
      </c>
      <c r="X290" s="37">
        <v>846</v>
      </c>
      <c r="Y290" s="39">
        <v>2970</v>
      </c>
      <c r="Z290" s="36">
        <v>57477</v>
      </c>
      <c r="AA290" s="36">
        <v>13640</v>
      </c>
      <c r="AB290" s="37">
        <v>71117</v>
      </c>
      <c r="AC290" s="38">
        <v>54699</v>
      </c>
      <c r="AD290" s="38">
        <v>497</v>
      </c>
      <c r="AE290" s="39">
        <v>55196</v>
      </c>
      <c r="AF290" s="36">
        <v>1752</v>
      </c>
      <c r="AG290" s="36">
        <v>0</v>
      </c>
      <c r="AH290" s="36">
        <v>0</v>
      </c>
      <c r="AI290" s="36">
        <v>0</v>
      </c>
      <c r="AJ290" s="40">
        <v>140423</v>
      </c>
      <c r="AK290" s="40">
        <v>154063</v>
      </c>
      <c r="AL290" s="38">
        <v>28462</v>
      </c>
      <c r="AM290" s="38">
        <v>118</v>
      </c>
      <c r="AN290" s="38">
        <v>3119</v>
      </c>
      <c r="AO290" s="38">
        <v>0</v>
      </c>
      <c r="AP290" s="38">
        <v>0</v>
      </c>
      <c r="AQ290" s="36">
        <v>4239</v>
      </c>
      <c r="AR290" s="36">
        <v>0</v>
      </c>
      <c r="AS290" s="36">
        <v>0</v>
      </c>
      <c r="AT290" s="36">
        <v>0</v>
      </c>
      <c r="AU290" s="36">
        <v>0</v>
      </c>
      <c r="AV290" s="36">
        <v>0</v>
      </c>
      <c r="AW290" s="36">
        <v>0</v>
      </c>
      <c r="AX290" s="36">
        <v>0</v>
      </c>
      <c r="AY290" s="36">
        <v>0</v>
      </c>
      <c r="AZ290" s="40">
        <v>176361</v>
      </c>
      <c r="BA290" s="40">
        <v>190001</v>
      </c>
      <c r="BB290" s="36">
        <v>0</v>
      </c>
      <c r="BC290" s="36">
        <v>0</v>
      </c>
      <c r="BD290" s="36">
        <v>3217</v>
      </c>
      <c r="BE290" s="36">
        <v>-127</v>
      </c>
    </row>
    <row r="291" spans="1:57" x14ac:dyDescent="0.2">
      <c r="A291" s="35" t="s">
        <v>301</v>
      </c>
      <c r="B291" s="35" t="s">
        <v>1352</v>
      </c>
      <c r="C291" s="35" t="s">
        <v>300</v>
      </c>
      <c r="D291" s="293"/>
      <c r="E291" s="35" t="s">
        <v>34</v>
      </c>
      <c r="F291" s="36">
        <v>2.5021919108741519</v>
      </c>
      <c r="G291" s="36">
        <v>278.49395968029313</v>
      </c>
      <c r="H291" s="37">
        <v>280.99615159116729</v>
      </c>
      <c r="I291" s="39">
        <v>10.759425216758853</v>
      </c>
      <c r="J291" s="36">
        <v>0</v>
      </c>
      <c r="K291" s="36">
        <v>117.60301981108515</v>
      </c>
      <c r="L291" s="37">
        <v>117.60301981108515</v>
      </c>
      <c r="M291" s="38">
        <v>28.024549401790502</v>
      </c>
      <c r="N291" s="38">
        <v>0</v>
      </c>
      <c r="O291" s="38">
        <v>251.22006785176487</v>
      </c>
      <c r="P291" s="39">
        <v>279.24461725355536</v>
      </c>
      <c r="Q291" s="37">
        <v>277.74330210703084</v>
      </c>
      <c r="R291" s="38">
        <v>0.50043838217483039</v>
      </c>
      <c r="S291" s="38">
        <v>-89.078032027119804</v>
      </c>
      <c r="T291" s="38">
        <v>30.026302930489823</v>
      </c>
      <c r="U291" s="39">
        <v>-58.551290714455156</v>
      </c>
      <c r="V291" s="36">
        <v>24.771699917654104</v>
      </c>
      <c r="W291" s="36">
        <v>9.5083292613217765</v>
      </c>
      <c r="X291" s="37">
        <v>34.28002917897588</v>
      </c>
      <c r="Y291" s="39">
        <v>115.60126628238582</v>
      </c>
      <c r="Z291" s="36">
        <v>0</v>
      </c>
      <c r="AA291" s="36">
        <v>1030.6528480890631</v>
      </c>
      <c r="AB291" s="37">
        <v>1030.6528480890631</v>
      </c>
      <c r="AC291" s="38">
        <v>243.71349211914239</v>
      </c>
      <c r="AD291" s="38">
        <v>4.5039454395734735</v>
      </c>
      <c r="AE291" s="39">
        <v>248.21743755871586</v>
      </c>
      <c r="AF291" s="36">
        <v>0</v>
      </c>
      <c r="AG291" s="36">
        <v>0</v>
      </c>
      <c r="AH291" s="36">
        <v>0</v>
      </c>
      <c r="AI291" s="36">
        <v>0</v>
      </c>
      <c r="AJ291" s="40">
        <v>1305.8939582852199</v>
      </c>
      <c r="AK291" s="40">
        <v>2336.5468063742828</v>
      </c>
      <c r="AL291" s="38">
        <v>51.545153364007533</v>
      </c>
      <c r="AM291" s="38">
        <v>13.01139793654559</v>
      </c>
      <c r="AN291" s="38">
        <v>0</v>
      </c>
      <c r="AO291" s="38">
        <v>0</v>
      </c>
      <c r="AP291" s="38">
        <v>0</v>
      </c>
      <c r="AQ291" s="36">
        <v>0</v>
      </c>
      <c r="AR291" s="36">
        <v>0</v>
      </c>
      <c r="AS291" s="36">
        <v>0</v>
      </c>
      <c r="AT291" s="36">
        <v>0</v>
      </c>
      <c r="AU291" s="36">
        <v>0</v>
      </c>
      <c r="AV291" s="36">
        <v>17.014904993944235</v>
      </c>
      <c r="AW291" s="36">
        <v>-76.066634090574212</v>
      </c>
      <c r="AX291" s="36">
        <v>0</v>
      </c>
      <c r="AY291" s="36">
        <v>0</v>
      </c>
      <c r="AZ291" s="40">
        <v>1311.3987804891431</v>
      </c>
      <c r="BA291" s="40">
        <v>2342.051628578206</v>
      </c>
      <c r="BB291" s="36">
        <v>0</v>
      </c>
      <c r="BC291" s="36">
        <v>0</v>
      </c>
      <c r="BD291" s="36">
        <v>2.5021919108741519</v>
      </c>
      <c r="BE291" s="36">
        <v>-1.251095955437076</v>
      </c>
    </row>
    <row r="292" spans="1:57" x14ac:dyDescent="0.2">
      <c r="A292" s="35" t="s">
        <v>51</v>
      </c>
      <c r="B292" s="35" t="s">
        <v>1353</v>
      </c>
      <c r="C292" s="35" t="s">
        <v>50</v>
      </c>
      <c r="D292" s="293"/>
      <c r="E292" s="35" t="s">
        <v>24</v>
      </c>
      <c r="F292" s="36">
        <v>37</v>
      </c>
      <c r="G292" s="36">
        <v>3983</v>
      </c>
      <c r="H292" s="37">
        <v>4020</v>
      </c>
      <c r="I292" s="39">
        <v>59</v>
      </c>
      <c r="J292" s="36">
        <v>164</v>
      </c>
      <c r="K292" s="36">
        <v>77</v>
      </c>
      <c r="L292" s="37">
        <v>241</v>
      </c>
      <c r="M292" s="38">
        <v>1079</v>
      </c>
      <c r="N292" s="38">
        <v>0</v>
      </c>
      <c r="O292" s="38">
        <v>630</v>
      </c>
      <c r="P292" s="39">
        <v>1709</v>
      </c>
      <c r="Q292" s="37">
        <v>3151</v>
      </c>
      <c r="R292" s="38">
        <v>439</v>
      </c>
      <c r="S292" s="38">
        <v>216</v>
      </c>
      <c r="T292" s="38">
        <v>591</v>
      </c>
      <c r="U292" s="39">
        <v>1246</v>
      </c>
      <c r="V292" s="36">
        <v>1778</v>
      </c>
      <c r="W292" s="36">
        <v>3577</v>
      </c>
      <c r="X292" s="37">
        <v>5355</v>
      </c>
      <c r="Y292" s="39">
        <v>2261</v>
      </c>
      <c r="Z292" s="36">
        <v>47084</v>
      </c>
      <c r="AA292" s="36">
        <v>14250.878864687656</v>
      </c>
      <c r="AB292" s="37">
        <v>61334.878864687656</v>
      </c>
      <c r="AC292" s="38">
        <v>29584</v>
      </c>
      <c r="AD292" s="38">
        <v>809</v>
      </c>
      <c r="AE292" s="39">
        <v>30393</v>
      </c>
      <c r="AF292" s="36">
        <v>198</v>
      </c>
      <c r="AG292" s="36">
        <v>0</v>
      </c>
      <c r="AH292" s="36">
        <v>0</v>
      </c>
      <c r="AI292" s="36">
        <v>-569</v>
      </c>
      <c r="AJ292" s="40">
        <v>95148</v>
      </c>
      <c r="AK292" s="40">
        <v>109398.87886468766</v>
      </c>
      <c r="AL292" s="38">
        <v>25387</v>
      </c>
      <c r="AM292" s="38">
        <v>488</v>
      </c>
      <c r="AN292" s="38">
        <v>0</v>
      </c>
      <c r="AO292" s="38">
        <v>0</v>
      </c>
      <c r="AP292" s="38">
        <v>0</v>
      </c>
      <c r="AQ292" s="36">
        <v>0</v>
      </c>
      <c r="AR292" s="36">
        <v>2653</v>
      </c>
      <c r="AS292" s="36">
        <v>7250</v>
      </c>
      <c r="AT292" s="36">
        <v>0</v>
      </c>
      <c r="AU292" s="36">
        <v>0</v>
      </c>
      <c r="AV292" s="36">
        <v>-47</v>
      </c>
      <c r="AW292" s="36">
        <v>136</v>
      </c>
      <c r="AX292" s="36">
        <v>0</v>
      </c>
      <c r="AY292" s="36">
        <v>0</v>
      </c>
      <c r="AZ292" s="40">
        <v>131015</v>
      </c>
      <c r="BA292" s="40">
        <v>145265.87886468766</v>
      </c>
      <c r="BB292" s="36">
        <v>44</v>
      </c>
      <c r="BC292" s="36">
        <v>387</v>
      </c>
      <c r="BD292" s="36">
        <v>1147</v>
      </c>
      <c r="BE292" s="36">
        <v>-1613</v>
      </c>
    </row>
    <row r="293" spans="1:57" x14ac:dyDescent="0.2">
      <c r="A293" s="35" t="s">
        <v>85</v>
      </c>
      <c r="B293" s="35" t="s">
        <v>1354</v>
      </c>
      <c r="C293" s="35" t="s">
        <v>944</v>
      </c>
      <c r="D293" s="293"/>
      <c r="E293" s="35" t="s">
        <v>24</v>
      </c>
      <c r="F293" s="36">
        <v>44</v>
      </c>
      <c r="G293" s="36">
        <v>1393</v>
      </c>
      <c r="H293" s="37">
        <v>1437</v>
      </c>
      <c r="I293" s="39">
        <v>35</v>
      </c>
      <c r="J293" s="36">
        <v>34</v>
      </c>
      <c r="K293" s="36">
        <v>140</v>
      </c>
      <c r="L293" s="37">
        <v>174</v>
      </c>
      <c r="M293" s="38">
        <v>1137</v>
      </c>
      <c r="N293" s="38">
        <v>0</v>
      </c>
      <c r="O293" s="38">
        <v>219</v>
      </c>
      <c r="P293" s="39">
        <v>1356</v>
      </c>
      <c r="Q293" s="37">
        <v>1488</v>
      </c>
      <c r="R293" s="38">
        <v>364</v>
      </c>
      <c r="S293" s="38">
        <v>-202</v>
      </c>
      <c r="T293" s="38">
        <v>239</v>
      </c>
      <c r="U293" s="39">
        <v>401</v>
      </c>
      <c r="V293" s="36">
        <v>1800</v>
      </c>
      <c r="W293" s="36">
        <v>1410</v>
      </c>
      <c r="X293" s="37">
        <v>3210</v>
      </c>
      <c r="Y293" s="39">
        <v>1397</v>
      </c>
      <c r="Z293" s="36">
        <v>31040</v>
      </c>
      <c r="AA293" s="36">
        <v>12762</v>
      </c>
      <c r="AB293" s="37">
        <v>43802</v>
      </c>
      <c r="AC293" s="38">
        <v>19719</v>
      </c>
      <c r="AD293" s="38">
        <v>1388</v>
      </c>
      <c r="AE293" s="39">
        <v>21107</v>
      </c>
      <c r="AF293" s="36">
        <v>422</v>
      </c>
      <c r="AG293" s="36">
        <v>0</v>
      </c>
      <c r="AH293" s="36">
        <v>0</v>
      </c>
      <c r="AI293" s="36">
        <v>78</v>
      </c>
      <c r="AJ293" s="40">
        <v>62145</v>
      </c>
      <c r="AK293" s="40">
        <v>74907</v>
      </c>
      <c r="AL293" s="38">
        <v>8417</v>
      </c>
      <c r="AM293" s="38">
        <v>172</v>
      </c>
      <c r="AN293" s="38">
        <v>4868</v>
      </c>
      <c r="AO293" s="38">
        <v>0</v>
      </c>
      <c r="AP293" s="38">
        <v>24</v>
      </c>
      <c r="AQ293" s="36">
        <v>0</v>
      </c>
      <c r="AR293" s="36">
        <v>1747</v>
      </c>
      <c r="AS293" s="36">
        <v>4974</v>
      </c>
      <c r="AT293" s="36">
        <v>0</v>
      </c>
      <c r="AU293" s="36">
        <v>25</v>
      </c>
      <c r="AV293" s="36">
        <v>-422</v>
      </c>
      <c r="AW293" s="36">
        <v>-820</v>
      </c>
      <c r="AX293" s="36">
        <v>0</v>
      </c>
      <c r="AY293" s="36">
        <v>-400</v>
      </c>
      <c r="AZ293" s="40">
        <v>80730</v>
      </c>
      <c r="BA293" s="40">
        <v>93492</v>
      </c>
      <c r="BB293" s="36">
        <v>-37</v>
      </c>
      <c r="BC293" s="36">
        <v>-102</v>
      </c>
      <c r="BD293" s="36">
        <v>1974</v>
      </c>
      <c r="BE293" s="36">
        <v>-1500</v>
      </c>
    </row>
    <row r="294" spans="1:57" x14ac:dyDescent="0.2">
      <c r="A294" s="35" t="s">
        <v>352</v>
      </c>
      <c r="B294" s="35" t="s">
        <v>1355</v>
      </c>
      <c r="C294" s="35" t="s">
        <v>351</v>
      </c>
      <c r="D294" s="293"/>
      <c r="E294" s="35" t="s">
        <v>24</v>
      </c>
      <c r="F294" s="36">
        <v>203</v>
      </c>
      <c r="G294" s="36">
        <v>3673</v>
      </c>
      <c r="H294" s="37">
        <v>3876</v>
      </c>
      <c r="I294" s="39">
        <v>97</v>
      </c>
      <c r="J294" s="36">
        <v>755</v>
      </c>
      <c r="K294" s="36">
        <v>522</v>
      </c>
      <c r="L294" s="37">
        <v>1277</v>
      </c>
      <c r="M294" s="38">
        <v>1098</v>
      </c>
      <c r="N294" s="38">
        <v>0</v>
      </c>
      <c r="O294" s="38">
        <v>5759</v>
      </c>
      <c r="P294" s="39">
        <v>6857</v>
      </c>
      <c r="Q294" s="37">
        <v>7085</v>
      </c>
      <c r="R294" s="38">
        <v>1846</v>
      </c>
      <c r="S294" s="38">
        <v>463</v>
      </c>
      <c r="T294" s="38">
        <v>552</v>
      </c>
      <c r="U294" s="39">
        <v>2861</v>
      </c>
      <c r="V294" s="36">
        <v>3981</v>
      </c>
      <c r="W294" s="36">
        <v>8770</v>
      </c>
      <c r="X294" s="37">
        <v>12751</v>
      </c>
      <c r="Y294" s="39">
        <v>10310</v>
      </c>
      <c r="Z294" s="36">
        <v>64155</v>
      </c>
      <c r="AA294" s="36">
        <v>27182</v>
      </c>
      <c r="AB294" s="37">
        <v>91337</v>
      </c>
      <c r="AC294" s="38">
        <v>70626</v>
      </c>
      <c r="AD294" s="38">
        <v>5790</v>
      </c>
      <c r="AE294" s="39">
        <v>76416</v>
      </c>
      <c r="AF294" s="36">
        <v>1251</v>
      </c>
      <c r="AG294" s="36">
        <v>0</v>
      </c>
      <c r="AH294" s="36">
        <v>0</v>
      </c>
      <c r="AI294" s="36">
        <v>514</v>
      </c>
      <c r="AJ294" s="40">
        <v>187450</v>
      </c>
      <c r="AK294" s="40">
        <v>214632</v>
      </c>
      <c r="AL294" s="38">
        <v>54622</v>
      </c>
      <c r="AM294" s="38">
        <v>1000</v>
      </c>
      <c r="AN294" s="38">
        <v>9995</v>
      </c>
      <c r="AO294" s="38">
        <v>0</v>
      </c>
      <c r="AP294" s="38">
        <v>0</v>
      </c>
      <c r="AQ294" s="36">
        <v>0</v>
      </c>
      <c r="AR294" s="36">
        <v>4997</v>
      </c>
      <c r="AS294" s="36">
        <v>12099</v>
      </c>
      <c r="AT294" s="36">
        <v>0</v>
      </c>
      <c r="AU294" s="36">
        <v>452</v>
      </c>
      <c r="AV294" s="36">
        <v>-5367</v>
      </c>
      <c r="AW294" s="36">
        <v>666</v>
      </c>
      <c r="AX294" s="36">
        <v>0</v>
      </c>
      <c r="AY294" s="36">
        <v>0</v>
      </c>
      <c r="AZ294" s="40">
        <v>265914</v>
      </c>
      <c r="BA294" s="40">
        <v>293096</v>
      </c>
      <c r="BB294" s="36">
        <v>-132</v>
      </c>
      <c r="BC294" s="36">
        <v>0</v>
      </c>
      <c r="BD294" s="36">
        <v>7018</v>
      </c>
      <c r="BE294" s="36">
        <v>-14329</v>
      </c>
    </row>
    <row r="295" spans="1:57" x14ac:dyDescent="0.2">
      <c r="A295" s="35" t="s">
        <v>431</v>
      </c>
      <c r="B295" s="35" t="s">
        <v>1356</v>
      </c>
      <c r="C295" s="35" t="s">
        <v>430</v>
      </c>
      <c r="D295" s="293"/>
      <c r="E295" s="35" t="s">
        <v>24</v>
      </c>
      <c r="F295" s="36">
        <v>-23</v>
      </c>
      <c r="G295" s="36">
        <v>3960</v>
      </c>
      <c r="H295" s="37">
        <v>3937</v>
      </c>
      <c r="I295" s="39">
        <v>0</v>
      </c>
      <c r="J295" s="36">
        <v>180</v>
      </c>
      <c r="K295" s="36">
        <v>110</v>
      </c>
      <c r="L295" s="37">
        <v>290</v>
      </c>
      <c r="M295" s="38">
        <v>1300</v>
      </c>
      <c r="N295" s="38">
        <v>0</v>
      </c>
      <c r="O295" s="38">
        <v>807</v>
      </c>
      <c r="P295" s="39">
        <v>2107</v>
      </c>
      <c r="Q295" s="37">
        <v>1600</v>
      </c>
      <c r="R295" s="38">
        <v>1533</v>
      </c>
      <c r="S295" s="38">
        <v>159</v>
      </c>
      <c r="T295" s="38">
        <v>692</v>
      </c>
      <c r="U295" s="39">
        <v>2384</v>
      </c>
      <c r="V295" s="36">
        <v>1984</v>
      </c>
      <c r="W295" s="36">
        <v>2890</v>
      </c>
      <c r="X295" s="37">
        <v>4874</v>
      </c>
      <c r="Y295" s="39">
        <v>4100</v>
      </c>
      <c r="Z295" s="36">
        <v>34550</v>
      </c>
      <c r="AA295" s="36">
        <v>10000</v>
      </c>
      <c r="AB295" s="37">
        <v>44550</v>
      </c>
      <c r="AC295" s="38">
        <v>21730</v>
      </c>
      <c r="AD295" s="38">
        <v>1050</v>
      </c>
      <c r="AE295" s="39">
        <v>22780</v>
      </c>
      <c r="AF295" s="36">
        <v>445</v>
      </c>
      <c r="AG295" s="36">
        <v>0</v>
      </c>
      <c r="AH295" s="36">
        <v>0</v>
      </c>
      <c r="AI295" s="36">
        <v>0</v>
      </c>
      <c r="AJ295" s="40">
        <v>77067</v>
      </c>
      <c r="AK295" s="40">
        <v>87067</v>
      </c>
      <c r="AL295" s="38">
        <v>15790</v>
      </c>
      <c r="AM295" s="38">
        <v>0</v>
      </c>
      <c r="AN295" s="38">
        <v>1365</v>
      </c>
      <c r="AO295" s="38">
        <v>0</v>
      </c>
      <c r="AP295" s="38">
        <v>0</v>
      </c>
      <c r="AQ295" s="36">
        <v>64</v>
      </c>
      <c r="AR295" s="36">
        <v>2610</v>
      </c>
      <c r="AS295" s="36">
        <v>7676</v>
      </c>
      <c r="AT295" s="36">
        <v>0</v>
      </c>
      <c r="AU295" s="36">
        <v>100</v>
      </c>
      <c r="AV295" s="36">
        <v>-125</v>
      </c>
      <c r="AW295" s="36">
        <v>-50</v>
      </c>
      <c r="AX295" s="36">
        <v>0</v>
      </c>
      <c r="AY295" s="36">
        <v>0</v>
      </c>
      <c r="AZ295" s="40">
        <v>104497</v>
      </c>
      <c r="BA295" s="40">
        <v>114497</v>
      </c>
      <c r="BB295" s="36">
        <v>0</v>
      </c>
      <c r="BC295" s="36">
        <v>0</v>
      </c>
      <c r="BD295" s="36">
        <v>1942</v>
      </c>
      <c r="BE295" s="36">
        <v>-1500</v>
      </c>
    </row>
    <row r="296" spans="1:57" x14ac:dyDescent="0.2">
      <c r="A296" s="35" t="s">
        <v>463</v>
      </c>
      <c r="B296" s="35" t="s">
        <v>1357</v>
      </c>
      <c r="C296" s="35" t="s">
        <v>462</v>
      </c>
      <c r="D296" s="293"/>
      <c r="E296" s="35" t="s">
        <v>24</v>
      </c>
      <c r="F296" s="36">
        <v>-178</v>
      </c>
      <c r="G296" s="36">
        <v>1562</v>
      </c>
      <c r="H296" s="37">
        <v>1384</v>
      </c>
      <c r="I296" s="39">
        <v>14</v>
      </c>
      <c r="J296" s="36">
        <v>147</v>
      </c>
      <c r="K296" s="36">
        <v>160</v>
      </c>
      <c r="L296" s="37">
        <v>307</v>
      </c>
      <c r="M296" s="38">
        <v>943</v>
      </c>
      <c r="N296" s="38">
        <v>0</v>
      </c>
      <c r="O296" s="38">
        <v>757</v>
      </c>
      <c r="P296" s="39">
        <v>1700</v>
      </c>
      <c r="Q296" s="37">
        <v>2328</v>
      </c>
      <c r="R296" s="38">
        <v>1421</v>
      </c>
      <c r="S296" s="38">
        <v>210</v>
      </c>
      <c r="T296" s="38">
        <v>166</v>
      </c>
      <c r="U296" s="39">
        <v>1797</v>
      </c>
      <c r="V296" s="36">
        <v>1468</v>
      </c>
      <c r="W296" s="36">
        <v>2720</v>
      </c>
      <c r="X296" s="37">
        <v>4188</v>
      </c>
      <c r="Y296" s="39">
        <v>1760</v>
      </c>
      <c r="Z296" s="36">
        <v>30919</v>
      </c>
      <c r="AA296" s="36">
        <v>12981</v>
      </c>
      <c r="AB296" s="37">
        <v>43900</v>
      </c>
      <c r="AC296" s="38">
        <v>19146</v>
      </c>
      <c r="AD296" s="38">
        <v>1294</v>
      </c>
      <c r="AE296" s="39">
        <v>20440</v>
      </c>
      <c r="AF296" s="36">
        <v>284</v>
      </c>
      <c r="AG296" s="36">
        <v>0</v>
      </c>
      <c r="AH296" s="36">
        <v>160</v>
      </c>
      <c r="AI296" s="36">
        <v>0</v>
      </c>
      <c r="AJ296" s="40">
        <v>65281</v>
      </c>
      <c r="AK296" s="40">
        <v>78262</v>
      </c>
      <c r="AL296" s="38">
        <v>21717</v>
      </c>
      <c r="AM296" s="38">
        <v>14</v>
      </c>
      <c r="AN296" s="38">
        <v>0</v>
      </c>
      <c r="AO296" s="38">
        <v>0</v>
      </c>
      <c r="AP296" s="38">
        <v>0</v>
      </c>
      <c r="AQ296" s="36">
        <v>0</v>
      </c>
      <c r="AR296" s="36">
        <v>2422</v>
      </c>
      <c r="AS296" s="36">
        <v>5631</v>
      </c>
      <c r="AT296" s="36">
        <v>0</v>
      </c>
      <c r="AU296" s="36">
        <v>0</v>
      </c>
      <c r="AV296" s="36">
        <v>-227</v>
      </c>
      <c r="AW296" s="36">
        <v>491</v>
      </c>
      <c r="AX296" s="36">
        <v>0</v>
      </c>
      <c r="AY296" s="36">
        <v>-284</v>
      </c>
      <c r="AZ296" s="40">
        <v>95045</v>
      </c>
      <c r="BA296" s="40">
        <v>108026</v>
      </c>
      <c r="BB296" s="36">
        <v>0</v>
      </c>
      <c r="BC296" s="36">
        <v>-460</v>
      </c>
      <c r="BD296" s="36">
        <v>1770</v>
      </c>
      <c r="BE296" s="36">
        <v>-1186</v>
      </c>
    </row>
    <row r="297" spans="1:57" x14ac:dyDescent="0.2">
      <c r="A297" s="35" t="s">
        <v>484</v>
      </c>
      <c r="B297" s="35" t="s">
        <v>1358</v>
      </c>
      <c r="C297" s="35" t="s">
        <v>483</v>
      </c>
      <c r="D297" s="293"/>
      <c r="E297" s="35" t="s">
        <v>24</v>
      </c>
      <c r="F297" s="36">
        <v>-169</v>
      </c>
      <c r="G297" s="36">
        <v>2701</v>
      </c>
      <c r="H297" s="37">
        <v>2532</v>
      </c>
      <c r="I297" s="39">
        <v>13</v>
      </c>
      <c r="J297" s="36">
        <v>168</v>
      </c>
      <c r="K297" s="36">
        <v>167</v>
      </c>
      <c r="L297" s="37">
        <v>335</v>
      </c>
      <c r="M297" s="38">
        <v>41</v>
      </c>
      <c r="N297" s="38">
        <v>0</v>
      </c>
      <c r="O297" s="38">
        <v>461</v>
      </c>
      <c r="P297" s="39">
        <v>502</v>
      </c>
      <c r="Q297" s="37">
        <v>1858</v>
      </c>
      <c r="R297" s="38">
        <v>355</v>
      </c>
      <c r="S297" s="38">
        <v>136</v>
      </c>
      <c r="T297" s="38">
        <v>1395</v>
      </c>
      <c r="U297" s="39">
        <v>1886</v>
      </c>
      <c r="V297" s="36">
        <v>2181</v>
      </c>
      <c r="W297" s="36">
        <v>3621</v>
      </c>
      <c r="X297" s="37">
        <v>5802</v>
      </c>
      <c r="Y297" s="39">
        <v>2255</v>
      </c>
      <c r="Z297" s="36">
        <v>31443</v>
      </c>
      <c r="AA297" s="36">
        <v>22716</v>
      </c>
      <c r="AB297" s="37">
        <v>54159</v>
      </c>
      <c r="AC297" s="38">
        <v>25117</v>
      </c>
      <c r="AD297" s="38">
        <v>992</v>
      </c>
      <c r="AE297" s="39">
        <v>26109</v>
      </c>
      <c r="AF297" s="36">
        <v>588</v>
      </c>
      <c r="AG297" s="36">
        <v>0</v>
      </c>
      <c r="AH297" s="36">
        <v>0</v>
      </c>
      <c r="AI297" s="36">
        <v>0</v>
      </c>
      <c r="AJ297" s="40">
        <v>73323</v>
      </c>
      <c r="AK297" s="40">
        <v>96039</v>
      </c>
      <c r="AL297" s="38">
        <v>26941</v>
      </c>
      <c r="AM297" s="38">
        <v>1398</v>
      </c>
      <c r="AN297" s="38">
        <v>0</v>
      </c>
      <c r="AO297" s="38">
        <v>0</v>
      </c>
      <c r="AP297" s="38">
        <v>0</v>
      </c>
      <c r="AQ297" s="36">
        <v>0</v>
      </c>
      <c r="AR297" s="36">
        <v>2777</v>
      </c>
      <c r="AS297" s="36">
        <v>7227</v>
      </c>
      <c r="AT297" s="36">
        <v>0</v>
      </c>
      <c r="AU297" s="36">
        <v>0</v>
      </c>
      <c r="AV297" s="36">
        <v>0</v>
      </c>
      <c r="AW297" s="36">
        <v>0</v>
      </c>
      <c r="AX297" s="36">
        <v>0</v>
      </c>
      <c r="AY297" s="36">
        <v>0</v>
      </c>
      <c r="AZ297" s="40">
        <v>111666</v>
      </c>
      <c r="BA297" s="40">
        <v>134382</v>
      </c>
      <c r="BB297" s="36">
        <v>0</v>
      </c>
      <c r="BC297" s="36">
        <v>-15</v>
      </c>
      <c r="BD297" s="36">
        <v>4453</v>
      </c>
      <c r="BE297" s="36">
        <v>-1466</v>
      </c>
    </row>
    <row r="298" spans="1:57" x14ac:dyDescent="0.2">
      <c r="A298" s="35" t="s">
        <v>557</v>
      </c>
      <c r="B298" s="35" t="s">
        <v>1359</v>
      </c>
      <c r="C298" s="35" t="s">
        <v>945</v>
      </c>
      <c r="D298" s="293"/>
      <c r="E298" s="35" t="s">
        <v>24</v>
      </c>
      <c r="F298" s="36">
        <v>8</v>
      </c>
      <c r="G298" s="36">
        <v>1289</v>
      </c>
      <c r="H298" s="37">
        <v>1297</v>
      </c>
      <c r="I298" s="39">
        <v>13</v>
      </c>
      <c r="J298" s="36">
        <v>188</v>
      </c>
      <c r="K298" s="36">
        <v>152</v>
      </c>
      <c r="L298" s="37">
        <v>340</v>
      </c>
      <c r="M298" s="38">
        <v>1560</v>
      </c>
      <c r="N298" s="38">
        <v>0</v>
      </c>
      <c r="O298" s="38">
        <v>874</v>
      </c>
      <c r="P298" s="39">
        <v>2434</v>
      </c>
      <c r="Q298" s="37">
        <v>2924</v>
      </c>
      <c r="R298" s="38">
        <v>788</v>
      </c>
      <c r="S298" s="38">
        <v>0</v>
      </c>
      <c r="T298" s="38">
        <v>753</v>
      </c>
      <c r="U298" s="39">
        <v>1541</v>
      </c>
      <c r="V298" s="36">
        <v>1779</v>
      </c>
      <c r="W298" s="36">
        <v>2168</v>
      </c>
      <c r="X298" s="37">
        <v>3947</v>
      </c>
      <c r="Y298" s="39">
        <v>2646</v>
      </c>
      <c r="Z298" s="36">
        <v>36846</v>
      </c>
      <c r="AA298" s="36">
        <v>15858</v>
      </c>
      <c r="AB298" s="37">
        <v>52704</v>
      </c>
      <c r="AC298" s="38">
        <v>28025</v>
      </c>
      <c r="AD298" s="38">
        <v>539</v>
      </c>
      <c r="AE298" s="39">
        <v>28564</v>
      </c>
      <c r="AF298" s="36">
        <v>203</v>
      </c>
      <c r="AG298" s="36">
        <v>0</v>
      </c>
      <c r="AH298" s="36">
        <v>0</v>
      </c>
      <c r="AI298" s="36">
        <v>0</v>
      </c>
      <c r="AJ298" s="40">
        <v>80755</v>
      </c>
      <c r="AK298" s="40">
        <v>96613</v>
      </c>
      <c r="AL298" s="38">
        <v>12167</v>
      </c>
      <c r="AM298" s="38">
        <v>203</v>
      </c>
      <c r="AN298" s="38">
        <v>6705</v>
      </c>
      <c r="AO298" s="38">
        <v>0</v>
      </c>
      <c r="AP298" s="38">
        <v>0</v>
      </c>
      <c r="AQ298" s="36">
        <v>0</v>
      </c>
      <c r="AR298" s="36">
        <v>3264</v>
      </c>
      <c r="AS298" s="36">
        <v>7445</v>
      </c>
      <c r="AT298" s="36">
        <v>0</v>
      </c>
      <c r="AU298" s="36">
        <v>97</v>
      </c>
      <c r="AV298" s="36">
        <v>-702</v>
      </c>
      <c r="AW298" s="36">
        <v>0</v>
      </c>
      <c r="AX298" s="36">
        <v>0</v>
      </c>
      <c r="AY298" s="36">
        <v>0</v>
      </c>
      <c r="AZ298" s="40">
        <v>109934</v>
      </c>
      <c r="BA298" s="40">
        <v>125792</v>
      </c>
      <c r="BB298" s="36">
        <v>0</v>
      </c>
      <c r="BC298" s="36">
        <v>0</v>
      </c>
      <c r="BD298" s="36">
        <v>2223</v>
      </c>
      <c r="BE298" s="36">
        <v>-1665</v>
      </c>
    </row>
    <row r="299" spans="1:57" x14ac:dyDescent="0.2">
      <c r="A299" s="35" t="s">
        <v>580</v>
      </c>
      <c r="B299" s="35" t="s">
        <v>1360</v>
      </c>
      <c r="C299" s="35" t="s">
        <v>579</v>
      </c>
      <c r="D299" s="293"/>
      <c r="E299" s="35" t="s">
        <v>24</v>
      </c>
      <c r="F299" s="36">
        <v>76</v>
      </c>
      <c r="G299" s="36">
        <v>770</v>
      </c>
      <c r="H299" s="37">
        <v>846</v>
      </c>
      <c r="I299" s="39">
        <v>25</v>
      </c>
      <c r="J299" s="36">
        <v>197</v>
      </c>
      <c r="K299" s="36">
        <v>0</v>
      </c>
      <c r="L299" s="37">
        <v>197</v>
      </c>
      <c r="M299" s="38">
        <v>236</v>
      </c>
      <c r="N299" s="38">
        <v>0</v>
      </c>
      <c r="O299" s="38">
        <v>373</v>
      </c>
      <c r="P299" s="39">
        <v>609</v>
      </c>
      <c r="Q299" s="37">
        <v>2391</v>
      </c>
      <c r="R299" s="38">
        <v>529</v>
      </c>
      <c r="S299" s="38">
        <v>123</v>
      </c>
      <c r="T299" s="38">
        <v>134</v>
      </c>
      <c r="U299" s="39">
        <v>786</v>
      </c>
      <c r="V299" s="36">
        <v>1966</v>
      </c>
      <c r="W299" s="36">
        <v>1841</v>
      </c>
      <c r="X299" s="37">
        <v>3807</v>
      </c>
      <c r="Y299" s="39">
        <v>2550</v>
      </c>
      <c r="Z299" s="36">
        <v>41639</v>
      </c>
      <c r="AA299" s="36">
        <v>12602.844810269504</v>
      </c>
      <c r="AB299" s="37">
        <v>54241.844810269504</v>
      </c>
      <c r="AC299" s="38">
        <v>23101</v>
      </c>
      <c r="AD299" s="38">
        <v>213</v>
      </c>
      <c r="AE299" s="39">
        <v>23314</v>
      </c>
      <c r="AF299" s="36">
        <v>877</v>
      </c>
      <c r="AG299" s="36">
        <v>0</v>
      </c>
      <c r="AH299" s="36">
        <v>0</v>
      </c>
      <c r="AI299" s="36">
        <v>0</v>
      </c>
      <c r="AJ299" s="40">
        <v>77041</v>
      </c>
      <c r="AK299" s="40">
        <v>89643.844810269511</v>
      </c>
      <c r="AL299" s="38">
        <v>20666</v>
      </c>
      <c r="AM299" s="38">
        <v>279</v>
      </c>
      <c r="AN299" s="38">
        <v>0</v>
      </c>
      <c r="AO299" s="38">
        <v>0</v>
      </c>
      <c r="AP299" s="38">
        <v>0</v>
      </c>
      <c r="AQ299" s="36">
        <v>8</v>
      </c>
      <c r="AR299" s="36">
        <v>2089</v>
      </c>
      <c r="AS299" s="36">
        <v>5156</v>
      </c>
      <c r="AT299" s="36">
        <v>0</v>
      </c>
      <c r="AU299" s="36">
        <v>110</v>
      </c>
      <c r="AV299" s="36">
        <v>-419</v>
      </c>
      <c r="AW299" s="36">
        <v>-108</v>
      </c>
      <c r="AX299" s="36">
        <v>0</v>
      </c>
      <c r="AY299" s="36">
        <v>0</v>
      </c>
      <c r="AZ299" s="40">
        <v>104822</v>
      </c>
      <c r="BA299" s="40">
        <v>117424.84481026951</v>
      </c>
      <c r="BB299" s="36">
        <v>0</v>
      </c>
      <c r="BC299" s="36">
        <v>0</v>
      </c>
      <c r="BD299" s="36">
        <v>1609</v>
      </c>
      <c r="BE299" s="36">
        <v>-1730</v>
      </c>
    </row>
    <row r="300" spans="1:57" x14ac:dyDescent="0.2">
      <c r="A300" s="35" t="s">
        <v>610</v>
      </c>
      <c r="B300" s="35" t="s">
        <v>1361</v>
      </c>
      <c r="C300" s="35" t="s">
        <v>609</v>
      </c>
      <c r="D300" s="293"/>
      <c r="E300" s="35" t="s">
        <v>24</v>
      </c>
      <c r="F300" s="36">
        <v>-249</v>
      </c>
      <c r="G300" s="36">
        <v>2264</v>
      </c>
      <c r="H300" s="37">
        <v>2015</v>
      </c>
      <c r="I300" s="39">
        <v>13</v>
      </c>
      <c r="J300" s="36">
        <v>117</v>
      </c>
      <c r="K300" s="36">
        <v>153</v>
      </c>
      <c r="L300" s="37">
        <v>270</v>
      </c>
      <c r="M300" s="38">
        <v>363</v>
      </c>
      <c r="N300" s="38">
        <v>0</v>
      </c>
      <c r="O300" s="38">
        <v>-66</v>
      </c>
      <c r="P300" s="39">
        <v>297</v>
      </c>
      <c r="Q300" s="37">
        <v>1957</v>
      </c>
      <c r="R300" s="38">
        <v>0</v>
      </c>
      <c r="S300" s="38">
        <v>40</v>
      </c>
      <c r="T300" s="38">
        <v>286</v>
      </c>
      <c r="U300" s="39">
        <v>326</v>
      </c>
      <c r="V300" s="36">
        <v>1386</v>
      </c>
      <c r="W300" s="36">
        <v>3419</v>
      </c>
      <c r="X300" s="37">
        <v>4805</v>
      </c>
      <c r="Y300" s="39">
        <v>1261</v>
      </c>
      <c r="Z300" s="36">
        <v>30539</v>
      </c>
      <c r="AA300" s="36">
        <v>5896</v>
      </c>
      <c r="AB300" s="37">
        <v>36435</v>
      </c>
      <c r="AC300" s="38">
        <v>24238</v>
      </c>
      <c r="AD300" s="38">
        <v>93</v>
      </c>
      <c r="AE300" s="39">
        <v>24331</v>
      </c>
      <c r="AF300" s="36">
        <v>720</v>
      </c>
      <c r="AG300" s="36">
        <v>0</v>
      </c>
      <c r="AH300" s="36">
        <v>0</v>
      </c>
      <c r="AI300" s="36">
        <v>5</v>
      </c>
      <c r="AJ300" s="40">
        <v>66539</v>
      </c>
      <c r="AK300" s="40">
        <v>72435</v>
      </c>
      <c r="AL300" s="38">
        <v>18109</v>
      </c>
      <c r="AM300" s="38">
        <v>0</v>
      </c>
      <c r="AN300" s="38">
        <v>0</v>
      </c>
      <c r="AO300" s="38">
        <v>0</v>
      </c>
      <c r="AP300" s="38">
        <v>0</v>
      </c>
      <c r="AQ300" s="36">
        <v>42</v>
      </c>
      <c r="AR300" s="36">
        <v>2638</v>
      </c>
      <c r="AS300" s="36">
        <v>5744</v>
      </c>
      <c r="AT300" s="36">
        <v>0</v>
      </c>
      <c r="AU300" s="36">
        <v>35</v>
      </c>
      <c r="AV300" s="36">
        <v>0</v>
      </c>
      <c r="AW300" s="36">
        <v>602</v>
      </c>
      <c r="AX300" s="36">
        <v>0</v>
      </c>
      <c r="AY300" s="36">
        <v>0</v>
      </c>
      <c r="AZ300" s="40">
        <v>93709</v>
      </c>
      <c r="BA300" s="40">
        <v>99605</v>
      </c>
      <c r="BB300" s="36">
        <v>0</v>
      </c>
      <c r="BC300" s="36">
        <v>0</v>
      </c>
      <c r="BD300" s="36">
        <v>1447</v>
      </c>
      <c r="BE300" s="36">
        <v>-254</v>
      </c>
    </row>
    <row r="301" spans="1:57" x14ac:dyDescent="0.2">
      <c r="A301" s="35" t="s">
        <v>665</v>
      </c>
      <c r="B301" s="35" t="s">
        <v>1362</v>
      </c>
      <c r="C301" s="35" t="s">
        <v>946</v>
      </c>
      <c r="D301" s="293"/>
      <c r="E301" s="35" t="s">
        <v>24</v>
      </c>
      <c r="F301" s="36">
        <v>-167</v>
      </c>
      <c r="G301" s="36">
        <v>2193</v>
      </c>
      <c r="H301" s="37">
        <v>2026</v>
      </c>
      <c r="I301" s="39">
        <v>20</v>
      </c>
      <c r="J301" s="36">
        <v>184</v>
      </c>
      <c r="K301" s="36">
        <v>187</v>
      </c>
      <c r="L301" s="37">
        <v>371</v>
      </c>
      <c r="M301" s="38">
        <v>1081</v>
      </c>
      <c r="N301" s="38">
        <v>0</v>
      </c>
      <c r="O301" s="38">
        <v>327</v>
      </c>
      <c r="P301" s="39">
        <v>1408</v>
      </c>
      <c r="Q301" s="37">
        <v>5282</v>
      </c>
      <c r="R301" s="38">
        <v>618</v>
      </c>
      <c r="S301" s="38">
        <v>78</v>
      </c>
      <c r="T301" s="38">
        <v>275</v>
      </c>
      <c r="U301" s="39">
        <v>971</v>
      </c>
      <c r="V301" s="36">
        <v>1828</v>
      </c>
      <c r="W301" s="36">
        <v>4998</v>
      </c>
      <c r="X301" s="37">
        <v>6826</v>
      </c>
      <c r="Y301" s="39">
        <v>2035</v>
      </c>
      <c r="Z301" s="36">
        <v>44017</v>
      </c>
      <c r="AA301" s="36">
        <v>14051</v>
      </c>
      <c r="AB301" s="37">
        <v>58068</v>
      </c>
      <c r="AC301" s="38">
        <v>29336</v>
      </c>
      <c r="AD301" s="38">
        <v>1189</v>
      </c>
      <c r="AE301" s="39">
        <v>30525</v>
      </c>
      <c r="AF301" s="36">
        <v>429</v>
      </c>
      <c r="AG301" s="36">
        <v>0</v>
      </c>
      <c r="AH301" s="36">
        <v>98</v>
      </c>
      <c r="AI301" s="36">
        <v>1659</v>
      </c>
      <c r="AJ301" s="40">
        <v>95667</v>
      </c>
      <c r="AK301" s="40">
        <v>109718</v>
      </c>
      <c r="AL301" s="38">
        <v>10369</v>
      </c>
      <c r="AM301" s="38">
        <v>177</v>
      </c>
      <c r="AN301" s="38">
        <v>11866</v>
      </c>
      <c r="AO301" s="38">
        <v>0</v>
      </c>
      <c r="AP301" s="38">
        <v>0</v>
      </c>
      <c r="AQ301" s="36">
        <v>18</v>
      </c>
      <c r="AR301" s="36">
        <v>3034</v>
      </c>
      <c r="AS301" s="36">
        <v>0</v>
      </c>
      <c r="AT301" s="36">
        <v>0</v>
      </c>
      <c r="AU301" s="36">
        <v>0</v>
      </c>
      <c r="AV301" s="36">
        <v>0</v>
      </c>
      <c r="AW301" s="36">
        <v>638</v>
      </c>
      <c r="AX301" s="36">
        <v>0</v>
      </c>
      <c r="AY301" s="36">
        <v>0</v>
      </c>
      <c r="AZ301" s="40">
        <v>121769</v>
      </c>
      <c r="BA301" s="40">
        <v>135820</v>
      </c>
      <c r="BB301" s="36">
        <v>0</v>
      </c>
      <c r="BC301" s="36">
        <v>-596</v>
      </c>
      <c r="BD301" s="36">
        <v>1930</v>
      </c>
      <c r="BE301" s="36">
        <v>-1306</v>
      </c>
    </row>
    <row r="302" spans="1:57" x14ac:dyDescent="0.2">
      <c r="A302" s="35" t="s">
        <v>317</v>
      </c>
      <c r="B302" s="35" t="s">
        <v>1363</v>
      </c>
      <c r="C302" s="35" t="s">
        <v>316</v>
      </c>
      <c r="D302" s="293"/>
      <c r="E302" s="35" t="s">
        <v>24</v>
      </c>
      <c r="F302" s="36">
        <v>6</v>
      </c>
      <c r="G302" s="36">
        <v>2572</v>
      </c>
      <c r="H302" s="37">
        <v>2578</v>
      </c>
      <c r="I302" s="39">
        <v>3</v>
      </c>
      <c r="J302" s="36">
        <v>-15</v>
      </c>
      <c r="K302" s="36">
        <v>48</v>
      </c>
      <c r="L302" s="37">
        <v>33</v>
      </c>
      <c r="M302" s="38">
        <v>1682</v>
      </c>
      <c r="N302" s="38">
        <v>0</v>
      </c>
      <c r="O302" s="38">
        <v>1374</v>
      </c>
      <c r="P302" s="39">
        <v>3056</v>
      </c>
      <c r="Q302" s="37">
        <v>1167</v>
      </c>
      <c r="R302" s="38">
        <v>0</v>
      </c>
      <c r="S302" s="38">
        <v>297</v>
      </c>
      <c r="T302" s="38">
        <v>362</v>
      </c>
      <c r="U302" s="39">
        <v>659</v>
      </c>
      <c r="V302" s="36">
        <v>1404</v>
      </c>
      <c r="W302" s="36">
        <v>3033</v>
      </c>
      <c r="X302" s="37">
        <v>4437</v>
      </c>
      <c r="Y302" s="39">
        <v>667</v>
      </c>
      <c r="Z302" s="36">
        <v>18291</v>
      </c>
      <c r="AA302" s="36">
        <v>10001</v>
      </c>
      <c r="AB302" s="37">
        <v>28292</v>
      </c>
      <c r="AC302" s="38">
        <v>22058</v>
      </c>
      <c r="AD302" s="38">
        <v>457</v>
      </c>
      <c r="AE302" s="39">
        <v>22515</v>
      </c>
      <c r="AF302" s="36">
        <v>455</v>
      </c>
      <c r="AG302" s="36">
        <v>0</v>
      </c>
      <c r="AH302" s="36">
        <v>0</v>
      </c>
      <c r="AI302" s="36">
        <v>-3</v>
      </c>
      <c r="AJ302" s="40">
        <v>53858</v>
      </c>
      <c r="AK302" s="40">
        <v>63859</v>
      </c>
      <c r="AL302" s="38">
        <v>19217</v>
      </c>
      <c r="AM302" s="38">
        <v>0</v>
      </c>
      <c r="AN302" s="38">
        <v>0</v>
      </c>
      <c r="AO302" s="38">
        <v>0</v>
      </c>
      <c r="AP302" s="38">
        <v>0</v>
      </c>
      <c r="AQ302" s="36">
        <v>274</v>
      </c>
      <c r="AR302" s="36">
        <v>2496</v>
      </c>
      <c r="AS302" s="36">
        <v>1781</v>
      </c>
      <c r="AT302" s="36">
        <v>0</v>
      </c>
      <c r="AU302" s="36">
        <v>2</v>
      </c>
      <c r="AV302" s="36">
        <v>0</v>
      </c>
      <c r="AW302" s="36">
        <v>-50</v>
      </c>
      <c r="AX302" s="36">
        <v>0</v>
      </c>
      <c r="AY302" s="36">
        <v>0</v>
      </c>
      <c r="AZ302" s="40">
        <v>77578</v>
      </c>
      <c r="BA302" s="40">
        <v>87579</v>
      </c>
      <c r="BB302" s="36">
        <v>0</v>
      </c>
      <c r="BC302" s="36">
        <v>0</v>
      </c>
      <c r="BD302" s="36">
        <v>1338</v>
      </c>
      <c r="BE302" s="36">
        <v>-350</v>
      </c>
    </row>
    <row r="303" spans="1:57" x14ac:dyDescent="0.2">
      <c r="A303" s="35" t="s">
        <v>343</v>
      </c>
      <c r="B303" s="35" t="s">
        <v>1364</v>
      </c>
      <c r="C303" s="35" t="s">
        <v>342</v>
      </c>
      <c r="D303" s="293"/>
      <c r="E303" s="35" t="s">
        <v>24</v>
      </c>
      <c r="F303" s="36">
        <v>100</v>
      </c>
      <c r="G303" s="36">
        <v>9000</v>
      </c>
      <c r="H303" s="37">
        <v>9100</v>
      </c>
      <c r="I303" s="39">
        <v>60</v>
      </c>
      <c r="J303" s="36">
        <v>500</v>
      </c>
      <c r="K303" s="36">
        <v>250</v>
      </c>
      <c r="L303" s="37">
        <v>750</v>
      </c>
      <c r="M303" s="38">
        <v>1700</v>
      </c>
      <c r="N303" s="38">
        <v>0</v>
      </c>
      <c r="O303" s="38">
        <v>2200</v>
      </c>
      <c r="P303" s="39">
        <v>3900</v>
      </c>
      <c r="Q303" s="37">
        <v>6000</v>
      </c>
      <c r="R303" s="38">
        <v>1000</v>
      </c>
      <c r="S303" s="38">
        <v>400</v>
      </c>
      <c r="T303" s="38">
        <v>750</v>
      </c>
      <c r="U303" s="39">
        <v>2150</v>
      </c>
      <c r="V303" s="36">
        <v>4300</v>
      </c>
      <c r="W303" s="36">
        <v>7200</v>
      </c>
      <c r="X303" s="37">
        <v>11500</v>
      </c>
      <c r="Y303" s="39">
        <v>7500</v>
      </c>
      <c r="Z303" s="36">
        <v>75000</v>
      </c>
      <c r="AA303" s="36">
        <v>30500</v>
      </c>
      <c r="AB303" s="37">
        <v>105500</v>
      </c>
      <c r="AC303" s="38">
        <v>60000</v>
      </c>
      <c r="AD303" s="38">
        <v>3000</v>
      </c>
      <c r="AE303" s="39">
        <v>63000</v>
      </c>
      <c r="AF303" s="36">
        <v>501</v>
      </c>
      <c r="AG303" s="36">
        <v>120</v>
      </c>
      <c r="AH303" s="36">
        <v>0</v>
      </c>
      <c r="AI303" s="36">
        <v>0</v>
      </c>
      <c r="AJ303" s="40">
        <v>179581</v>
      </c>
      <c r="AK303" s="40">
        <v>210081</v>
      </c>
      <c r="AL303" s="38">
        <v>60874</v>
      </c>
      <c r="AM303" s="38">
        <v>100</v>
      </c>
      <c r="AN303" s="38">
        <v>0</v>
      </c>
      <c r="AO303" s="38">
        <v>0</v>
      </c>
      <c r="AP303" s="38">
        <v>0</v>
      </c>
      <c r="AQ303" s="36">
        <v>0</v>
      </c>
      <c r="AR303" s="36">
        <v>9798</v>
      </c>
      <c r="AS303" s="36">
        <v>6832</v>
      </c>
      <c r="AT303" s="36">
        <v>0</v>
      </c>
      <c r="AU303" s="36">
        <v>48</v>
      </c>
      <c r="AV303" s="36">
        <v>-1400</v>
      </c>
      <c r="AW303" s="36">
        <v>880</v>
      </c>
      <c r="AX303" s="36">
        <v>0</v>
      </c>
      <c r="AY303" s="36">
        <v>0</v>
      </c>
      <c r="AZ303" s="40">
        <v>256713</v>
      </c>
      <c r="BA303" s="40">
        <v>287213</v>
      </c>
      <c r="BB303" s="36">
        <v>-21</v>
      </c>
      <c r="BC303" s="36">
        <v>-82</v>
      </c>
      <c r="BD303" s="36">
        <v>3637</v>
      </c>
      <c r="BE303" s="36">
        <v>-1925</v>
      </c>
    </row>
    <row r="304" spans="1:57" x14ac:dyDescent="0.2">
      <c r="A304" s="35" t="s">
        <v>549</v>
      </c>
      <c r="B304" s="35" t="s">
        <v>1365</v>
      </c>
      <c r="C304" s="35" t="s">
        <v>947</v>
      </c>
      <c r="D304" s="293"/>
      <c r="E304" s="35" t="s">
        <v>24</v>
      </c>
      <c r="F304" s="36">
        <v>-497</v>
      </c>
      <c r="G304" s="36">
        <v>1717</v>
      </c>
      <c r="H304" s="37">
        <v>1220</v>
      </c>
      <c r="I304" s="39">
        <v>16</v>
      </c>
      <c r="J304" s="36">
        <v>163</v>
      </c>
      <c r="K304" s="36">
        <v>57</v>
      </c>
      <c r="L304" s="37">
        <v>220</v>
      </c>
      <c r="M304" s="38">
        <v>626</v>
      </c>
      <c r="N304" s="38">
        <v>0</v>
      </c>
      <c r="O304" s="38">
        <v>213</v>
      </c>
      <c r="P304" s="39">
        <v>839</v>
      </c>
      <c r="Q304" s="37">
        <v>528</v>
      </c>
      <c r="R304" s="38">
        <v>334</v>
      </c>
      <c r="S304" s="38">
        <v>354</v>
      </c>
      <c r="T304" s="38">
        <v>64</v>
      </c>
      <c r="U304" s="39">
        <v>752</v>
      </c>
      <c r="V304" s="36">
        <v>208</v>
      </c>
      <c r="W304" s="36">
        <v>2083</v>
      </c>
      <c r="X304" s="37">
        <v>2291</v>
      </c>
      <c r="Y304" s="39">
        <v>851</v>
      </c>
      <c r="Z304" s="36">
        <v>27039</v>
      </c>
      <c r="AA304" s="36">
        <v>5835</v>
      </c>
      <c r="AB304" s="37">
        <v>32874</v>
      </c>
      <c r="AC304" s="38">
        <v>19836</v>
      </c>
      <c r="AD304" s="38">
        <v>1669</v>
      </c>
      <c r="AE304" s="39">
        <v>21505</v>
      </c>
      <c r="AF304" s="36">
        <v>74</v>
      </c>
      <c r="AG304" s="36">
        <v>0</v>
      </c>
      <c r="AH304" s="36">
        <v>0</v>
      </c>
      <c r="AI304" s="36">
        <v>0</v>
      </c>
      <c r="AJ304" s="40">
        <v>55335</v>
      </c>
      <c r="AK304" s="40">
        <v>61170</v>
      </c>
      <c r="AL304" s="38">
        <v>15123</v>
      </c>
      <c r="AM304" s="38">
        <v>0</v>
      </c>
      <c r="AN304" s="38">
        <v>0</v>
      </c>
      <c r="AO304" s="38">
        <v>0</v>
      </c>
      <c r="AP304" s="38">
        <v>0</v>
      </c>
      <c r="AQ304" s="36">
        <v>0</v>
      </c>
      <c r="AR304" s="36">
        <v>3636</v>
      </c>
      <c r="AS304" s="36">
        <v>2298</v>
      </c>
      <c r="AT304" s="36">
        <v>0</v>
      </c>
      <c r="AU304" s="36">
        <v>0</v>
      </c>
      <c r="AV304" s="36">
        <v>-61</v>
      </c>
      <c r="AW304" s="36">
        <v>776</v>
      </c>
      <c r="AX304" s="36">
        <v>0</v>
      </c>
      <c r="AY304" s="36">
        <v>0</v>
      </c>
      <c r="AZ304" s="40">
        <v>77107</v>
      </c>
      <c r="BA304" s="40">
        <v>82942</v>
      </c>
      <c r="BB304" s="36">
        <v>0</v>
      </c>
      <c r="BC304" s="36">
        <v>0</v>
      </c>
      <c r="BD304" s="36">
        <v>1050</v>
      </c>
      <c r="BE304" s="36">
        <v>-309</v>
      </c>
    </row>
    <row r="305" spans="1:57" x14ac:dyDescent="0.2">
      <c r="A305" s="35" t="s">
        <v>492</v>
      </c>
      <c r="B305" s="35" t="s">
        <v>1366</v>
      </c>
      <c r="C305" s="35" t="s">
        <v>491</v>
      </c>
      <c r="D305" s="293"/>
      <c r="E305" s="35" t="s">
        <v>24</v>
      </c>
      <c r="F305" s="36">
        <v>-231</v>
      </c>
      <c r="G305" s="36">
        <v>3750</v>
      </c>
      <c r="H305" s="37">
        <v>3519</v>
      </c>
      <c r="I305" s="39">
        <v>40</v>
      </c>
      <c r="J305" s="36">
        <v>71</v>
      </c>
      <c r="K305" s="36">
        <v>84</v>
      </c>
      <c r="L305" s="37">
        <v>155</v>
      </c>
      <c r="M305" s="38">
        <v>770</v>
      </c>
      <c r="N305" s="38">
        <v>0</v>
      </c>
      <c r="O305" s="38">
        <v>1532</v>
      </c>
      <c r="P305" s="39">
        <v>2302</v>
      </c>
      <c r="Q305" s="37">
        <v>2834</v>
      </c>
      <c r="R305" s="38">
        <v>633</v>
      </c>
      <c r="S305" s="38">
        <v>253</v>
      </c>
      <c r="T305" s="38">
        <v>613</v>
      </c>
      <c r="U305" s="39">
        <v>1499</v>
      </c>
      <c r="V305" s="36">
        <v>1463</v>
      </c>
      <c r="W305" s="36">
        <v>4139</v>
      </c>
      <c r="X305" s="37">
        <v>5602</v>
      </c>
      <c r="Y305" s="39">
        <v>2457</v>
      </c>
      <c r="Z305" s="36">
        <v>34491</v>
      </c>
      <c r="AA305" s="36">
        <v>10439.365026801928</v>
      </c>
      <c r="AB305" s="37">
        <v>44930.365026801926</v>
      </c>
      <c r="AC305" s="38">
        <v>33892</v>
      </c>
      <c r="AD305" s="38">
        <v>1280</v>
      </c>
      <c r="AE305" s="39">
        <v>35172</v>
      </c>
      <c r="AF305" s="36">
        <v>-2053</v>
      </c>
      <c r="AG305" s="36">
        <v>186</v>
      </c>
      <c r="AH305" s="36">
        <v>0</v>
      </c>
      <c r="AI305" s="36">
        <v>60</v>
      </c>
      <c r="AJ305" s="40">
        <v>86264</v>
      </c>
      <c r="AK305" s="40">
        <v>96703.365026801926</v>
      </c>
      <c r="AL305" s="38">
        <v>25859</v>
      </c>
      <c r="AM305" s="38">
        <v>0</v>
      </c>
      <c r="AN305" s="38">
        <v>0</v>
      </c>
      <c r="AO305" s="38">
        <v>0</v>
      </c>
      <c r="AP305" s="38">
        <v>0</v>
      </c>
      <c r="AQ305" s="36">
        <v>230</v>
      </c>
      <c r="AR305" s="36">
        <v>4669</v>
      </c>
      <c r="AS305" s="36">
        <v>3165</v>
      </c>
      <c r="AT305" s="36">
        <v>0</v>
      </c>
      <c r="AU305" s="36">
        <v>16</v>
      </c>
      <c r="AV305" s="36">
        <v>-216</v>
      </c>
      <c r="AW305" s="36">
        <v>-354</v>
      </c>
      <c r="AX305" s="36">
        <v>-703</v>
      </c>
      <c r="AY305" s="36">
        <v>0</v>
      </c>
      <c r="AZ305" s="40">
        <v>118930</v>
      </c>
      <c r="BA305" s="40">
        <v>129369.36502680193</v>
      </c>
      <c r="BB305" s="36">
        <v>-54</v>
      </c>
      <c r="BC305" s="36">
        <v>-98</v>
      </c>
      <c r="BD305" s="36">
        <v>1016</v>
      </c>
      <c r="BE305" s="36">
        <v>-114</v>
      </c>
    </row>
    <row r="306" spans="1:57" x14ac:dyDescent="0.2">
      <c r="A306" s="35" t="s">
        <v>672</v>
      </c>
      <c r="B306" s="35" t="s">
        <v>1367</v>
      </c>
      <c r="C306" s="35" t="s">
        <v>671</v>
      </c>
      <c r="D306" s="293"/>
      <c r="E306" s="35" t="s">
        <v>24</v>
      </c>
      <c r="F306" s="36">
        <v>197</v>
      </c>
      <c r="G306" s="36">
        <v>2176</v>
      </c>
      <c r="H306" s="37">
        <v>2373</v>
      </c>
      <c r="I306" s="39">
        <v>0</v>
      </c>
      <c r="J306" s="36">
        <v>328</v>
      </c>
      <c r="K306" s="36">
        <v>90</v>
      </c>
      <c r="L306" s="37">
        <v>418</v>
      </c>
      <c r="M306" s="38">
        <v>2797</v>
      </c>
      <c r="N306" s="38">
        <v>0</v>
      </c>
      <c r="O306" s="38">
        <v>985</v>
      </c>
      <c r="P306" s="39">
        <v>3782</v>
      </c>
      <c r="Q306" s="37">
        <v>2522</v>
      </c>
      <c r="R306" s="38">
        <v>519</v>
      </c>
      <c r="S306" s="38">
        <v>405</v>
      </c>
      <c r="T306" s="38">
        <v>464</v>
      </c>
      <c r="U306" s="39">
        <v>1388</v>
      </c>
      <c r="V306" s="36">
        <v>1627</v>
      </c>
      <c r="W306" s="36">
        <v>5835</v>
      </c>
      <c r="X306" s="37">
        <v>7462</v>
      </c>
      <c r="Y306" s="39">
        <v>4328</v>
      </c>
      <c r="Z306" s="36">
        <v>61879</v>
      </c>
      <c r="AA306" s="36">
        <v>13018</v>
      </c>
      <c r="AB306" s="37">
        <v>74897</v>
      </c>
      <c r="AC306" s="38">
        <v>37580</v>
      </c>
      <c r="AD306" s="38">
        <v>3355</v>
      </c>
      <c r="AE306" s="39">
        <v>40935</v>
      </c>
      <c r="AF306" s="36">
        <v>0</v>
      </c>
      <c r="AG306" s="36">
        <v>-2</v>
      </c>
      <c r="AH306" s="36">
        <v>0</v>
      </c>
      <c r="AI306" s="36">
        <v>-4815</v>
      </c>
      <c r="AJ306" s="40">
        <v>120270</v>
      </c>
      <c r="AK306" s="40">
        <v>133288</v>
      </c>
      <c r="AL306" s="38">
        <v>34310</v>
      </c>
      <c r="AM306" s="38">
        <v>0</v>
      </c>
      <c r="AN306" s="38">
        <v>0</v>
      </c>
      <c r="AO306" s="38">
        <v>0</v>
      </c>
      <c r="AP306" s="38">
        <v>0</v>
      </c>
      <c r="AQ306" s="36">
        <v>0</v>
      </c>
      <c r="AR306" s="36">
        <v>5475</v>
      </c>
      <c r="AS306" s="36">
        <v>3843</v>
      </c>
      <c r="AT306" s="36">
        <v>0</v>
      </c>
      <c r="AU306" s="36">
        <v>0</v>
      </c>
      <c r="AV306" s="36">
        <v>0</v>
      </c>
      <c r="AW306" s="36">
        <v>0</v>
      </c>
      <c r="AX306" s="36">
        <v>0</v>
      </c>
      <c r="AY306" s="36">
        <v>0</v>
      </c>
      <c r="AZ306" s="40">
        <v>163898</v>
      </c>
      <c r="BA306" s="40">
        <v>176916</v>
      </c>
      <c r="BB306" s="36">
        <v>0</v>
      </c>
      <c r="BC306" s="36">
        <v>0</v>
      </c>
      <c r="BD306" s="36">
        <v>2786</v>
      </c>
      <c r="BE306" s="36">
        <v>0</v>
      </c>
    </row>
    <row r="307" spans="1:57" x14ac:dyDescent="0.2">
      <c r="A307" s="35" t="s">
        <v>23</v>
      </c>
      <c r="B307" s="35" t="s">
        <v>1368</v>
      </c>
      <c r="C307" s="35" t="s">
        <v>22</v>
      </c>
      <c r="D307" s="293"/>
      <c r="E307" s="35" t="s">
        <v>24</v>
      </c>
      <c r="F307" s="36">
        <v>7</v>
      </c>
      <c r="G307" s="36">
        <v>3762</v>
      </c>
      <c r="H307" s="37">
        <v>3769</v>
      </c>
      <c r="I307" s="39">
        <v>1</v>
      </c>
      <c r="J307" s="36">
        <v>683</v>
      </c>
      <c r="K307" s="36">
        <v>0</v>
      </c>
      <c r="L307" s="37">
        <v>683</v>
      </c>
      <c r="M307" s="38">
        <v>727</v>
      </c>
      <c r="N307" s="38">
        <v>0</v>
      </c>
      <c r="O307" s="38">
        <v>668</v>
      </c>
      <c r="P307" s="39">
        <v>1395</v>
      </c>
      <c r="Q307" s="37">
        <v>5248</v>
      </c>
      <c r="R307" s="38">
        <v>372</v>
      </c>
      <c r="S307" s="38">
        <v>-54</v>
      </c>
      <c r="T307" s="38">
        <v>1310</v>
      </c>
      <c r="U307" s="39">
        <v>1628</v>
      </c>
      <c r="V307" s="36">
        <v>708</v>
      </c>
      <c r="W307" s="36">
        <v>2841</v>
      </c>
      <c r="X307" s="37">
        <v>3549</v>
      </c>
      <c r="Y307" s="39">
        <v>1539</v>
      </c>
      <c r="Z307" s="36">
        <v>1189</v>
      </c>
      <c r="AA307" s="36">
        <v>28269</v>
      </c>
      <c r="AB307" s="37">
        <v>29458</v>
      </c>
      <c r="AC307" s="38">
        <v>28759</v>
      </c>
      <c r="AD307" s="38">
        <v>491</v>
      </c>
      <c r="AE307" s="39">
        <v>29250</v>
      </c>
      <c r="AF307" s="36">
        <v>130</v>
      </c>
      <c r="AG307" s="36">
        <v>0</v>
      </c>
      <c r="AH307" s="36">
        <v>0</v>
      </c>
      <c r="AI307" s="36">
        <v>0</v>
      </c>
      <c r="AJ307" s="40">
        <v>48381</v>
      </c>
      <c r="AK307" s="40">
        <v>76650</v>
      </c>
      <c r="AL307" s="38">
        <v>9351</v>
      </c>
      <c r="AM307" s="38">
        <v>98</v>
      </c>
      <c r="AN307" s="38">
        <v>11949</v>
      </c>
      <c r="AO307" s="38">
        <v>0</v>
      </c>
      <c r="AP307" s="38">
        <v>0</v>
      </c>
      <c r="AQ307" s="36">
        <v>0</v>
      </c>
      <c r="AR307" s="36">
        <v>2880</v>
      </c>
      <c r="AS307" s="36">
        <v>0</v>
      </c>
      <c r="AT307" s="36">
        <v>0</v>
      </c>
      <c r="AU307" s="36">
        <v>436</v>
      </c>
      <c r="AV307" s="36">
        <v>0</v>
      </c>
      <c r="AW307" s="36">
        <v>4618</v>
      </c>
      <c r="AX307" s="36">
        <v>0</v>
      </c>
      <c r="AY307" s="36">
        <v>0</v>
      </c>
      <c r="AZ307" s="40">
        <v>77713</v>
      </c>
      <c r="BA307" s="40">
        <v>105982</v>
      </c>
      <c r="BB307" s="36">
        <v>0</v>
      </c>
      <c r="BC307" s="36">
        <v>0</v>
      </c>
      <c r="BD307" s="36">
        <v>0</v>
      </c>
      <c r="BE307" s="36">
        <v>-4</v>
      </c>
    </row>
    <row r="308" spans="1:57" x14ac:dyDescent="0.2">
      <c r="A308" s="35" t="s">
        <v>161</v>
      </c>
      <c r="B308" s="35" t="s">
        <v>1369</v>
      </c>
      <c r="C308" s="35" t="s">
        <v>160</v>
      </c>
      <c r="D308" s="293"/>
      <c r="E308" s="35" t="s">
        <v>24</v>
      </c>
      <c r="F308" s="36">
        <v>75</v>
      </c>
      <c r="G308" s="36">
        <v>963</v>
      </c>
      <c r="H308" s="37">
        <v>1038</v>
      </c>
      <c r="I308" s="39">
        <v>76</v>
      </c>
      <c r="J308" s="36">
        <v>397</v>
      </c>
      <c r="K308" s="36">
        <v>207</v>
      </c>
      <c r="L308" s="37">
        <v>604</v>
      </c>
      <c r="M308" s="38">
        <v>1834</v>
      </c>
      <c r="N308" s="38">
        <v>0</v>
      </c>
      <c r="O308" s="38">
        <v>706</v>
      </c>
      <c r="P308" s="39">
        <v>2540</v>
      </c>
      <c r="Q308" s="37">
        <v>5935</v>
      </c>
      <c r="R308" s="38">
        <v>879</v>
      </c>
      <c r="S308" s="38">
        <v>76</v>
      </c>
      <c r="T308" s="38">
        <v>1035</v>
      </c>
      <c r="U308" s="39">
        <v>1990</v>
      </c>
      <c r="V308" s="36">
        <v>2636</v>
      </c>
      <c r="W308" s="36">
        <v>3562</v>
      </c>
      <c r="X308" s="37">
        <v>6198</v>
      </c>
      <c r="Y308" s="39">
        <v>2371</v>
      </c>
      <c r="Z308" s="36">
        <v>28452</v>
      </c>
      <c r="AA308" s="36">
        <v>7389</v>
      </c>
      <c r="AB308" s="37">
        <v>35841</v>
      </c>
      <c r="AC308" s="38">
        <v>35743</v>
      </c>
      <c r="AD308" s="38">
        <v>1407</v>
      </c>
      <c r="AE308" s="39">
        <v>37150</v>
      </c>
      <c r="AF308" s="36">
        <v>3237</v>
      </c>
      <c r="AG308" s="36">
        <v>0</v>
      </c>
      <c r="AH308" s="36">
        <v>60</v>
      </c>
      <c r="AI308" s="36">
        <v>-223</v>
      </c>
      <c r="AJ308" s="40">
        <v>89428</v>
      </c>
      <c r="AK308" s="40">
        <v>96817</v>
      </c>
      <c r="AL308" s="38">
        <v>11480</v>
      </c>
      <c r="AM308" s="38">
        <v>0</v>
      </c>
      <c r="AN308" s="38">
        <v>9993</v>
      </c>
      <c r="AO308" s="38">
        <v>0</v>
      </c>
      <c r="AP308" s="38">
        <v>0</v>
      </c>
      <c r="AQ308" s="36">
        <v>504</v>
      </c>
      <c r="AR308" s="36">
        <v>3244</v>
      </c>
      <c r="AS308" s="36">
        <v>0</v>
      </c>
      <c r="AT308" s="36">
        <v>0</v>
      </c>
      <c r="AU308" s="36">
        <v>292</v>
      </c>
      <c r="AV308" s="36">
        <v>0</v>
      </c>
      <c r="AW308" s="36">
        <v>-1096</v>
      </c>
      <c r="AX308" s="36">
        <v>0</v>
      </c>
      <c r="AY308" s="36">
        <v>0</v>
      </c>
      <c r="AZ308" s="40">
        <v>113845</v>
      </c>
      <c r="BA308" s="40">
        <v>121234</v>
      </c>
      <c r="BB308" s="36">
        <v>0</v>
      </c>
      <c r="BC308" s="36">
        <v>0</v>
      </c>
      <c r="BD308" s="36">
        <v>4419</v>
      </c>
      <c r="BE308" s="36">
        <v>-154</v>
      </c>
    </row>
    <row r="309" spans="1:57" x14ac:dyDescent="0.2">
      <c r="A309" s="35" t="s">
        <v>471</v>
      </c>
      <c r="B309" s="35" t="s">
        <v>1370</v>
      </c>
      <c r="C309" s="35" t="s">
        <v>470</v>
      </c>
      <c r="D309" s="293"/>
      <c r="E309" s="35" t="s">
        <v>24</v>
      </c>
      <c r="F309" s="36">
        <v>-116</v>
      </c>
      <c r="G309" s="36">
        <v>2041</v>
      </c>
      <c r="H309" s="37">
        <v>1925</v>
      </c>
      <c r="I309" s="39">
        <v>39</v>
      </c>
      <c r="J309" s="36">
        <v>77</v>
      </c>
      <c r="K309" s="36">
        <v>136</v>
      </c>
      <c r="L309" s="37">
        <v>213</v>
      </c>
      <c r="M309" s="38">
        <v>1054</v>
      </c>
      <c r="N309" s="38">
        <v>0</v>
      </c>
      <c r="O309" s="38">
        <v>537</v>
      </c>
      <c r="P309" s="39">
        <v>1591</v>
      </c>
      <c r="Q309" s="37">
        <v>3758</v>
      </c>
      <c r="R309" s="38">
        <v>475</v>
      </c>
      <c r="S309" s="38">
        <v>29</v>
      </c>
      <c r="T309" s="38">
        <v>147</v>
      </c>
      <c r="U309" s="39">
        <v>651</v>
      </c>
      <c r="V309" s="36">
        <v>1552</v>
      </c>
      <c r="W309" s="36">
        <v>2577</v>
      </c>
      <c r="X309" s="37">
        <v>4129</v>
      </c>
      <c r="Y309" s="39">
        <v>3185</v>
      </c>
      <c r="Z309" s="36">
        <v>31782</v>
      </c>
      <c r="AA309" s="36">
        <v>9619.4340344385164</v>
      </c>
      <c r="AB309" s="37">
        <v>41401.434034438513</v>
      </c>
      <c r="AC309" s="38">
        <v>38282</v>
      </c>
      <c r="AD309" s="38">
        <v>687</v>
      </c>
      <c r="AE309" s="39">
        <v>38969</v>
      </c>
      <c r="AF309" s="36">
        <v>917</v>
      </c>
      <c r="AG309" s="36">
        <v>0</v>
      </c>
      <c r="AH309" s="36">
        <v>40</v>
      </c>
      <c r="AI309" s="36">
        <v>0</v>
      </c>
      <c r="AJ309" s="40">
        <v>87199</v>
      </c>
      <c r="AK309" s="40">
        <v>96818.434034438513</v>
      </c>
      <c r="AL309" s="38">
        <v>9841</v>
      </c>
      <c r="AM309" s="38">
        <v>13</v>
      </c>
      <c r="AN309" s="38">
        <v>12120</v>
      </c>
      <c r="AO309" s="38">
        <v>0</v>
      </c>
      <c r="AP309" s="38">
        <v>0</v>
      </c>
      <c r="AQ309" s="36">
        <v>633</v>
      </c>
      <c r="AR309" s="36">
        <v>2691</v>
      </c>
      <c r="AS309" s="36">
        <v>0</v>
      </c>
      <c r="AT309" s="36">
        <v>0</v>
      </c>
      <c r="AU309" s="36">
        <v>546</v>
      </c>
      <c r="AV309" s="36">
        <v>-232</v>
      </c>
      <c r="AW309" s="36">
        <v>246</v>
      </c>
      <c r="AX309" s="36">
        <v>-215</v>
      </c>
      <c r="AY309" s="36">
        <v>0</v>
      </c>
      <c r="AZ309" s="40">
        <v>112842</v>
      </c>
      <c r="BA309" s="40">
        <v>122461.43403443851</v>
      </c>
      <c r="BB309" s="36">
        <v>0</v>
      </c>
      <c r="BC309" s="36">
        <v>0</v>
      </c>
      <c r="BD309" s="36">
        <v>2219</v>
      </c>
      <c r="BE309" s="36">
        <v>-135</v>
      </c>
    </row>
    <row r="310" spans="1:57" x14ac:dyDescent="0.2">
      <c r="A310" s="35" t="s">
        <v>497</v>
      </c>
      <c r="B310" s="35" t="s">
        <v>1371</v>
      </c>
      <c r="C310" s="35" t="s">
        <v>496</v>
      </c>
      <c r="D310" s="293"/>
      <c r="E310" s="35" t="s">
        <v>24</v>
      </c>
      <c r="F310" s="36">
        <v>-86</v>
      </c>
      <c r="G310" s="36">
        <v>17943</v>
      </c>
      <c r="H310" s="37">
        <v>17857</v>
      </c>
      <c r="I310" s="39">
        <v>52</v>
      </c>
      <c r="J310" s="36">
        <v>54</v>
      </c>
      <c r="K310" s="36">
        <v>69</v>
      </c>
      <c r="L310" s="37">
        <v>123</v>
      </c>
      <c r="M310" s="38">
        <v>10705</v>
      </c>
      <c r="N310" s="38">
        <v>0</v>
      </c>
      <c r="O310" s="38">
        <v>1036</v>
      </c>
      <c r="P310" s="39">
        <v>11741</v>
      </c>
      <c r="Q310" s="37">
        <v>9577</v>
      </c>
      <c r="R310" s="38">
        <v>2254</v>
      </c>
      <c r="S310" s="38">
        <v>105</v>
      </c>
      <c r="T310" s="38">
        <v>768</v>
      </c>
      <c r="U310" s="39">
        <v>3127</v>
      </c>
      <c r="V310" s="36">
        <v>4780</v>
      </c>
      <c r="W310" s="36">
        <v>3659</v>
      </c>
      <c r="X310" s="37">
        <v>8439</v>
      </c>
      <c r="Y310" s="39">
        <v>8984</v>
      </c>
      <c r="Z310" s="36">
        <v>53688</v>
      </c>
      <c r="AA310" s="36">
        <v>15305</v>
      </c>
      <c r="AB310" s="37">
        <v>68993</v>
      </c>
      <c r="AC310" s="38">
        <v>48331</v>
      </c>
      <c r="AD310" s="38">
        <v>3843</v>
      </c>
      <c r="AE310" s="39">
        <v>52174</v>
      </c>
      <c r="AF310" s="36">
        <v>1894</v>
      </c>
      <c r="AG310" s="36">
        <v>0</v>
      </c>
      <c r="AH310" s="36">
        <v>0</v>
      </c>
      <c r="AI310" s="36">
        <v>0</v>
      </c>
      <c r="AJ310" s="40">
        <v>167656</v>
      </c>
      <c r="AK310" s="40">
        <v>182961</v>
      </c>
      <c r="AL310" s="38">
        <v>23239</v>
      </c>
      <c r="AM310" s="38">
        <v>25</v>
      </c>
      <c r="AN310" s="38">
        <v>23645</v>
      </c>
      <c r="AO310" s="38">
        <v>0</v>
      </c>
      <c r="AP310" s="38">
        <v>0</v>
      </c>
      <c r="AQ310" s="36">
        <v>128</v>
      </c>
      <c r="AR310" s="36">
        <v>6115</v>
      </c>
      <c r="AS310" s="36">
        <v>0</v>
      </c>
      <c r="AT310" s="36">
        <v>0</v>
      </c>
      <c r="AU310" s="36">
        <v>0</v>
      </c>
      <c r="AV310" s="36">
        <v>-352</v>
      </c>
      <c r="AW310" s="36">
        <v>-277</v>
      </c>
      <c r="AX310" s="36">
        <v>0</v>
      </c>
      <c r="AY310" s="36">
        <v>0</v>
      </c>
      <c r="AZ310" s="40">
        <v>220179</v>
      </c>
      <c r="BA310" s="40">
        <v>235484</v>
      </c>
      <c r="BB310" s="36">
        <v>0</v>
      </c>
      <c r="BC310" s="36">
        <v>0</v>
      </c>
      <c r="BD310" s="36">
        <v>8007</v>
      </c>
      <c r="BE310" s="36">
        <v>0</v>
      </c>
    </row>
    <row r="311" spans="1:57" x14ac:dyDescent="0.2">
      <c r="A311" s="35" t="s">
        <v>226</v>
      </c>
      <c r="B311" s="35" t="s">
        <v>1372</v>
      </c>
      <c r="C311" s="35" t="s">
        <v>225</v>
      </c>
      <c r="D311" s="293"/>
      <c r="E311" s="35" t="s">
        <v>24</v>
      </c>
      <c r="F311" s="36">
        <v>-97</v>
      </c>
      <c r="G311" s="36">
        <v>1737</v>
      </c>
      <c r="H311" s="37">
        <v>1640</v>
      </c>
      <c r="I311" s="39">
        <v>0</v>
      </c>
      <c r="J311" s="36">
        <v>358</v>
      </c>
      <c r="K311" s="36">
        <v>98</v>
      </c>
      <c r="L311" s="37">
        <v>456</v>
      </c>
      <c r="M311" s="38">
        <v>1011</v>
      </c>
      <c r="N311" s="38">
        <v>0</v>
      </c>
      <c r="O311" s="38">
        <v>641</v>
      </c>
      <c r="P311" s="39">
        <v>1652</v>
      </c>
      <c r="Q311" s="37">
        <v>3309</v>
      </c>
      <c r="R311" s="38">
        <v>305</v>
      </c>
      <c r="S311" s="38">
        <v>113</v>
      </c>
      <c r="T311" s="38">
        <v>295</v>
      </c>
      <c r="U311" s="39">
        <v>713</v>
      </c>
      <c r="V311" s="36">
        <v>1487</v>
      </c>
      <c r="W311" s="36">
        <v>2799</v>
      </c>
      <c r="X311" s="37">
        <v>4286</v>
      </c>
      <c r="Y311" s="39">
        <v>2428</v>
      </c>
      <c r="Z311" s="36">
        <v>31888</v>
      </c>
      <c r="AA311" s="36">
        <v>9651.5169747081818</v>
      </c>
      <c r="AB311" s="37">
        <v>41539.516974708182</v>
      </c>
      <c r="AC311" s="38">
        <v>26241</v>
      </c>
      <c r="AD311" s="38">
        <v>834</v>
      </c>
      <c r="AE311" s="39">
        <v>27075</v>
      </c>
      <c r="AF311" s="36">
        <v>230</v>
      </c>
      <c r="AG311" s="36">
        <v>0</v>
      </c>
      <c r="AH311" s="36">
        <v>61</v>
      </c>
      <c r="AI311" s="36">
        <v>984</v>
      </c>
      <c r="AJ311" s="40">
        <v>74722</v>
      </c>
      <c r="AK311" s="40">
        <v>84373.516974708182</v>
      </c>
      <c r="AL311" s="38">
        <v>9130</v>
      </c>
      <c r="AM311" s="38">
        <v>0</v>
      </c>
      <c r="AN311" s="38">
        <v>10304</v>
      </c>
      <c r="AO311" s="38">
        <v>0</v>
      </c>
      <c r="AP311" s="38">
        <v>0</v>
      </c>
      <c r="AQ311" s="36">
        <v>3</v>
      </c>
      <c r="AR311" s="36">
        <v>2826</v>
      </c>
      <c r="AS311" s="36">
        <v>0</v>
      </c>
      <c r="AT311" s="36">
        <v>0</v>
      </c>
      <c r="AU311" s="36">
        <v>0</v>
      </c>
      <c r="AV311" s="36">
        <v>91</v>
      </c>
      <c r="AW311" s="36">
        <v>1103</v>
      </c>
      <c r="AX311" s="36">
        <v>0</v>
      </c>
      <c r="AY311" s="36">
        <v>0</v>
      </c>
      <c r="AZ311" s="40">
        <v>98179</v>
      </c>
      <c r="BA311" s="40">
        <v>107830.51697470818</v>
      </c>
      <c r="BB311" s="36">
        <v>0</v>
      </c>
      <c r="BC311" s="36">
        <v>-517</v>
      </c>
      <c r="BD311" s="36">
        <v>7198</v>
      </c>
      <c r="BE311" s="36">
        <v>-418</v>
      </c>
    </row>
    <row r="312" spans="1:57" x14ac:dyDescent="0.2">
      <c r="A312" s="35" t="s">
        <v>381</v>
      </c>
      <c r="B312" s="35" t="s">
        <v>1373</v>
      </c>
      <c r="C312" s="35" t="s">
        <v>948</v>
      </c>
      <c r="D312" s="293"/>
      <c r="E312" s="35" t="s">
        <v>24</v>
      </c>
      <c r="F312" s="36">
        <v>-364</v>
      </c>
      <c r="G312" s="36">
        <v>1092</v>
      </c>
      <c r="H312" s="37">
        <v>728</v>
      </c>
      <c r="I312" s="39">
        <v>54</v>
      </c>
      <c r="J312" s="36">
        <v>84</v>
      </c>
      <c r="K312" s="36">
        <v>186</v>
      </c>
      <c r="L312" s="37">
        <v>270</v>
      </c>
      <c r="M312" s="38">
        <v>-933</v>
      </c>
      <c r="N312" s="38">
        <v>0</v>
      </c>
      <c r="O312" s="38">
        <v>1516</v>
      </c>
      <c r="P312" s="39">
        <v>583</v>
      </c>
      <c r="Q312" s="37">
        <v>5607</v>
      </c>
      <c r="R312" s="38">
        <v>1486</v>
      </c>
      <c r="S312" s="38">
        <v>206</v>
      </c>
      <c r="T312" s="38">
        <v>327</v>
      </c>
      <c r="U312" s="39">
        <v>2019</v>
      </c>
      <c r="V312" s="36">
        <v>2885</v>
      </c>
      <c r="W312" s="36">
        <v>3156</v>
      </c>
      <c r="X312" s="37">
        <v>6041</v>
      </c>
      <c r="Y312" s="39">
        <v>1691</v>
      </c>
      <c r="Z312" s="36">
        <v>33501</v>
      </c>
      <c r="AA312" s="36">
        <v>17563</v>
      </c>
      <c r="AB312" s="37">
        <v>51064</v>
      </c>
      <c r="AC312" s="38">
        <v>37186</v>
      </c>
      <c r="AD312" s="38">
        <v>2704</v>
      </c>
      <c r="AE312" s="39">
        <v>39890</v>
      </c>
      <c r="AF312" s="36">
        <v>2963</v>
      </c>
      <c r="AG312" s="36">
        <v>0</v>
      </c>
      <c r="AH312" s="36">
        <v>122</v>
      </c>
      <c r="AI312" s="36">
        <v>22</v>
      </c>
      <c r="AJ312" s="40">
        <v>93491</v>
      </c>
      <c r="AK312" s="40">
        <v>111054</v>
      </c>
      <c r="AL312" s="38">
        <v>16358</v>
      </c>
      <c r="AM312" s="38">
        <v>0</v>
      </c>
      <c r="AN312" s="38">
        <v>17184</v>
      </c>
      <c r="AO312" s="38">
        <v>0</v>
      </c>
      <c r="AP312" s="38">
        <v>79</v>
      </c>
      <c r="AQ312" s="36">
        <v>21</v>
      </c>
      <c r="AR312" s="36">
        <v>4113</v>
      </c>
      <c r="AS312" s="36">
        <v>0</v>
      </c>
      <c r="AT312" s="36">
        <v>0</v>
      </c>
      <c r="AU312" s="36">
        <v>0</v>
      </c>
      <c r="AV312" s="36">
        <v>-4205</v>
      </c>
      <c r="AW312" s="36">
        <v>-2077</v>
      </c>
      <c r="AX312" s="36">
        <v>0</v>
      </c>
      <c r="AY312" s="36">
        <v>0</v>
      </c>
      <c r="AZ312" s="40">
        <v>124964</v>
      </c>
      <c r="BA312" s="40">
        <v>142527</v>
      </c>
      <c r="BB312" s="36">
        <v>-357</v>
      </c>
      <c r="BC312" s="36">
        <v>-274</v>
      </c>
      <c r="BD312" s="36">
        <v>8695</v>
      </c>
      <c r="BE312" s="36">
        <v>-390</v>
      </c>
    </row>
    <row r="313" spans="1:57" x14ac:dyDescent="0.2">
      <c r="A313" s="35" t="s">
        <v>408</v>
      </c>
      <c r="B313" s="35" t="s">
        <v>1374</v>
      </c>
      <c r="C313" s="35" t="s">
        <v>407</v>
      </c>
      <c r="D313" s="293"/>
      <c r="E313" s="35" t="s">
        <v>24</v>
      </c>
      <c r="F313" s="36">
        <v>-54</v>
      </c>
      <c r="G313" s="36">
        <v>1472</v>
      </c>
      <c r="H313" s="37">
        <v>1418</v>
      </c>
      <c r="I313" s="39">
        <v>25</v>
      </c>
      <c r="J313" s="36">
        <v>-34</v>
      </c>
      <c r="K313" s="36">
        <v>53</v>
      </c>
      <c r="L313" s="37">
        <v>19</v>
      </c>
      <c r="M313" s="38">
        <v>497</v>
      </c>
      <c r="N313" s="38">
        <v>0</v>
      </c>
      <c r="O313" s="38">
        <v>586</v>
      </c>
      <c r="P313" s="39">
        <v>1083</v>
      </c>
      <c r="Q313" s="37">
        <v>3640</v>
      </c>
      <c r="R313" s="38">
        <v>1422</v>
      </c>
      <c r="S313" s="38">
        <v>143</v>
      </c>
      <c r="T313" s="38">
        <v>-73</v>
      </c>
      <c r="U313" s="39">
        <v>1492</v>
      </c>
      <c r="V313" s="36">
        <v>1617</v>
      </c>
      <c r="W313" s="36">
        <v>1558</v>
      </c>
      <c r="X313" s="37">
        <v>3175</v>
      </c>
      <c r="Y313" s="39">
        <v>3753</v>
      </c>
      <c r="Z313" s="36">
        <v>31543</v>
      </c>
      <c r="AA313" s="36">
        <v>8188</v>
      </c>
      <c r="AB313" s="37">
        <v>39731</v>
      </c>
      <c r="AC313" s="38">
        <v>19780</v>
      </c>
      <c r="AD313" s="38">
        <v>875</v>
      </c>
      <c r="AE313" s="39">
        <v>20655</v>
      </c>
      <c r="AF313" s="36">
        <v>2666</v>
      </c>
      <c r="AG313" s="36">
        <v>0</v>
      </c>
      <c r="AH313" s="36">
        <v>0</v>
      </c>
      <c r="AI313" s="36">
        <v>0</v>
      </c>
      <c r="AJ313" s="40">
        <v>69469</v>
      </c>
      <c r="AK313" s="40">
        <v>77657</v>
      </c>
      <c r="AL313" s="38">
        <v>8736</v>
      </c>
      <c r="AM313" s="38">
        <v>229</v>
      </c>
      <c r="AN313" s="38">
        <v>7396</v>
      </c>
      <c r="AO313" s="38">
        <v>0</v>
      </c>
      <c r="AP313" s="38">
        <v>0</v>
      </c>
      <c r="AQ313" s="36">
        <v>0</v>
      </c>
      <c r="AR313" s="36">
        <v>2844</v>
      </c>
      <c r="AS313" s="36">
        <v>0</v>
      </c>
      <c r="AT313" s="36">
        <v>0</v>
      </c>
      <c r="AU313" s="36">
        <v>33</v>
      </c>
      <c r="AV313" s="36">
        <v>0</v>
      </c>
      <c r="AW313" s="36">
        <v>0</v>
      </c>
      <c r="AX313" s="36">
        <v>0</v>
      </c>
      <c r="AY313" s="36">
        <v>0</v>
      </c>
      <c r="AZ313" s="40">
        <v>88707</v>
      </c>
      <c r="BA313" s="40">
        <v>96895</v>
      </c>
      <c r="BB313" s="36">
        <v>0</v>
      </c>
      <c r="BC313" s="36">
        <v>0</v>
      </c>
      <c r="BD313" s="36">
        <v>3239</v>
      </c>
      <c r="BE313" s="36">
        <v>0</v>
      </c>
    </row>
    <row r="314" spans="1:57" x14ac:dyDescent="0.2">
      <c r="A314" s="35" t="s">
        <v>535</v>
      </c>
      <c r="B314" s="35" t="s">
        <v>1375</v>
      </c>
      <c r="C314" s="35" t="s">
        <v>534</v>
      </c>
      <c r="D314" s="293"/>
      <c r="E314" s="35" t="s">
        <v>24</v>
      </c>
      <c r="F314" s="36">
        <v>-160</v>
      </c>
      <c r="G314" s="36">
        <v>793</v>
      </c>
      <c r="H314" s="37">
        <v>633</v>
      </c>
      <c r="I314" s="39">
        <v>44</v>
      </c>
      <c r="J314" s="36">
        <v>99</v>
      </c>
      <c r="K314" s="36">
        <v>71</v>
      </c>
      <c r="L314" s="37">
        <v>170</v>
      </c>
      <c r="M314" s="38">
        <v>465</v>
      </c>
      <c r="N314" s="38">
        <v>0</v>
      </c>
      <c r="O314" s="38">
        <v>185</v>
      </c>
      <c r="P314" s="39">
        <v>650</v>
      </c>
      <c r="Q314" s="37">
        <v>3287</v>
      </c>
      <c r="R314" s="38">
        <v>1400</v>
      </c>
      <c r="S314" s="38">
        <v>-201</v>
      </c>
      <c r="T314" s="38">
        <v>148</v>
      </c>
      <c r="U314" s="39">
        <v>1347</v>
      </c>
      <c r="V314" s="36">
        <v>950</v>
      </c>
      <c r="W314" s="36">
        <v>2654</v>
      </c>
      <c r="X314" s="37">
        <v>3604</v>
      </c>
      <c r="Y314" s="39">
        <v>1469</v>
      </c>
      <c r="Z314" s="36">
        <v>26226</v>
      </c>
      <c r="AA314" s="36">
        <v>2891</v>
      </c>
      <c r="AB314" s="37">
        <v>29117</v>
      </c>
      <c r="AC314" s="38">
        <v>19860</v>
      </c>
      <c r="AD314" s="38">
        <v>194</v>
      </c>
      <c r="AE314" s="39">
        <v>20054</v>
      </c>
      <c r="AF314" s="36">
        <v>2154</v>
      </c>
      <c r="AG314" s="36">
        <v>61</v>
      </c>
      <c r="AH314" s="36">
        <v>0</v>
      </c>
      <c r="AI314" s="36">
        <v>605</v>
      </c>
      <c r="AJ314" s="40">
        <v>60304</v>
      </c>
      <c r="AK314" s="40">
        <v>63195</v>
      </c>
      <c r="AL314" s="38">
        <v>7635</v>
      </c>
      <c r="AM314" s="38">
        <v>0</v>
      </c>
      <c r="AN314" s="38">
        <v>8610</v>
      </c>
      <c r="AO314" s="38">
        <v>0</v>
      </c>
      <c r="AP314" s="38">
        <v>0</v>
      </c>
      <c r="AQ314" s="36">
        <v>0</v>
      </c>
      <c r="AR314" s="36">
        <v>2088</v>
      </c>
      <c r="AS314" s="36">
        <v>0</v>
      </c>
      <c r="AT314" s="36">
        <v>0</v>
      </c>
      <c r="AU314" s="36">
        <v>30</v>
      </c>
      <c r="AV314" s="36">
        <v>-30</v>
      </c>
      <c r="AW314" s="36">
        <v>-203</v>
      </c>
      <c r="AX314" s="36">
        <v>0</v>
      </c>
      <c r="AY314" s="36">
        <v>0</v>
      </c>
      <c r="AZ314" s="40">
        <v>78434</v>
      </c>
      <c r="BA314" s="40">
        <v>81325</v>
      </c>
      <c r="BB314" s="36">
        <v>0</v>
      </c>
      <c r="BC314" s="36">
        <v>0</v>
      </c>
      <c r="BD314" s="36">
        <v>5674</v>
      </c>
      <c r="BE314" s="36">
        <v>-802</v>
      </c>
    </row>
    <row r="315" spans="1:57" x14ac:dyDescent="0.2">
      <c r="A315" s="35" t="s">
        <v>569</v>
      </c>
      <c r="B315" s="35" t="s">
        <v>1376</v>
      </c>
      <c r="C315" s="35" t="s">
        <v>568</v>
      </c>
      <c r="D315" s="293"/>
      <c r="E315" s="35" t="s">
        <v>24</v>
      </c>
      <c r="F315" s="36">
        <v>-277</v>
      </c>
      <c r="G315" s="36">
        <v>2824</v>
      </c>
      <c r="H315" s="37">
        <v>2547</v>
      </c>
      <c r="I315" s="39">
        <v>45</v>
      </c>
      <c r="J315" s="36">
        <v>54</v>
      </c>
      <c r="K315" s="36">
        <v>212</v>
      </c>
      <c r="L315" s="37">
        <v>266</v>
      </c>
      <c r="M315" s="38">
        <v>200</v>
      </c>
      <c r="N315" s="38">
        <v>0</v>
      </c>
      <c r="O315" s="38">
        <v>1075</v>
      </c>
      <c r="P315" s="39">
        <v>1275</v>
      </c>
      <c r="Q315" s="37">
        <v>5951</v>
      </c>
      <c r="R315" s="38">
        <v>1903</v>
      </c>
      <c r="S315" s="38">
        <v>75</v>
      </c>
      <c r="T315" s="38">
        <v>776</v>
      </c>
      <c r="U315" s="39">
        <v>2754</v>
      </c>
      <c r="V315" s="36">
        <v>711</v>
      </c>
      <c r="W315" s="36">
        <v>3579</v>
      </c>
      <c r="X315" s="37">
        <v>4290</v>
      </c>
      <c r="Y315" s="39">
        <v>2610</v>
      </c>
      <c r="Z315" s="36">
        <v>19747</v>
      </c>
      <c r="AA315" s="36">
        <v>6212</v>
      </c>
      <c r="AB315" s="37">
        <v>25959</v>
      </c>
      <c r="AC315" s="38">
        <v>37929</v>
      </c>
      <c r="AD315" s="38">
        <v>986</v>
      </c>
      <c r="AE315" s="39">
        <v>38915</v>
      </c>
      <c r="AF315" s="36">
        <v>2562</v>
      </c>
      <c r="AG315" s="36">
        <v>117</v>
      </c>
      <c r="AH315" s="36">
        <v>0</v>
      </c>
      <c r="AI315" s="36">
        <v>2000</v>
      </c>
      <c r="AJ315" s="40">
        <v>83079</v>
      </c>
      <c r="AK315" s="40">
        <v>89291</v>
      </c>
      <c r="AL315" s="38">
        <v>24063</v>
      </c>
      <c r="AM315" s="38">
        <v>202</v>
      </c>
      <c r="AN315" s="38">
        <v>0</v>
      </c>
      <c r="AO315" s="38">
        <v>0</v>
      </c>
      <c r="AP315" s="38">
        <v>0</v>
      </c>
      <c r="AQ315" s="36">
        <v>13</v>
      </c>
      <c r="AR315" s="36">
        <v>3892</v>
      </c>
      <c r="AS315" s="36">
        <v>0</v>
      </c>
      <c r="AT315" s="36">
        <v>0</v>
      </c>
      <c r="AU315" s="36">
        <v>16</v>
      </c>
      <c r="AV315" s="36">
        <v>0</v>
      </c>
      <c r="AW315" s="36">
        <v>-170</v>
      </c>
      <c r="AX315" s="36">
        <v>0</v>
      </c>
      <c r="AY315" s="36">
        <v>0</v>
      </c>
      <c r="AZ315" s="40">
        <v>111095</v>
      </c>
      <c r="BA315" s="40">
        <v>117307</v>
      </c>
      <c r="BB315" s="36">
        <v>0</v>
      </c>
      <c r="BC315" s="36">
        <v>0</v>
      </c>
      <c r="BD315" s="36">
        <v>2584</v>
      </c>
      <c r="BE315" s="36">
        <v>-714</v>
      </c>
    </row>
    <row r="316" spans="1:57" x14ac:dyDescent="0.2">
      <c r="A316" s="35" t="s">
        <v>41</v>
      </c>
      <c r="B316" s="35" t="s">
        <v>1377</v>
      </c>
      <c r="C316" s="35" t="s">
        <v>40</v>
      </c>
      <c r="D316" s="293"/>
      <c r="E316" s="35" t="s">
        <v>24</v>
      </c>
      <c r="F316" s="36">
        <v>-780</v>
      </c>
      <c r="G316" s="36">
        <v>7074</v>
      </c>
      <c r="H316" s="37">
        <v>6294</v>
      </c>
      <c r="I316" s="39">
        <v>121</v>
      </c>
      <c r="J316" s="36">
        <v>1631</v>
      </c>
      <c r="K316" s="36">
        <v>333</v>
      </c>
      <c r="L316" s="37">
        <v>1964</v>
      </c>
      <c r="M316" s="38">
        <v>18758</v>
      </c>
      <c r="N316" s="38">
        <v>0</v>
      </c>
      <c r="O316" s="38">
        <v>4215</v>
      </c>
      <c r="P316" s="39">
        <v>22973</v>
      </c>
      <c r="Q316" s="37">
        <v>16614</v>
      </c>
      <c r="R316" s="38">
        <v>5625</v>
      </c>
      <c r="S316" s="38">
        <v>472</v>
      </c>
      <c r="T316" s="38">
        <v>740</v>
      </c>
      <c r="U316" s="39">
        <v>6837</v>
      </c>
      <c r="V316" s="36">
        <v>11009</v>
      </c>
      <c r="W316" s="36">
        <v>13294</v>
      </c>
      <c r="X316" s="37">
        <v>24303</v>
      </c>
      <c r="Y316" s="39">
        <v>11305</v>
      </c>
      <c r="Z316" s="36">
        <v>138742</v>
      </c>
      <c r="AA316" s="36">
        <v>41992.936782017139</v>
      </c>
      <c r="AB316" s="37">
        <v>180734.93678201715</v>
      </c>
      <c r="AC316" s="38">
        <v>134343</v>
      </c>
      <c r="AD316" s="38">
        <v>9104</v>
      </c>
      <c r="AE316" s="39">
        <v>143447</v>
      </c>
      <c r="AF316" s="36">
        <v>229</v>
      </c>
      <c r="AG316" s="36">
        <v>0</v>
      </c>
      <c r="AH316" s="36">
        <v>0</v>
      </c>
      <c r="AI316" s="36">
        <v>3701</v>
      </c>
      <c r="AJ316" s="40">
        <v>376530</v>
      </c>
      <c r="AK316" s="40">
        <v>418522.93678201712</v>
      </c>
      <c r="AL316" s="38">
        <v>89795</v>
      </c>
      <c r="AM316" s="38">
        <v>3918</v>
      </c>
      <c r="AN316" s="38">
        <v>46878</v>
      </c>
      <c r="AO316" s="38">
        <v>0</v>
      </c>
      <c r="AP316" s="38">
        <v>0</v>
      </c>
      <c r="AQ316" s="36">
        <v>470</v>
      </c>
      <c r="AR316" s="36">
        <v>11917</v>
      </c>
      <c r="AS316" s="36">
        <v>0</v>
      </c>
      <c r="AT316" s="36">
        <v>0</v>
      </c>
      <c r="AU316" s="36">
        <v>0</v>
      </c>
      <c r="AV316" s="36">
        <v>-4333</v>
      </c>
      <c r="AW316" s="36">
        <v>-7</v>
      </c>
      <c r="AX316" s="36">
        <v>0</v>
      </c>
      <c r="AY316" s="36">
        <v>0</v>
      </c>
      <c r="AZ316" s="40">
        <v>525168</v>
      </c>
      <c r="BA316" s="40">
        <v>567160.93678201712</v>
      </c>
      <c r="BB316" s="36">
        <v>-874</v>
      </c>
      <c r="BC316" s="36">
        <v>-137</v>
      </c>
      <c r="BD316" s="36">
        <v>34448</v>
      </c>
      <c r="BE316" s="36">
        <v>-3330</v>
      </c>
    </row>
    <row r="317" spans="1:57" x14ac:dyDescent="0.2">
      <c r="A317" s="35" t="s">
        <v>136</v>
      </c>
      <c r="B317" s="35" t="s">
        <v>1378</v>
      </c>
      <c r="C317" s="35" t="s">
        <v>135</v>
      </c>
      <c r="D317" s="293"/>
      <c r="E317" s="35" t="s">
        <v>24</v>
      </c>
      <c r="F317" s="36">
        <v>-724</v>
      </c>
      <c r="G317" s="36">
        <v>2262</v>
      </c>
      <c r="H317" s="37">
        <v>1538</v>
      </c>
      <c r="I317" s="39">
        <v>60</v>
      </c>
      <c r="J317" s="36">
        <v>211</v>
      </c>
      <c r="K317" s="36">
        <v>127</v>
      </c>
      <c r="L317" s="37">
        <v>338</v>
      </c>
      <c r="M317" s="38">
        <v>542</v>
      </c>
      <c r="N317" s="38">
        <v>0</v>
      </c>
      <c r="O317" s="38">
        <v>1767</v>
      </c>
      <c r="P317" s="39">
        <v>2309</v>
      </c>
      <c r="Q317" s="37">
        <v>5909</v>
      </c>
      <c r="R317" s="38">
        <v>2374</v>
      </c>
      <c r="S317" s="38">
        <v>58</v>
      </c>
      <c r="T317" s="38">
        <v>369</v>
      </c>
      <c r="U317" s="39">
        <v>2801</v>
      </c>
      <c r="V317" s="36">
        <v>2406</v>
      </c>
      <c r="W317" s="36">
        <v>3519</v>
      </c>
      <c r="X317" s="37">
        <v>5925</v>
      </c>
      <c r="Y317" s="39">
        <v>2380</v>
      </c>
      <c r="Z317" s="36">
        <v>36652</v>
      </c>
      <c r="AA317" s="36">
        <v>17983</v>
      </c>
      <c r="AB317" s="37">
        <v>54635</v>
      </c>
      <c r="AC317" s="38">
        <v>42671</v>
      </c>
      <c r="AD317" s="38">
        <v>3119</v>
      </c>
      <c r="AE317" s="39">
        <v>45790</v>
      </c>
      <c r="AF317" s="36">
        <v>1099</v>
      </c>
      <c r="AG317" s="36">
        <v>0</v>
      </c>
      <c r="AH317" s="36">
        <v>0</v>
      </c>
      <c r="AI317" s="36">
        <v>-84</v>
      </c>
      <c r="AJ317" s="40">
        <v>104717</v>
      </c>
      <c r="AK317" s="40">
        <v>122700</v>
      </c>
      <c r="AL317" s="38">
        <v>28871</v>
      </c>
      <c r="AM317" s="38">
        <v>0</v>
      </c>
      <c r="AN317" s="38">
        <v>0</v>
      </c>
      <c r="AO317" s="38">
        <v>0</v>
      </c>
      <c r="AP317" s="38">
        <v>0</v>
      </c>
      <c r="AQ317" s="36">
        <v>8</v>
      </c>
      <c r="AR317" s="36">
        <v>3761</v>
      </c>
      <c r="AS317" s="36">
        <v>0</v>
      </c>
      <c r="AT317" s="36">
        <v>0</v>
      </c>
      <c r="AU317" s="36">
        <v>0</v>
      </c>
      <c r="AV317" s="36">
        <v>-2856</v>
      </c>
      <c r="AW317" s="36">
        <v>257</v>
      </c>
      <c r="AX317" s="36">
        <v>0</v>
      </c>
      <c r="AY317" s="36">
        <v>0</v>
      </c>
      <c r="AZ317" s="40">
        <v>134758</v>
      </c>
      <c r="BA317" s="40">
        <v>152741</v>
      </c>
      <c r="BB317" s="36">
        <v>0</v>
      </c>
      <c r="BC317" s="36">
        <v>0</v>
      </c>
      <c r="BD317" s="36">
        <v>2700</v>
      </c>
      <c r="BE317" s="36">
        <v>-964</v>
      </c>
    </row>
    <row r="318" spans="1:57" x14ac:dyDescent="0.2">
      <c r="A318" s="35" t="s">
        <v>166</v>
      </c>
      <c r="B318" s="35" t="s">
        <v>1379</v>
      </c>
      <c r="C318" s="35" t="s">
        <v>165</v>
      </c>
      <c r="D318" s="293"/>
      <c r="E318" s="35" t="s">
        <v>24</v>
      </c>
      <c r="F318" s="36">
        <v>-469</v>
      </c>
      <c r="G318" s="36">
        <v>1945</v>
      </c>
      <c r="H318" s="37">
        <v>1476</v>
      </c>
      <c r="I318" s="39">
        <v>43</v>
      </c>
      <c r="J318" s="36">
        <v>125</v>
      </c>
      <c r="K318" s="36">
        <v>86</v>
      </c>
      <c r="L318" s="37">
        <v>211</v>
      </c>
      <c r="M318" s="38">
        <v>1632</v>
      </c>
      <c r="N318" s="38">
        <v>0</v>
      </c>
      <c r="O318" s="38">
        <v>834</v>
      </c>
      <c r="P318" s="39">
        <v>2466</v>
      </c>
      <c r="Q318" s="37">
        <v>5248</v>
      </c>
      <c r="R318" s="38">
        <v>553</v>
      </c>
      <c r="S318" s="38">
        <v>201</v>
      </c>
      <c r="T318" s="38">
        <v>715</v>
      </c>
      <c r="U318" s="39">
        <v>1469</v>
      </c>
      <c r="V318" s="36">
        <v>2238</v>
      </c>
      <c r="W318" s="36">
        <v>3597</v>
      </c>
      <c r="X318" s="37">
        <v>5835</v>
      </c>
      <c r="Y318" s="39">
        <v>3037</v>
      </c>
      <c r="Z318" s="36">
        <v>35136</v>
      </c>
      <c r="AA318" s="36">
        <v>24656</v>
      </c>
      <c r="AB318" s="37">
        <v>59792</v>
      </c>
      <c r="AC318" s="38">
        <v>37811</v>
      </c>
      <c r="AD318" s="38">
        <v>539</v>
      </c>
      <c r="AE318" s="39">
        <v>38350</v>
      </c>
      <c r="AF318" s="36">
        <v>0</v>
      </c>
      <c r="AG318" s="36">
        <v>0</v>
      </c>
      <c r="AH318" s="36">
        <v>1</v>
      </c>
      <c r="AI318" s="36">
        <v>0</v>
      </c>
      <c r="AJ318" s="40">
        <v>93272</v>
      </c>
      <c r="AK318" s="40">
        <v>117928</v>
      </c>
      <c r="AL318" s="38">
        <v>9918</v>
      </c>
      <c r="AM318" s="38">
        <v>0</v>
      </c>
      <c r="AN318" s="38">
        <v>11491</v>
      </c>
      <c r="AO318" s="38">
        <v>0</v>
      </c>
      <c r="AP318" s="38">
        <v>18</v>
      </c>
      <c r="AQ318" s="36">
        <v>0</v>
      </c>
      <c r="AR318" s="36">
        <v>3394</v>
      </c>
      <c r="AS318" s="36">
        <v>0</v>
      </c>
      <c r="AT318" s="36">
        <v>0</v>
      </c>
      <c r="AU318" s="36">
        <v>26</v>
      </c>
      <c r="AV318" s="36">
        <v>-73</v>
      </c>
      <c r="AW318" s="36">
        <v>59</v>
      </c>
      <c r="AX318" s="36">
        <v>0</v>
      </c>
      <c r="AY318" s="36">
        <v>0</v>
      </c>
      <c r="AZ318" s="40">
        <v>118105</v>
      </c>
      <c r="BA318" s="40">
        <v>142761</v>
      </c>
      <c r="BB318" s="36">
        <v>-15</v>
      </c>
      <c r="BC318" s="36">
        <v>-648</v>
      </c>
      <c r="BD318" s="36">
        <v>6044</v>
      </c>
      <c r="BE318" s="36">
        <v>-401</v>
      </c>
    </row>
    <row r="319" spans="1:57" x14ac:dyDescent="0.2">
      <c r="A319" s="35" t="s">
        <v>486</v>
      </c>
      <c r="B319" s="35" t="s">
        <v>1380</v>
      </c>
      <c r="C319" s="35" t="s">
        <v>485</v>
      </c>
      <c r="D319" s="293"/>
      <c r="E319" s="35" t="s">
        <v>24</v>
      </c>
      <c r="F319" s="36">
        <v>-392</v>
      </c>
      <c r="G319" s="36">
        <v>4828</v>
      </c>
      <c r="H319" s="37">
        <v>4436</v>
      </c>
      <c r="I319" s="39">
        <v>68</v>
      </c>
      <c r="J319" s="36">
        <v>142</v>
      </c>
      <c r="K319" s="36">
        <v>-20</v>
      </c>
      <c r="L319" s="37">
        <v>122</v>
      </c>
      <c r="M319" s="38">
        <v>829</v>
      </c>
      <c r="N319" s="38">
        <v>0</v>
      </c>
      <c r="O319" s="38">
        <v>69</v>
      </c>
      <c r="P319" s="39">
        <v>898</v>
      </c>
      <c r="Q319" s="37">
        <v>7044</v>
      </c>
      <c r="R319" s="38">
        <v>572</v>
      </c>
      <c r="S319" s="38">
        <v>95</v>
      </c>
      <c r="T319" s="38">
        <v>1722</v>
      </c>
      <c r="U319" s="39">
        <v>2389</v>
      </c>
      <c r="V319" s="36">
        <v>3097</v>
      </c>
      <c r="W319" s="36">
        <v>3870</v>
      </c>
      <c r="X319" s="37">
        <v>6967</v>
      </c>
      <c r="Y319" s="39">
        <v>3443</v>
      </c>
      <c r="Z319" s="36">
        <v>43680</v>
      </c>
      <c r="AA319" s="36">
        <v>14438</v>
      </c>
      <c r="AB319" s="37">
        <v>58118</v>
      </c>
      <c r="AC319" s="38">
        <v>32101</v>
      </c>
      <c r="AD319" s="38">
        <v>1166</v>
      </c>
      <c r="AE319" s="39">
        <v>33267</v>
      </c>
      <c r="AF319" s="36">
        <v>-349</v>
      </c>
      <c r="AG319" s="36">
        <v>0</v>
      </c>
      <c r="AH319" s="36">
        <v>42</v>
      </c>
      <c r="AI319" s="36">
        <v>48</v>
      </c>
      <c r="AJ319" s="40">
        <v>102055</v>
      </c>
      <c r="AK319" s="40">
        <v>116493</v>
      </c>
      <c r="AL319" s="38">
        <v>15784</v>
      </c>
      <c r="AM319" s="38">
        <v>25</v>
      </c>
      <c r="AN319" s="38">
        <v>18565</v>
      </c>
      <c r="AO319" s="38">
        <v>0</v>
      </c>
      <c r="AP319" s="38">
        <v>-2195</v>
      </c>
      <c r="AQ319" s="36">
        <v>0</v>
      </c>
      <c r="AR319" s="36">
        <v>3395</v>
      </c>
      <c r="AS319" s="36">
        <v>0</v>
      </c>
      <c r="AT319" s="36">
        <v>0</v>
      </c>
      <c r="AU319" s="36">
        <v>0</v>
      </c>
      <c r="AV319" s="36">
        <v>0</v>
      </c>
      <c r="AW319" s="36">
        <v>958</v>
      </c>
      <c r="AX319" s="36">
        <v>0</v>
      </c>
      <c r="AY319" s="36">
        <v>0</v>
      </c>
      <c r="AZ319" s="40">
        <v>138587</v>
      </c>
      <c r="BA319" s="40">
        <v>153025</v>
      </c>
      <c r="BB319" s="36">
        <v>-18</v>
      </c>
      <c r="BC319" s="36">
        <v>-280</v>
      </c>
      <c r="BD319" s="36">
        <v>2329</v>
      </c>
      <c r="BE319" s="36">
        <v>-370</v>
      </c>
    </row>
    <row r="320" spans="1:57" x14ac:dyDescent="0.2">
      <c r="A320" s="35" t="s">
        <v>504</v>
      </c>
      <c r="B320" s="35" t="s">
        <v>1381</v>
      </c>
      <c r="C320" s="35" t="s">
        <v>503</v>
      </c>
      <c r="D320" s="293"/>
      <c r="E320" s="35" t="s">
        <v>24</v>
      </c>
      <c r="F320" s="36">
        <v>-449</v>
      </c>
      <c r="G320" s="36">
        <v>1488</v>
      </c>
      <c r="H320" s="37">
        <v>1039</v>
      </c>
      <c r="I320" s="39">
        <v>40</v>
      </c>
      <c r="J320" s="36">
        <v>99</v>
      </c>
      <c r="K320" s="36">
        <v>71</v>
      </c>
      <c r="L320" s="37">
        <v>170</v>
      </c>
      <c r="M320" s="38">
        <v>1111</v>
      </c>
      <c r="N320" s="38">
        <v>0</v>
      </c>
      <c r="O320" s="38">
        <v>21</v>
      </c>
      <c r="P320" s="39">
        <v>1132</v>
      </c>
      <c r="Q320" s="37">
        <v>3920</v>
      </c>
      <c r="R320" s="38">
        <v>474</v>
      </c>
      <c r="S320" s="38">
        <v>215</v>
      </c>
      <c r="T320" s="38">
        <v>374</v>
      </c>
      <c r="U320" s="39">
        <v>1063</v>
      </c>
      <c r="V320" s="36">
        <v>1280</v>
      </c>
      <c r="W320" s="36">
        <v>1648</v>
      </c>
      <c r="X320" s="37">
        <v>2928</v>
      </c>
      <c r="Y320" s="39">
        <v>1811</v>
      </c>
      <c r="Z320" s="36">
        <v>21482</v>
      </c>
      <c r="AA320" s="36">
        <v>11809</v>
      </c>
      <c r="AB320" s="37">
        <v>33291</v>
      </c>
      <c r="AC320" s="38">
        <v>23235</v>
      </c>
      <c r="AD320" s="38">
        <v>368</v>
      </c>
      <c r="AE320" s="39">
        <v>23603</v>
      </c>
      <c r="AF320" s="36">
        <v>-131</v>
      </c>
      <c r="AG320" s="36">
        <v>0</v>
      </c>
      <c r="AH320" s="36">
        <v>0</v>
      </c>
      <c r="AI320" s="36">
        <v>0</v>
      </c>
      <c r="AJ320" s="40">
        <v>57057</v>
      </c>
      <c r="AK320" s="40">
        <v>68866</v>
      </c>
      <c r="AL320" s="38">
        <v>7113</v>
      </c>
      <c r="AM320" s="38">
        <v>56</v>
      </c>
      <c r="AN320" s="38">
        <v>6345</v>
      </c>
      <c r="AO320" s="38">
        <v>0</v>
      </c>
      <c r="AP320" s="38">
        <v>0</v>
      </c>
      <c r="AQ320" s="36">
        <v>310</v>
      </c>
      <c r="AR320" s="36">
        <v>2256</v>
      </c>
      <c r="AS320" s="36">
        <v>0</v>
      </c>
      <c r="AT320" s="36">
        <v>0</v>
      </c>
      <c r="AU320" s="36">
        <v>78</v>
      </c>
      <c r="AV320" s="36">
        <v>0</v>
      </c>
      <c r="AW320" s="36">
        <v>0</v>
      </c>
      <c r="AX320" s="36">
        <v>0</v>
      </c>
      <c r="AY320" s="36">
        <v>0</v>
      </c>
      <c r="AZ320" s="40">
        <v>73215</v>
      </c>
      <c r="BA320" s="40">
        <v>85024</v>
      </c>
      <c r="BB320" s="36">
        <v>0</v>
      </c>
      <c r="BC320" s="36">
        <v>0</v>
      </c>
      <c r="BD320" s="36">
        <v>2702</v>
      </c>
      <c r="BE320" s="36">
        <v>-741</v>
      </c>
    </row>
    <row r="321" spans="1:57" x14ac:dyDescent="0.2">
      <c r="A321" s="35" t="s">
        <v>620</v>
      </c>
      <c r="B321" s="35" t="s">
        <v>1382</v>
      </c>
      <c r="C321" s="35" t="s">
        <v>619</v>
      </c>
      <c r="D321" s="293"/>
      <c r="E321" s="35" t="s">
        <v>24</v>
      </c>
      <c r="F321" s="36">
        <v>-49</v>
      </c>
      <c r="G321" s="36">
        <v>2629</v>
      </c>
      <c r="H321" s="37">
        <v>2580</v>
      </c>
      <c r="I321" s="39">
        <v>41</v>
      </c>
      <c r="J321" s="36">
        <v>191</v>
      </c>
      <c r="K321" s="36">
        <v>103</v>
      </c>
      <c r="L321" s="37">
        <v>294</v>
      </c>
      <c r="M321" s="38">
        <v>1671</v>
      </c>
      <c r="N321" s="38">
        <v>0</v>
      </c>
      <c r="O321" s="38">
        <v>959</v>
      </c>
      <c r="P321" s="39">
        <v>2630</v>
      </c>
      <c r="Q321" s="37">
        <v>3582</v>
      </c>
      <c r="R321" s="38">
        <v>1313</v>
      </c>
      <c r="S321" s="38">
        <v>-3</v>
      </c>
      <c r="T321" s="38">
        <v>754</v>
      </c>
      <c r="U321" s="39">
        <v>2064</v>
      </c>
      <c r="V321" s="36">
        <v>389</v>
      </c>
      <c r="W321" s="36">
        <v>4015</v>
      </c>
      <c r="X321" s="37">
        <v>4404</v>
      </c>
      <c r="Y321" s="39">
        <v>3150</v>
      </c>
      <c r="Z321" s="36">
        <v>42264</v>
      </c>
      <c r="AA321" s="36">
        <v>11921</v>
      </c>
      <c r="AB321" s="37">
        <v>54185</v>
      </c>
      <c r="AC321" s="38">
        <v>39015</v>
      </c>
      <c r="AD321" s="38">
        <v>1755</v>
      </c>
      <c r="AE321" s="39">
        <v>40770</v>
      </c>
      <c r="AF321" s="36">
        <v>1058</v>
      </c>
      <c r="AG321" s="36">
        <v>0</v>
      </c>
      <c r="AH321" s="36">
        <v>0</v>
      </c>
      <c r="AI321" s="36">
        <v>0</v>
      </c>
      <c r="AJ321" s="40">
        <v>102837</v>
      </c>
      <c r="AK321" s="40">
        <v>114758</v>
      </c>
      <c r="AL321" s="38">
        <v>25953</v>
      </c>
      <c r="AM321" s="38">
        <v>199</v>
      </c>
      <c r="AN321" s="38">
        <v>0</v>
      </c>
      <c r="AO321" s="38">
        <v>0</v>
      </c>
      <c r="AP321" s="38">
        <v>0</v>
      </c>
      <c r="AQ321" s="36">
        <v>0</v>
      </c>
      <c r="AR321" s="36">
        <v>2961</v>
      </c>
      <c r="AS321" s="36">
        <v>0</v>
      </c>
      <c r="AT321" s="36">
        <v>0</v>
      </c>
      <c r="AU321" s="36">
        <v>20</v>
      </c>
      <c r="AV321" s="36">
        <v>-20</v>
      </c>
      <c r="AW321" s="36">
        <v>1219</v>
      </c>
      <c r="AX321" s="36">
        <v>0</v>
      </c>
      <c r="AY321" s="36">
        <v>0</v>
      </c>
      <c r="AZ321" s="40">
        <v>133169</v>
      </c>
      <c r="BA321" s="40">
        <v>145090</v>
      </c>
      <c r="BB321" s="36">
        <v>0</v>
      </c>
      <c r="BC321" s="36">
        <v>0</v>
      </c>
      <c r="BD321" s="36">
        <v>1897</v>
      </c>
      <c r="BE321" s="36">
        <v>-649</v>
      </c>
    </row>
    <row r="322" spans="1:57" x14ac:dyDescent="0.2">
      <c r="A322" s="35" t="s">
        <v>677</v>
      </c>
      <c r="B322" s="35" t="s">
        <v>1383</v>
      </c>
      <c r="C322" s="35" t="s">
        <v>676</v>
      </c>
      <c r="D322" s="293"/>
      <c r="E322" s="35" t="s">
        <v>24</v>
      </c>
      <c r="F322" s="36">
        <v>-293</v>
      </c>
      <c r="G322" s="36">
        <v>9421</v>
      </c>
      <c r="H322" s="37">
        <v>9128</v>
      </c>
      <c r="I322" s="39">
        <v>42</v>
      </c>
      <c r="J322" s="36">
        <v>369</v>
      </c>
      <c r="K322" s="36">
        <v>95</v>
      </c>
      <c r="L322" s="37">
        <v>464</v>
      </c>
      <c r="M322" s="38">
        <v>1099</v>
      </c>
      <c r="N322" s="38">
        <v>0</v>
      </c>
      <c r="O322" s="38">
        <v>1334</v>
      </c>
      <c r="P322" s="39">
        <v>2433</v>
      </c>
      <c r="Q322" s="37">
        <v>3626</v>
      </c>
      <c r="R322" s="38">
        <v>787</v>
      </c>
      <c r="S322" s="38">
        <v>287</v>
      </c>
      <c r="T322" s="38">
        <v>549</v>
      </c>
      <c r="U322" s="39">
        <v>1623</v>
      </c>
      <c r="V322" s="36">
        <v>2040</v>
      </c>
      <c r="W322" s="36">
        <v>2465</v>
      </c>
      <c r="X322" s="37">
        <v>4505</v>
      </c>
      <c r="Y322" s="39">
        <v>3189</v>
      </c>
      <c r="Z322" s="36">
        <v>24856</v>
      </c>
      <c r="AA322" s="36">
        <v>17632</v>
      </c>
      <c r="AB322" s="37">
        <v>42488</v>
      </c>
      <c r="AC322" s="38">
        <v>34938</v>
      </c>
      <c r="AD322" s="38">
        <v>915</v>
      </c>
      <c r="AE322" s="39">
        <v>35853</v>
      </c>
      <c r="AF322" s="36">
        <v>2441</v>
      </c>
      <c r="AG322" s="36">
        <v>0</v>
      </c>
      <c r="AH322" s="36">
        <v>180</v>
      </c>
      <c r="AI322" s="36">
        <v>741</v>
      </c>
      <c r="AJ322" s="40">
        <v>89081</v>
      </c>
      <c r="AK322" s="40">
        <v>106713</v>
      </c>
      <c r="AL322" s="38">
        <v>11840</v>
      </c>
      <c r="AM322" s="38">
        <v>0</v>
      </c>
      <c r="AN322" s="38">
        <v>13109</v>
      </c>
      <c r="AO322" s="38">
        <v>0</v>
      </c>
      <c r="AP322" s="38">
        <v>76</v>
      </c>
      <c r="AQ322" s="36">
        <v>0</v>
      </c>
      <c r="AR322" s="36">
        <v>2728</v>
      </c>
      <c r="AS322" s="36">
        <v>0</v>
      </c>
      <c r="AT322" s="36">
        <v>0</v>
      </c>
      <c r="AU322" s="36">
        <v>80</v>
      </c>
      <c r="AV322" s="36">
        <v>-271</v>
      </c>
      <c r="AW322" s="36">
        <v>1033</v>
      </c>
      <c r="AX322" s="36">
        <v>0</v>
      </c>
      <c r="AY322" s="36">
        <v>0</v>
      </c>
      <c r="AZ322" s="40">
        <v>117676</v>
      </c>
      <c r="BA322" s="40">
        <v>135308</v>
      </c>
      <c r="BB322" s="36">
        <v>-122</v>
      </c>
      <c r="BC322" s="36">
        <v>-249</v>
      </c>
      <c r="BD322" s="36">
        <v>5193</v>
      </c>
      <c r="BE322" s="36">
        <v>-901</v>
      </c>
    </row>
    <row r="323" spans="1:57" x14ac:dyDescent="0.2">
      <c r="A323" s="35" t="s">
        <v>57</v>
      </c>
      <c r="B323" s="35" t="s">
        <v>1384</v>
      </c>
      <c r="C323" s="35" t="s">
        <v>56</v>
      </c>
      <c r="D323" s="293"/>
      <c r="E323" s="35" t="s">
        <v>24</v>
      </c>
      <c r="F323" s="36">
        <v>-123</v>
      </c>
      <c r="G323" s="36">
        <v>4098</v>
      </c>
      <c r="H323" s="37">
        <v>3975</v>
      </c>
      <c r="I323" s="39">
        <v>12</v>
      </c>
      <c r="J323" s="36">
        <v>277</v>
      </c>
      <c r="K323" s="36">
        <v>-1</v>
      </c>
      <c r="L323" s="37">
        <v>276</v>
      </c>
      <c r="M323" s="38">
        <v>956</v>
      </c>
      <c r="N323" s="38">
        <v>0</v>
      </c>
      <c r="O323" s="38">
        <v>1370</v>
      </c>
      <c r="P323" s="39">
        <v>2326</v>
      </c>
      <c r="Q323" s="37">
        <v>8957</v>
      </c>
      <c r="R323" s="38">
        <v>1015</v>
      </c>
      <c r="S323" s="38">
        <v>-182</v>
      </c>
      <c r="T323" s="38">
        <v>1898</v>
      </c>
      <c r="U323" s="39">
        <v>2731</v>
      </c>
      <c r="V323" s="36">
        <v>2081</v>
      </c>
      <c r="W323" s="36">
        <v>9200</v>
      </c>
      <c r="X323" s="37">
        <v>11281</v>
      </c>
      <c r="Y323" s="39">
        <v>3920</v>
      </c>
      <c r="Z323" s="36">
        <v>63371</v>
      </c>
      <c r="AA323" s="36">
        <v>19180.452904046419</v>
      </c>
      <c r="AB323" s="37">
        <v>82551.452904046426</v>
      </c>
      <c r="AC323" s="38">
        <v>45897</v>
      </c>
      <c r="AD323" s="38">
        <v>1943</v>
      </c>
      <c r="AE323" s="39">
        <v>47840</v>
      </c>
      <c r="AF323" s="36">
        <v>874</v>
      </c>
      <c r="AG323" s="36">
        <v>308</v>
      </c>
      <c r="AH323" s="36">
        <v>0</v>
      </c>
      <c r="AI323" s="36">
        <v>0</v>
      </c>
      <c r="AJ323" s="40">
        <v>145871</v>
      </c>
      <c r="AK323" s="40">
        <v>165051.45290404643</v>
      </c>
      <c r="AL323" s="38">
        <v>50132</v>
      </c>
      <c r="AM323" s="38">
        <v>289</v>
      </c>
      <c r="AN323" s="38">
        <v>0</v>
      </c>
      <c r="AO323" s="38">
        <v>0</v>
      </c>
      <c r="AP323" s="38">
        <v>0</v>
      </c>
      <c r="AQ323" s="36">
        <v>367</v>
      </c>
      <c r="AR323" s="36">
        <v>5928</v>
      </c>
      <c r="AS323" s="36">
        <v>0</v>
      </c>
      <c r="AT323" s="36">
        <v>0</v>
      </c>
      <c r="AU323" s="36">
        <v>80</v>
      </c>
      <c r="AV323" s="36">
        <v>-208</v>
      </c>
      <c r="AW323" s="36">
        <v>1002</v>
      </c>
      <c r="AX323" s="36">
        <v>0</v>
      </c>
      <c r="AY323" s="36">
        <v>0</v>
      </c>
      <c r="AZ323" s="40">
        <v>203461</v>
      </c>
      <c r="BA323" s="40">
        <v>222641.45290404643</v>
      </c>
      <c r="BB323" s="36">
        <v>0</v>
      </c>
      <c r="BC323" s="36">
        <v>0</v>
      </c>
      <c r="BD323" s="36">
        <v>4779</v>
      </c>
      <c r="BE323" s="36">
        <v>-315</v>
      </c>
    </row>
    <row r="324" spans="1:57" x14ac:dyDescent="0.2">
      <c r="A324" s="35" t="s">
        <v>87</v>
      </c>
      <c r="B324" s="35" t="s">
        <v>1385</v>
      </c>
      <c r="C324" s="35" t="s">
        <v>86</v>
      </c>
      <c r="D324" s="293"/>
      <c r="E324" s="35" t="s">
        <v>24</v>
      </c>
      <c r="F324" s="36">
        <v>-156</v>
      </c>
      <c r="G324" s="36">
        <v>1956</v>
      </c>
      <c r="H324" s="37">
        <v>1800</v>
      </c>
      <c r="I324" s="39">
        <v>17</v>
      </c>
      <c r="J324" s="36">
        <v>278</v>
      </c>
      <c r="K324" s="36">
        <v>64</v>
      </c>
      <c r="L324" s="37">
        <v>342</v>
      </c>
      <c r="M324" s="38">
        <v>622</v>
      </c>
      <c r="N324" s="38">
        <v>0</v>
      </c>
      <c r="O324" s="38">
        <v>459</v>
      </c>
      <c r="P324" s="39">
        <v>1081</v>
      </c>
      <c r="Q324" s="37">
        <v>3935</v>
      </c>
      <c r="R324" s="38">
        <v>398</v>
      </c>
      <c r="S324" s="38">
        <v>166</v>
      </c>
      <c r="T324" s="38">
        <v>557</v>
      </c>
      <c r="U324" s="39">
        <v>1121</v>
      </c>
      <c r="V324" s="36">
        <v>1548</v>
      </c>
      <c r="W324" s="36">
        <v>1732</v>
      </c>
      <c r="X324" s="37">
        <v>3280</v>
      </c>
      <c r="Y324" s="39">
        <v>2331</v>
      </c>
      <c r="Z324" s="36">
        <v>22900</v>
      </c>
      <c r="AA324" s="36">
        <v>5392</v>
      </c>
      <c r="AB324" s="37">
        <v>28292</v>
      </c>
      <c r="AC324" s="38">
        <v>24420</v>
      </c>
      <c r="AD324" s="38">
        <v>896</v>
      </c>
      <c r="AE324" s="39">
        <v>25316</v>
      </c>
      <c r="AF324" s="36">
        <v>624</v>
      </c>
      <c r="AG324" s="36">
        <v>0</v>
      </c>
      <c r="AH324" s="36">
        <v>1</v>
      </c>
      <c r="AI324" s="36">
        <v>0</v>
      </c>
      <c r="AJ324" s="40">
        <v>62748</v>
      </c>
      <c r="AK324" s="40">
        <v>68140</v>
      </c>
      <c r="AL324" s="38">
        <v>14376</v>
      </c>
      <c r="AM324" s="38">
        <v>211</v>
      </c>
      <c r="AN324" s="38">
        <v>0</v>
      </c>
      <c r="AO324" s="38">
        <v>0</v>
      </c>
      <c r="AP324" s="38">
        <v>0</v>
      </c>
      <c r="AQ324" s="36">
        <v>124</v>
      </c>
      <c r="AR324" s="36">
        <v>2171</v>
      </c>
      <c r="AS324" s="36">
        <v>0</v>
      </c>
      <c r="AT324" s="36">
        <v>0</v>
      </c>
      <c r="AU324" s="36">
        <v>0</v>
      </c>
      <c r="AV324" s="36">
        <v>-140</v>
      </c>
      <c r="AW324" s="36">
        <v>0</v>
      </c>
      <c r="AX324" s="36">
        <v>0</v>
      </c>
      <c r="AY324" s="36">
        <v>0</v>
      </c>
      <c r="AZ324" s="40">
        <v>79490</v>
      </c>
      <c r="BA324" s="40">
        <v>84882</v>
      </c>
      <c r="BB324" s="36">
        <v>0</v>
      </c>
      <c r="BC324" s="36">
        <v>0</v>
      </c>
      <c r="BD324" s="36">
        <v>823</v>
      </c>
      <c r="BE324" s="36">
        <v>-192</v>
      </c>
    </row>
    <row r="325" spans="1:57" x14ac:dyDescent="0.2">
      <c r="A325" s="35" t="s">
        <v>315</v>
      </c>
      <c r="B325" s="35" t="s">
        <v>1386</v>
      </c>
      <c r="C325" s="35" t="s">
        <v>314</v>
      </c>
      <c r="D325" s="293"/>
      <c r="E325" s="35" t="s">
        <v>24</v>
      </c>
      <c r="F325" s="36">
        <v>-250</v>
      </c>
      <c r="G325" s="36">
        <v>2729</v>
      </c>
      <c r="H325" s="37">
        <v>2479</v>
      </c>
      <c r="I325" s="39">
        <v>32</v>
      </c>
      <c r="J325" s="36">
        <v>406</v>
      </c>
      <c r="K325" s="36">
        <v>153</v>
      </c>
      <c r="L325" s="37">
        <v>559</v>
      </c>
      <c r="M325" s="38">
        <v>1340</v>
      </c>
      <c r="N325" s="38">
        <v>0</v>
      </c>
      <c r="O325" s="38">
        <v>1288</v>
      </c>
      <c r="P325" s="39">
        <v>2628</v>
      </c>
      <c r="Q325" s="37">
        <v>5573</v>
      </c>
      <c r="R325" s="38">
        <v>808</v>
      </c>
      <c r="S325" s="38">
        <v>617</v>
      </c>
      <c r="T325" s="38">
        <v>1518</v>
      </c>
      <c r="U325" s="39">
        <v>2943</v>
      </c>
      <c r="V325" s="36">
        <v>2509</v>
      </c>
      <c r="W325" s="36">
        <v>4287</v>
      </c>
      <c r="X325" s="37">
        <v>6796</v>
      </c>
      <c r="Y325" s="39">
        <v>4234</v>
      </c>
      <c r="Z325" s="36">
        <v>50765</v>
      </c>
      <c r="AA325" s="36">
        <v>20483</v>
      </c>
      <c r="AB325" s="37">
        <v>71248</v>
      </c>
      <c r="AC325" s="38">
        <v>45152</v>
      </c>
      <c r="AD325" s="38">
        <v>2081</v>
      </c>
      <c r="AE325" s="39">
        <v>47233</v>
      </c>
      <c r="AF325" s="36">
        <v>654</v>
      </c>
      <c r="AG325" s="36">
        <v>0</v>
      </c>
      <c r="AH325" s="36">
        <v>0</v>
      </c>
      <c r="AI325" s="36">
        <v>133</v>
      </c>
      <c r="AJ325" s="40">
        <v>124029</v>
      </c>
      <c r="AK325" s="40">
        <v>144512</v>
      </c>
      <c r="AL325" s="38">
        <v>11516</v>
      </c>
      <c r="AM325" s="38">
        <v>0</v>
      </c>
      <c r="AN325" s="38">
        <v>12760</v>
      </c>
      <c r="AO325" s="38">
        <v>0</v>
      </c>
      <c r="AP325" s="38">
        <v>0</v>
      </c>
      <c r="AQ325" s="36">
        <v>184</v>
      </c>
      <c r="AR325" s="36">
        <v>4655</v>
      </c>
      <c r="AS325" s="36">
        <v>0</v>
      </c>
      <c r="AT325" s="36">
        <v>0</v>
      </c>
      <c r="AU325" s="36">
        <v>48</v>
      </c>
      <c r="AV325" s="36">
        <v>-593</v>
      </c>
      <c r="AW325" s="36">
        <v>-285</v>
      </c>
      <c r="AX325" s="36">
        <v>0</v>
      </c>
      <c r="AY325" s="36">
        <v>0</v>
      </c>
      <c r="AZ325" s="40">
        <v>152314</v>
      </c>
      <c r="BA325" s="40">
        <v>172797</v>
      </c>
      <c r="BB325" s="36">
        <v>-41</v>
      </c>
      <c r="BC325" s="36">
        <v>-516</v>
      </c>
      <c r="BD325" s="36">
        <v>4999</v>
      </c>
      <c r="BE325" s="36">
        <v>-282</v>
      </c>
    </row>
    <row r="326" spans="1:57" x14ac:dyDescent="0.2">
      <c r="A326" s="35" t="s">
        <v>329</v>
      </c>
      <c r="B326" s="35" t="s">
        <v>1387</v>
      </c>
      <c r="C326" s="35" t="s">
        <v>328</v>
      </c>
      <c r="D326" s="293"/>
      <c r="E326" s="35" t="s">
        <v>24</v>
      </c>
      <c r="F326" s="36">
        <v>-689</v>
      </c>
      <c r="G326" s="36">
        <v>-1029</v>
      </c>
      <c r="H326" s="37">
        <v>-1718</v>
      </c>
      <c r="I326" s="39">
        <v>89</v>
      </c>
      <c r="J326" s="36">
        <v>535</v>
      </c>
      <c r="K326" s="36">
        <v>396</v>
      </c>
      <c r="L326" s="37">
        <v>931</v>
      </c>
      <c r="M326" s="38">
        <v>480</v>
      </c>
      <c r="N326" s="38">
        <v>0</v>
      </c>
      <c r="O326" s="38">
        <v>1413</v>
      </c>
      <c r="P326" s="39">
        <v>1893</v>
      </c>
      <c r="Q326" s="37">
        <v>13960</v>
      </c>
      <c r="R326" s="38">
        <v>4660</v>
      </c>
      <c r="S326" s="38">
        <v>182</v>
      </c>
      <c r="T326" s="38">
        <v>2072</v>
      </c>
      <c r="U326" s="39">
        <v>6914</v>
      </c>
      <c r="V326" s="36">
        <v>4818</v>
      </c>
      <c r="W326" s="36">
        <v>6964</v>
      </c>
      <c r="X326" s="37">
        <v>11782</v>
      </c>
      <c r="Y326" s="39">
        <v>11350</v>
      </c>
      <c r="Z326" s="36">
        <v>117491</v>
      </c>
      <c r="AA326" s="36">
        <v>19000</v>
      </c>
      <c r="AB326" s="37">
        <v>136491</v>
      </c>
      <c r="AC326" s="38">
        <v>92845</v>
      </c>
      <c r="AD326" s="38">
        <v>3744</v>
      </c>
      <c r="AE326" s="39">
        <v>96589</v>
      </c>
      <c r="AF326" s="36">
        <v>4307</v>
      </c>
      <c r="AG326" s="36">
        <v>0</v>
      </c>
      <c r="AH326" s="36">
        <v>0</v>
      </c>
      <c r="AI326" s="36">
        <v>-3446</v>
      </c>
      <c r="AJ326" s="40">
        <v>260142</v>
      </c>
      <c r="AK326" s="40">
        <v>279142</v>
      </c>
      <c r="AL326" s="38">
        <v>34920</v>
      </c>
      <c r="AM326" s="38">
        <v>86</v>
      </c>
      <c r="AN326" s="38">
        <v>28075</v>
      </c>
      <c r="AO326" s="38">
        <v>0</v>
      </c>
      <c r="AP326" s="38">
        <v>0</v>
      </c>
      <c r="AQ326" s="36">
        <v>460</v>
      </c>
      <c r="AR326" s="36">
        <v>8511</v>
      </c>
      <c r="AS326" s="36">
        <v>0</v>
      </c>
      <c r="AT326" s="36">
        <v>0</v>
      </c>
      <c r="AU326" s="36">
        <v>0</v>
      </c>
      <c r="AV326" s="36">
        <v>-768</v>
      </c>
      <c r="AW326" s="36">
        <v>-2028</v>
      </c>
      <c r="AX326" s="36">
        <v>0</v>
      </c>
      <c r="AY326" s="36">
        <v>0</v>
      </c>
      <c r="AZ326" s="40">
        <v>329398</v>
      </c>
      <c r="BA326" s="40">
        <v>348398</v>
      </c>
      <c r="BB326" s="36">
        <v>-30</v>
      </c>
      <c r="BC326" s="36">
        <v>-361</v>
      </c>
      <c r="BD326" s="36">
        <v>16412</v>
      </c>
      <c r="BE326" s="36">
        <v>-250</v>
      </c>
    </row>
    <row r="327" spans="1:57" x14ac:dyDescent="0.2">
      <c r="A327" s="35" t="s">
        <v>618</v>
      </c>
      <c r="B327" s="35" t="s">
        <v>1388</v>
      </c>
      <c r="C327" s="35" t="s">
        <v>617</v>
      </c>
      <c r="D327" s="293"/>
      <c r="E327" s="35" t="s">
        <v>24</v>
      </c>
      <c r="F327" s="36">
        <v>-256</v>
      </c>
      <c r="G327" s="36">
        <v>2250</v>
      </c>
      <c r="H327" s="37">
        <v>1994</v>
      </c>
      <c r="I327" s="39">
        <v>34</v>
      </c>
      <c r="J327" s="36">
        <v>186</v>
      </c>
      <c r="K327" s="36">
        <v>160</v>
      </c>
      <c r="L327" s="37">
        <v>346</v>
      </c>
      <c r="M327" s="38">
        <v>1147</v>
      </c>
      <c r="N327" s="38">
        <v>0</v>
      </c>
      <c r="O327" s="38">
        <v>897</v>
      </c>
      <c r="P327" s="39">
        <v>2044</v>
      </c>
      <c r="Q327" s="37">
        <v>9934</v>
      </c>
      <c r="R327" s="38">
        <v>2006</v>
      </c>
      <c r="S327" s="38">
        <v>368</v>
      </c>
      <c r="T327" s="38">
        <v>498</v>
      </c>
      <c r="U327" s="39">
        <v>2872</v>
      </c>
      <c r="V327" s="36">
        <v>2538</v>
      </c>
      <c r="W327" s="36">
        <v>3756</v>
      </c>
      <c r="X327" s="37">
        <v>6294</v>
      </c>
      <c r="Y327" s="39">
        <v>3993</v>
      </c>
      <c r="Z327" s="36">
        <v>20278</v>
      </c>
      <c r="AA327" s="36">
        <v>12846</v>
      </c>
      <c r="AB327" s="37">
        <v>33124</v>
      </c>
      <c r="AC327" s="38">
        <v>31503</v>
      </c>
      <c r="AD327" s="38">
        <v>2579</v>
      </c>
      <c r="AE327" s="39">
        <v>34082</v>
      </c>
      <c r="AF327" s="36">
        <v>1387</v>
      </c>
      <c r="AG327" s="36">
        <v>78</v>
      </c>
      <c r="AH327" s="36">
        <v>88</v>
      </c>
      <c r="AI327" s="36">
        <v>0</v>
      </c>
      <c r="AJ327" s="40">
        <v>83424</v>
      </c>
      <c r="AK327" s="40">
        <v>96270</v>
      </c>
      <c r="AL327" s="38">
        <v>25917</v>
      </c>
      <c r="AM327" s="38">
        <v>260</v>
      </c>
      <c r="AN327" s="38">
        <v>0</v>
      </c>
      <c r="AO327" s="38">
        <v>0</v>
      </c>
      <c r="AP327" s="38">
        <v>0</v>
      </c>
      <c r="AQ327" s="36">
        <v>782</v>
      </c>
      <c r="AR327" s="36">
        <v>3860</v>
      </c>
      <c r="AS327" s="36">
        <v>0</v>
      </c>
      <c r="AT327" s="36">
        <v>0</v>
      </c>
      <c r="AU327" s="36">
        <v>0</v>
      </c>
      <c r="AV327" s="36">
        <v>0</v>
      </c>
      <c r="AW327" s="36">
        <v>691</v>
      </c>
      <c r="AX327" s="36">
        <v>0</v>
      </c>
      <c r="AY327" s="36">
        <v>0</v>
      </c>
      <c r="AZ327" s="40">
        <v>114934</v>
      </c>
      <c r="BA327" s="40">
        <v>127780</v>
      </c>
      <c r="BB327" s="36">
        <v>0</v>
      </c>
      <c r="BC327" s="36">
        <v>0</v>
      </c>
      <c r="BD327" s="36">
        <v>2505</v>
      </c>
      <c r="BE327" s="36">
        <v>-371</v>
      </c>
    </row>
    <row r="328" spans="1:57" x14ac:dyDescent="0.2">
      <c r="A328" s="35" t="s">
        <v>124</v>
      </c>
      <c r="B328" s="35" t="s">
        <v>1389</v>
      </c>
      <c r="C328" s="35" t="s">
        <v>123</v>
      </c>
      <c r="D328" s="293"/>
      <c r="E328" s="35" t="s">
        <v>740</v>
      </c>
      <c r="F328" s="36">
        <v>1009</v>
      </c>
      <c r="G328" s="36">
        <v>1344</v>
      </c>
      <c r="H328" s="37">
        <v>2353</v>
      </c>
      <c r="I328" s="39">
        <v>141</v>
      </c>
      <c r="J328" s="36">
        <v>275</v>
      </c>
      <c r="K328" s="36">
        <v>22673</v>
      </c>
      <c r="L328" s="37">
        <v>22948</v>
      </c>
      <c r="M328" s="38">
        <v>367</v>
      </c>
      <c r="N328" s="38">
        <v>0</v>
      </c>
      <c r="O328" s="38">
        <v>1250</v>
      </c>
      <c r="P328" s="39">
        <v>1617</v>
      </c>
      <c r="Q328" s="37">
        <v>2423</v>
      </c>
      <c r="R328" s="38">
        <v>273</v>
      </c>
      <c r="S328" s="38">
        <v>-193</v>
      </c>
      <c r="T328" s="38">
        <v>956</v>
      </c>
      <c r="U328" s="39">
        <v>1036</v>
      </c>
      <c r="V328" s="36">
        <v>27</v>
      </c>
      <c r="W328" s="36">
        <v>310</v>
      </c>
      <c r="X328" s="37">
        <v>337</v>
      </c>
      <c r="Y328" s="39">
        <v>9321</v>
      </c>
      <c r="Z328" s="36">
        <v>1090</v>
      </c>
      <c r="AA328" s="36">
        <v>222</v>
      </c>
      <c r="AB328" s="37">
        <v>1312</v>
      </c>
      <c r="AC328" s="38">
        <v>1987</v>
      </c>
      <c r="AD328" s="38">
        <v>481</v>
      </c>
      <c r="AE328" s="39">
        <v>2468</v>
      </c>
      <c r="AF328" s="36">
        <v>0</v>
      </c>
      <c r="AG328" s="36">
        <v>0</v>
      </c>
      <c r="AH328" s="36">
        <v>0</v>
      </c>
      <c r="AI328" s="36">
        <v>234</v>
      </c>
      <c r="AJ328" s="40">
        <v>43968</v>
      </c>
      <c r="AK328" s="40">
        <v>44190</v>
      </c>
      <c r="AL328" s="38">
        <v>370</v>
      </c>
      <c r="AM328" s="38">
        <v>64</v>
      </c>
      <c r="AN328" s="38">
        <v>857</v>
      </c>
      <c r="AO328" s="38">
        <v>0</v>
      </c>
      <c r="AP328" s="38">
        <v>0</v>
      </c>
      <c r="AQ328" s="36">
        <v>106</v>
      </c>
      <c r="AR328" s="36">
        <v>0</v>
      </c>
      <c r="AS328" s="36">
        <v>0</v>
      </c>
      <c r="AT328" s="36">
        <v>26</v>
      </c>
      <c r="AU328" s="36">
        <v>0</v>
      </c>
      <c r="AV328" s="36">
        <v>-368</v>
      </c>
      <c r="AW328" s="36">
        <v>0</v>
      </c>
      <c r="AX328" s="36">
        <v>0</v>
      </c>
      <c r="AY328" s="36">
        <v>0</v>
      </c>
      <c r="AZ328" s="40">
        <v>45023</v>
      </c>
      <c r="BA328" s="40">
        <v>45245</v>
      </c>
      <c r="BB328" s="36">
        <v>0</v>
      </c>
      <c r="BC328" s="36">
        <v>0</v>
      </c>
      <c r="BD328" s="36">
        <v>0</v>
      </c>
      <c r="BE328" s="36">
        <v>-10727</v>
      </c>
    </row>
    <row r="329" spans="1:57" x14ac:dyDescent="0.2">
      <c r="A329" s="35" t="s">
        <v>93</v>
      </c>
      <c r="B329" s="35" t="s">
        <v>1390</v>
      </c>
      <c r="C329" s="35" t="s">
        <v>92</v>
      </c>
      <c r="D329" s="293"/>
      <c r="E329" s="35" t="s">
        <v>740</v>
      </c>
      <c r="F329" s="36">
        <v>257</v>
      </c>
      <c r="G329" s="36">
        <v>15854</v>
      </c>
      <c r="H329" s="37">
        <v>16111</v>
      </c>
      <c r="I329" s="39">
        <v>112</v>
      </c>
      <c r="J329" s="36">
        <v>1669</v>
      </c>
      <c r="K329" s="36">
        <v>282</v>
      </c>
      <c r="L329" s="37">
        <v>1951</v>
      </c>
      <c r="M329" s="38">
        <v>3335</v>
      </c>
      <c r="N329" s="38">
        <v>0</v>
      </c>
      <c r="O329" s="38">
        <v>1373</v>
      </c>
      <c r="P329" s="39">
        <v>4708</v>
      </c>
      <c r="Q329" s="37">
        <v>9620</v>
      </c>
      <c r="R329" s="38">
        <v>117</v>
      </c>
      <c r="S329" s="38">
        <v>903</v>
      </c>
      <c r="T329" s="38">
        <v>5719</v>
      </c>
      <c r="U329" s="39">
        <v>6739</v>
      </c>
      <c r="V329" s="36">
        <v>1414</v>
      </c>
      <c r="W329" s="36">
        <v>5410</v>
      </c>
      <c r="X329" s="37">
        <v>6824</v>
      </c>
      <c r="Y329" s="39">
        <v>7969</v>
      </c>
      <c r="Z329" s="36">
        <v>127293</v>
      </c>
      <c r="AA329" s="36">
        <v>67613</v>
      </c>
      <c r="AB329" s="37">
        <v>194906</v>
      </c>
      <c r="AC329" s="38">
        <v>7969</v>
      </c>
      <c r="AD329" s="38">
        <v>8036</v>
      </c>
      <c r="AE329" s="39">
        <v>16005</v>
      </c>
      <c r="AF329" s="36">
        <v>11765</v>
      </c>
      <c r="AG329" s="36">
        <v>0</v>
      </c>
      <c r="AH329" s="36">
        <v>0</v>
      </c>
      <c r="AI329" s="36">
        <v>119</v>
      </c>
      <c r="AJ329" s="40">
        <v>209216</v>
      </c>
      <c r="AK329" s="40">
        <v>276829</v>
      </c>
      <c r="AL329" s="38">
        <v>9</v>
      </c>
      <c r="AM329" s="38">
        <v>1</v>
      </c>
      <c r="AN329" s="38">
        <v>-119</v>
      </c>
      <c r="AO329" s="38">
        <v>1</v>
      </c>
      <c r="AP329" s="38">
        <v>4</v>
      </c>
      <c r="AQ329" s="36">
        <v>1</v>
      </c>
      <c r="AR329" s="36">
        <v>1</v>
      </c>
      <c r="AS329" s="36">
        <v>2775</v>
      </c>
      <c r="AT329" s="36">
        <v>676</v>
      </c>
      <c r="AU329" s="36">
        <v>128</v>
      </c>
      <c r="AV329" s="36">
        <v>-4260</v>
      </c>
      <c r="AW329" s="36">
        <v>148</v>
      </c>
      <c r="AX329" s="36">
        <v>0</v>
      </c>
      <c r="AY329" s="36">
        <v>0</v>
      </c>
      <c r="AZ329" s="40">
        <v>208581</v>
      </c>
      <c r="BA329" s="40">
        <v>276194</v>
      </c>
      <c r="BB329" s="36">
        <v>0</v>
      </c>
      <c r="BC329" s="36">
        <v>0</v>
      </c>
      <c r="BD329" s="36">
        <v>1682</v>
      </c>
      <c r="BE329" s="36">
        <v>-898</v>
      </c>
    </row>
    <row r="330" spans="1:57" x14ac:dyDescent="0.2">
      <c r="A330" s="35" t="s">
        <v>244</v>
      </c>
      <c r="B330" s="35" t="s">
        <v>1391</v>
      </c>
      <c r="C330" s="35" t="s">
        <v>243</v>
      </c>
      <c r="D330" s="293"/>
      <c r="E330" s="35" t="s">
        <v>740</v>
      </c>
      <c r="F330" s="36">
        <v>345</v>
      </c>
      <c r="G330" s="36">
        <v>1969</v>
      </c>
      <c r="H330" s="37">
        <v>2314</v>
      </c>
      <c r="I330" s="39">
        <v>13</v>
      </c>
      <c r="J330" s="36">
        <v>423</v>
      </c>
      <c r="K330" s="36">
        <v>83</v>
      </c>
      <c r="L330" s="37">
        <v>506</v>
      </c>
      <c r="M330" s="38">
        <v>3607</v>
      </c>
      <c r="N330" s="38">
        <v>0</v>
      </c>
      <c r="O330" s="38">
        <v>1723</v>
      </c>
      <c r="P330" s="39">
        <v>5330</v>
      </c>
      <c r="Q330" s="37">
        <v>7158</v>
      </c>
      <c r="R330" s="38">
        <v>475</v>
      </c>
      <c r="S330" s="38">
        <v>487</v>
      </c>
      <c r="T330" s="38">
        <v>554</v>
      </c>
      <c r="U330" s="39">
        <v>1516</v>
      </c>
      <c r="V330" s="36">
        <v>2634</v>
      </c>
      <c r="W330" s="36">
        <v>3386</v>
      </c>
      <c r="X330" s="37">
        <v>6020</v>
      </c>
      <c r="Y330" s="39">
        <v>2196</v>
      </c>
      <c r="Z330" s="36">
        <v>42122</v>
      </c>
      <c r="AA330" s="36">
        <v>25471</v>
      </c>
      <c r="AB330" s="37">
        <v>67593</v>
      </c>
      <c r="AC330" s="38">
        <v>38422</v>
      </c>
      <c r="AD330" s="38">
        <v>3285</v>
      </c>
      <c r="AE330" s="39">
        <v>41707</v>
      </c>
      <c r="AF330" s="36">
        <v>349</v>
      </c>
      <c r="AG330" s="36">
        <v>272</v>
      </c>
      <c r="AH330" s="36">
        <v>0</v>
      </c>
      <c r="AI330" s="36">
        <v>4082</v>
      </c>
      <c r="AJ330" s="40">
        <v>113585</v>
      </c>
      <c r="AK330" s="40">
        <v>139056</v>
      </c>
      <c r="AL330" s="38">
        <v>19741</v>
      </c>
      <c r="AM330" s="38">
        <v>613</v>
      </c>
      <c r="AN330" s="38">
        <v>20604</v>
      </c>
      <c r="AO330" s="38">
        <v>0</v>
      </c>
      <c r="AP330" s="38">
        <v>0</v>
      </c>
      <c r="AQ330" s="36">
        <v>0</v>
      </c>
      <c r="AR330" s="36">
        <v>0</v>
      </c>
      <c r="AS330" s="36">
        <v>0</v>
      </c>
      <c r="AT330" s="36">
        <v>292</v>
      </c>
      <c r="AU330" s="36">
        <v>97</v>
      </c>
      <c r="AV330" s="36">
        <v>-369</v>
      </c>
      <c r="AW330" s="36">
        <v>0</v>
      </c>
      <c r="AX330" s="36">
        <v>0</v>
      </c>
      <c r="AY330" s="36">
        <v>0</v>
      </c>
      <c r="AZ330" s="40">
        <v>154563</v>
      </c>
      <c r="BA330" s="40">
        <v>180034</v>
      </c>
      <c r="BB330" s="36">
        <v>0</v>
      </c>
      <c r="BC330" s="36">
        <v>0</v>
      </c>
      <c r="BD330" s="36">
        <v>1146</v>
      </c>
      <c r="BE330" s="36">
        <v>-297</v>
      </c>
    </row>
    <row r="331" spans="1:57" x14ac:dyDescent="0.2">
      <c r="A331" s="35" t="s">
        <v>248</v>
      </c>
      <c r="B331" s="35" t="s">
        <v>1392</v>
      </c>
      <c r="C331" s="35" t="s">
        <v>247</v>
      </c>
      <c r="D331" s="293"/>
      <c r="E331" s="35" t="s">
        <v>740</v>
      </c>
      <c r="F331" s="36">
        <v>280</v>
      </c>
      <c r="G331" s="36">
        <v>4657</v>
      </c>
      <c r="H331" s="37">
        <v>4937</v>
      </c>
      <c r="I331" s="39">
        <v>0</v>
      </c>
      <c r="J331" s="36">
        <v>590</v>
      </c>
      <c r="K331" s="36">
        <v>0</v>
      </c>
      <c r="L331" s="37">
        <v>590</v>
      </c>
      <c r="M331" s="38">
        <v>2618</v>
      </c>
      <c r="N331" s="38">
        <v>0</v>
      </c>
      <c r="O331" s="38">
        <v>726</v>
      </c>
      <c r="P331" s="39">
        <v>3344</v>
      </c>
      <c r="Q331" s="37">
        <v>4100</v>
      </c>
      <c r="R331" s="38">
        <v>254</v>
      </c>
      <c r="S331" s="38">
        <v>1092</v>
      </c>
      <c r="T331" s="38">
        <v>1325</v>
      </c>
      <c r="U331" s="39">
        <v>2671</v>
      </c>
      <c r="V331" s="36">
        <v>3728</v>
      </c>
      <c r="W331" s="36">
        <v>4785</v>
      </c>
      <c r="X331" s="37">
        <v>8513</v>
      </c>
      <c r="Y331" s="39">
        <v>3306</v>
      </c>
      <c r="Z331" s="36">
        <v>55186</v>
      </c>
      <c r="AA331" s="36">
        <v>16484</v>
      </c>
      <c r="AB331" s="37">
        <v>71670</v>
      </c>
      <c r="AC331" s="38">
        <v>32510</v>
      </c>
      <c r="AD331" s="38">
        <v>5657</v>
      </c>
      <c r="AE331" s="39">
        <v>38167</v>
      </c>
      <c r="AF331" s="36">
        <v>4282</v>
      </c>
      <c r="AG331" s="36">
        <v>0</v>
      </c>
      <c r="AH331" s="36">
        <v>0</v>
      </c>
      <c r="AI331" s="36">
        <v>0</v>
      </c>
      <c r="AJ331" s="40">
        <v>125096</v>
      </c>
      <c r="AK331" s="40">
        <v>141580</v>
      </c>
      <c r="AL331" s="38">
        <v>53155</v>
      </c>
      <c r="AM331" s="38">
        <v>5847</v>
      </c>
      <c r="AN331" s="38">
        <v>17243</v>
      </c>
      <c r="AO331" s="38">
        <v>0</v>
      </c>
      <c r="AP331" s="38">
        <v>0</v>
      </c>
      <c r="AQ331" s="36">
        <v>0</v>
      </c>
      <c r="AR331" s="36">
        <v>659</v>
      </c>
      <c r="AS331" s="36">
        <v>2226</v>
      </c>
      <c r="AT331" s="36">
        <v>314</v>
      </c>
      <c r="AU331" s="36">
        <v>6033</v>
      </c>
      <c r="AV331" s="36">
        <v>0</v>
      </c>
      <c r="AW331" s="36">
        <v>0</v>
      </c>
      <c r="AX331" s="36">
        <v>0</v>
      </c>
      <c r="AY331" s="36">
        <v>0</v>
      </c>
      <c r="AZ331" s="40">
        <v>210573</v>
      </c>
      <c r="BA331" s="40">
        <v>227057</v>
      </c>
      <c r="BB331" s="36">
        <v>0</v>
      </c>
      <c r="BC331" s="36">
        <v>0</v>
      </c>
      <c r="BD331" s="36">
        <v>0</v>
      </c>
      <c r="BE331" s="36">
        <v>0</v>
      </c>
    </row>
    <row r="332" spans="1:57" x14ac:dyDescent="0.2">
      <c r="A332" s="35" t="s">
        <v>254</v>
      </c>
      <c r="B332" s="35" t="s">
        <v>1393</v>
      </c>
      <c r="C332" s="35" t="s">
        <v>253</v>
      </c>
      <c r="D332" s="293"/>
      <c r="E332" s="35" t="s">
        <v>740</v>
      </c>
      <c r="F332" s="36">
        <v>101</v>
      </c>
      <c r="G332" s="36">
        <v>1445</v>
      </c>
      <c r="H332" s="37">
        <v>1546</v>
      </c>
      <c r="I332" s="39">
        <v>60</v>
      </c>
      <c r="J332" s="36">
        <v>499</v>
      </c>
      <c r="K332" s="36">
        <v>34</v>
      </c>
      <c r="L332" s="37">
        <v>533</v>
      </c>
      <c r="M332" s="38">
        <v>-2633</v>
      </c>
      <c r="N332" s="38">
        <v>0</v>
      </c>
      <c r="O332" s="38">
        <v>660</v>
      </c>
      <c r="P332" s="39">
        <v>-1973</v>
      </c>
      <c r="Q332" s="37">
        <v>5304</v>
      </c>
      <c r="R332" s="38">
        <v>195</v>
      </c>
      <c r="S332" s="38">
        <v>1264</v>
      </c>
      <c r="T332" s="38">
        <v>771</v>
      </c>
      <c r="U332" s="39">
        <v>2230</v>
      </c>
      <c r="V332" s="36">
        <v>2173</v>
      </c>
      <c r="W332" s="36">
        <v>4063</v>
      </c>
      <c r="X332" s="37">
        <v>6236</v>
      </c>
      <c r="Y332" s="39">
        <v>999</v>
      </c>
      <c r="Z332" s="36">
        <v>19255</v>
      </c>
      <c r="AA332" s="36">
        <v>5945</v>
      </c>
      <c r="AB332" s="37">
        <v>25200</v>
      </c>
      <c r="AC332" s="38">
        <v>24894</v>
      </c>
      <c r="AD332" s="38">
        <v>2996</v>
      </c>
      <c r="AE332" s="39">
        <v>27890</v>
      </c>
      <c r="AF332" s="36">
        <v>2204</v>
      </c>
      <c r="AG332" s="36">
        <v>477</v>
      </c>
      <c r="AH332" s="36">
        <v>0</v>
      </c>
      <c r="AI332" s="36">
        <v>1477</v>
      </c>
      <c r="AJ332" s="40">
        <v>66238</v>
      </c>
      <c r="AK332" s="40">
        <v>72183</v>
      </c>
      <c r="AL332" s="38">
        <v>16989</v>
      </c>
      <c r="AM332" s="38">
        <v>1983</v>
      </c>
      <c r="AN332" s="38">
        <v>7024</v>
      </c>
      <c r="AO332" s="38">
        <v>0</v>
      </c>
      <c r="AP332" s="38">
        <v>0</v>
      </c>
      <c r="AQ332" s="36">
        <v>0</v>
      </c>
      <c r="AR332" s="36">
        <v>0</v>
      </c>
      <c r="AS332" s="36">
        <v>314</v>
      </c>
      <c r="AT332" s="36">
        <v>292</v>
      </c>
      <c r="AU332" s="36">
        <v>154</v>
      </c>
      <c r="AV332" s="36">
        <v>-278</v>
      </c>
      <c r="AW332" s="36">
        <v>672</v>
      </c>
      <c r="AX332" s="36">
        <v>0</v>
      </c>
      <c r="AY332" s="36">
        <v>0</v>
      </c>
      <c r="AZ332" s="40">
        <v>93388</v>
      </c>
      <c r="BA332" s="40">
        <v>99333</v>
      </c>
      <c r="BB332" s="36">
        <v>0</v>
      </c>
      <c r="BC332" s="36">
        <v>0</v>
      </c>
      <c r="BD332" s="36">
        <v>360</v>
      </c>
      <c r="BE332" s="36">
        <v>-575</v>
      </c>
    </row>
    <row r="333" spans="1:57" x14ac:dyDescent="0.2">
      <c r="A333" s="35" t="s">
        <v>303</v>
      </c>
      <c r="B333" s="35" t="s">
        <v>1394</v>
      </c>
      <c r="C333" s="35" t="s">
        <v>302</v>
      </c>
      <c r="D333" s="293"/>
      <c r="E333" s="35" t="s">
        <v>740</v>
      </c>
      <c r="F333" s="36">
        <v>16</v>
      </c>
      <c r="G333" s="36">
        <v>2447</v>
      </c>
      <c r="H333" s="37">
        <v>2463</v>
      </c>
      <c r="I333" s="39">
        <v>79</v>
      </c>
      <c r="J333" s="36">
        <v>511</v>
      </c>
      <c r="K333" s="36">
        <v>79</v>
      </c>
      <c r="L333" s="37">
        <v>590</v>
      </c>
      <c r="M333" s="38">
        <v>-961</v>
      </c>
      <c r="N333" s="38">
        <v>22</v>
      </c>
      <c r="O333" s="38">
        <v>839</v>
      </c>
      <c r="P333" s="39">
        <v>-100</v>
      </c>
      <c r="Q333" s="37">
        <v>5890</v>
      </c>
      <c r="R333" s="38">
        <v>839</v>
      </c>
      <c r="S333" s="38">
        <v>497</v>
      </c>
      <c r="T333" s="38">
        <v>1402</v>
      </c>
      <c r="U333" s="39">
        <v>2738</v>
      </c>
      <c r="V333" s="36">
        <v>3128</v>
      </c>
      <c r="W333" s="36">
        <v>3647</v>
      </c>
      <c r="X333" s="37">
        <v>6775</v>
      </c>
      <c r="Y333" s="39">
        <v>1995</v>
      </c>
      <c r="Z333" s="36">
        <v>40062</v>
      </c>
      <c r="AA333" s="36">
        <v>12125.535406446286</v>
      </c>
      <c r="AB333" s="37">
        <v>52187.535406446288</v>
      </c>
      <c r="AC333" s="38">
        <v>35194</v>
      </c>
      <c r="AD333" s="38">
        <v>4067</v>
      </c>
      <c r="AE333" s="39">
        <v>39261</v>
      </c>
      <c r="AF333" s="36">
        <v>2675</v>
      </c>
      <c r="AG333" s="36">
        <v>0</v>
      </c>
      <c r="AH333" s="36">
        <v>35</v>
      </c>
      <c r="AI333" s="36">
        <v>-165</v>
      </c>
      <c r="AJ333" s="40">
        <v>102298</v>
      </c>
      <c r="AK333" s="40">
        <v>114423.53540644629</v>
      </c>
      <c r="AL333" s="38">
        <v>25877</v>
      </c>
      <c r="AM333" s="38">
        <v>2270</v>
      </c>
      <c r="AN333" s="38">
        <v>22597</v>
      </c>
      <c r="AO333" s="38">
        <v>0</v>
      </c>
      <c r="AP333" s="38">
        <v>204</v>
      </c>
      <c r="AQ333" s="36">
        <v>0</v>
      </c>
      <c r="AR333" s="36">
        <v>0</v>
      </c>
      <c r="AS333" s="36">
        <v>1408</v>
      </c>
      <c r="AT333" s="36">
        <v>305</v>
      </c>
      <c r="AU333" s="36">
        <v>149</v>
      </c>
      <c r="AV333" s="36">
        <v>-311</v>
      </c>
      <c r="AW333" s="36">
        <v>813</v>
      </c>
      <c r="AX333" s="36">
        <v>0</v>
      </c>
      <c r="AY333" s="36">
        <v>0</v>
      </c>
      <c r="AZ333" s="40">
        <v>155610</v>
      </c>
      <c r="BA333" s="40">
        <v>167735.53540644629</v>
      </c>
      <c r="BB333" s="36">
        <v>-93</v>
      </c>
      <c r="BC333" s="36">
        <v>0</v>
      </c>
      <c r="BD333" s="36">
        <v>691</v>
      </c>
      <c r="BE333" s="36">
        <v>-125</v>
      </c>
    </row>
    <row r="334" spans="1:57" x14ac:dyDescent="0.2">
      <c r="A334" s="35" t="s">
        <v>305</v>
      </c>
      <c r="B334" s="35" t="s">
        <v>1395</v>
      </c>
      <c r="C334" s="35" t="s">
        <v>304</v>
      </c>
      <c r="D334" s="293"/>
      <c r="E334" s="35" t="s">
        <v>740</v>
      </c>
      <c r="F334" s="36">
        <v>167</v>
      </c>
      <c r="G334" s="36">
        <v>2836</v>
      </c>
      <c r="H334" s="37">
        <v>3003</v>
      </c>
      <c r="I334" s="39">
        <v>78</v>
      </c>
      <c r="J334" s="36">
        <v>640</v>
      </c>
      <c r="K334" s="36">
        <v>71</v>
      </c>
      <c r="L334" s="37">
        <v>711</v>
      </c>
      <c r="M334" s="38">
        <v>-10648</v>
      </c>
      <c r="N334" s="38">
        <v>0</v>
      </c>
      <c r="O334" s="38">
        <v>-1335</v>
      </c>
      <c r="P334" s="39">
        <v>-11983</v>
      </c>
      <c r="Q334" s="37">
        <v>4500</v>
      </c>
      <c r="R334" s="38">
        <v>1096</v>
      </c>
      <c r="S334" s="38">
        <v>455</v>
      </c>
      <c r="T334" s="38">
        <v>2313</v>
      </c>
      <c r="U334" s="39">
        <v>3864</v>
      </c>
      <c r="V334" s="36">
        <v>2069</v>
      </c>
      <c r="W334" s="36">
        <v>3810</v>
      </c>
      <c r="X334" s="37">
        <v>5879</v>
      </c>
      <c r="Y334" s="39">
        <v>2190</v>
      </c>
      <c r="Z334" s="36">
        <v>16412</v>
      </c>
      <c r="AA334" s="36">
        <v>3412</v>
      </c>
      <c r="AB334" s="37">
        <v>19824</v>
      </c>
      <c r="AC334" s="38">
        <v>21382</v>
      </c>
      <c r="AD334" s="38">
        <v>4387</v>
      </c>
      <c r="AE334" s="39">
        <v>25769</v>
      </c>
      <c r="AF334" s="36">
        <v>124</v>
      </c>
      <c r="AG334" s="36">
        <v>13</v>
      </c>
      <c r="AH334" s="36">
        <v>0</v>
      </c>
      <c r="AI334" s="36">
        <v>0</v>
      </c>
      <c r="AJ334" s="40">
        <v>50560</v>
      </c>
      <c r="AK334" s="40">
        <v>53972</v>
      </c>
      <c r="AL334" s="38">
        <v>21931</v>
      </c>
      <c r="AM334" s="38">
        <v>5519</v>
      </c>
      <c r="AN334" s="38">
        <v>7034</v>
      </c>
      <c r="AO334" s="38">
        <v>0</v>
      </c>
      <c r="AP334" s="38">
        <v>0</v>
      </c>
      <c r="AQ334" s="36">
        <v>0</v>
      </c>
      <c r="AR334" s="36">
        <v>0</v>
      </c>
      <c r="AS334" s="36">
        <v>0</v>
      </c>
      <c r="AT334" s="36">
        <v>439</v>
      </c>
      <c r="AU334" s="36">
        <v>88</v>
      </c>
      <c r="AV334" s="36">
        <v>108</v>
      </c>
      <c r="AW334" s="36">
        <v>-13</v>
      </c>
      <c r="AX334" s="36">
        <v>0</v>
      </c>
      <c r="AY334" s="36">
        <v>0</v>
      </c>
      <c r="AZ334" s="40">
        <v>85666</v>
      </c>
      <c r="BA334" s="40">
        <v>89078</v>
      </c>
      <c r="BB334" s="36">
        <v>0</v>
      </c>
      <c r="BC334" s="36">
        <v>0</v>
      </c>
      <c r="BD334" s="36">
        <v>2148</v>
      </c>
      <c r="BE334" s="36">
        <v>-408</v>
      </c>
    </row>
    <row r="335" spans="1:57" x14ac:dyDescent="0.2">
      <c r="A335" s="35" t="s">
        <v>321</v>
      </c>
      <c r="B335" s="35" t="s">
        <v>1396</v>
      </c>
      <c r="C335" s="35" t="s">
        <v>320</v>
      </c>
      <c r="D335" s="293"/>
      <c r="E335" s="35" t="s">
        <v>740</v>
      </c>
      <c r="F335" s="36">
        <v>46</v>
      </c>
      <c r="G335" s="36">
        <v>4394</v>
      </c>
      <c r="H335" s="37">
        <v>4440</v>
      </c>
      <c r="I335" s="39">
        <v>0</v>
      </c>
      <c r="J335" s="36">
        <v>246</v>
      </c>
      <c r="K335" s="36">
        <v>101</v>
      </c>
      <c r="L335" s="37">
        <v>347</v>
      </c>
      <c r="M335" s="38">
        <v>2252</v>
      </c>
      <c r="N335" s="38">
        <v>0</v>
      </c>
      <c r="O335" s="38">
        <v>1065</v>
      </c>
      <c r="P335" s="39">
        <v>3317</v>
      </c>
      <c r="Q335" s="37">
        <v>6638</v>
      </c>
      <c r="R335" s="38">
        <v>779</v>
      </c>
      <c r="S335" s="38">
        <v>456</v>
      </c>
      <c r="T335" s="38">
        <v>966</v>
      </c>
      <c r="U335" s="39">
        <v>2201</v>
      </c>
      <c r="V335" s="36">
        <v>4884</v>
      </c>
      <c r="W335" s="36">
        <v>2783</v>
      </c>
      <c r="X335" s="37">
        <v>7667</v>
      </c>
      <c r="Y335" s="39">
        <v>2887</v>
      </c>
      <c r="Z335" s="36">
        <v>61198</v>
      </c>
      <c r="AA335" s="36">
        <v>19000</v>
      </c>
      <c r="AB335" s="37">
        <v>80198</v>
      </c>
      <c r="AC335" s="38">
        <v>47304</v>
      </c>
      <c r="AD335" s="38">
        <v>6744</v>
      </c>
      <c r="AE335" s="39">
        <v>54048</v>
      </c>
      <c r="AF335" s="36">
        <v>0</v>
      </c>
      <c r="AG335" s="36">
        <v>0</v>
      </c>
      <c r="AH335" s="36">
        <v>0</v>
      </c>
      <c r="AI335" s="36">
        <v>0</v>
      </c>
      <c r="AJ335" s="40">
        <v>142743</v>
      </c>
      <c r="AK335" s="40">
        <v>161743</v>
      </c>
      <c r="AL335" s="38">
        <v>34651</v>
      </c>
      <c r="AM335" s="38">
        <v>4174</v>
      </c>
      <c r="AN335" s="38">
        <v>17301</v>
      </c>
      <c r="AO335" s="38">
        <v>0</v>
      </c>
      <c r="AP335" s="38">
        <v>0</v>
      </c>
      <c r="AQ335" s="36">
        <v>0</v>
      </c>
      <c r="AR335" s="36">
        <v>0</v>
      </c>
      <c r="AS335" s="36">
        <v>441</v>
      </c>
      <c r="AT335" s="36">
        <v>399</v>
      </c>
      <c r="AU335" s="36">
        <v>175</v>
      </c>
      <c r="AV335" s="36">
        <v>0</v>
      </c>
      <c r="AW335" s="36">
        <v>0</v>
      </c>
      <c r="AX335" s="36">
        <v>0</v>
      </c>
      <c r="AY335" s="36">
        <v>0</v>
      </c>
      <c r="AZ335" s="40">
        <v>199884</v>
      </c>
      <c r="BA335" s="40">
        <v>218884</v>
      </c>
      <c r="BB335" s="36">
        <v>0</v>
      </c>
      <c r="BC335" s="36">
        <v>0</v>
      </c>
      <c r="BD335" s="36">
        <v>5750</v>
      </c>
      <c r="BE335" s="36">
        <v>-213</v>
      </c>
    </row>
    <row r="336" spans="1:57" x14ac:dyDescent="0.2">
      <c r="A336" s="35" t="s">
        <v>337</v>
      </c>
      <c r="B336" s="35" t="s">
        <v>1397</v>
      </c>
      <c r="C336" s="35" t="s">
        <v>336</v>
      </c>
      <c r="D336" s="293"/>
      <c r="E336" s="35" t="s">
        <v>740</v>
      </c>
      <c r="F336" s="36">
        <v>-152</v>
      </c>
      <c r="G336" s="36">
        <v>2091</v>
      </c>
      <c r="H336" s="37">
        <v>1939</v>
      </c>
      <c r="I336" s="39">
        <v>48</v>
      </c>
      <c r="J336" s="36">
        <v>695</v>
      </c>
      <c r="K336" s="36">
        <v>99</v>
      </c>
      <c r="L336" s="37">
        <v>794</v>
      </c>
      <c r="M336" s="38">
        <v>2476</v>
      </c>
      <c r="N336" s="38">
        <v>0</v>
      </c>
      <c r="O336" s="38">
        <v>11</v>
      </c>
      <c r="P336" s="39">
        <v>2487</v>
      </c>
      <c r="Q336" s="37">
        <v>5723</v>
      </c>
      <c r="R336" s="38">
        <v>475</v>
      </c>
      <c r="S336" s="38">
        <v>-28</v>
      </c>
      <c r="T336" s="38">
        <v>1270</v>
      </c>
      <c r="U336" s="39">
        <v>1717</v>
      </c>
      <c r="V336" s="36">
        <v>4230</v>
      </c>
      <c r="W336" s="36">
        <v>2812</v>
      </c>
      <c r="X336" s="37">
        <v>7042</v>
      </c>
      <c r="Y336" s="39">
        <v>2470</v>
      </c>
      <c r="Z336" s="36">
        <v>60388</v>
      </c>
      <c r="AA336" s="36">
        <v>19762</v>
      </c>
      <c r="AB336" s="37">
        <v>80150</v>
      </c>
      <c r="AC336" s="38">
        <v>41769</v>
      </c>
      <c r="AD336" s="38">
        <v>4497</v>
      </c>
      <c r="AE336" s="39">
        <v>46266</v>
      </c>
      <c r="AF336" s="36">
        <v>1752</v>
      </c>
      <c r="AG336" s="36">
        <v>0</v>
      </c>
      <c r="AH336" s="36">
        <v>0</v>
      </c>
      <c r="AI336" s="36">
        <v>0</v>
      </c>
      <c r="AJ336" s="40">
        <v>130626</v>
      </c>
      <c r="AK336" s="40">
        <v>150388</v>
      </c>
      <c r="AL336" s="38">
        <v>38645</v>
      </c>
      <c r="AM336" s="38">
        <v>2411</v>
      </c>
      <c r="AN336" s="38">
        <v>10291</v>
      </c>
      <c r="AO336" s="38">
        <v>0</v>
      </c>
      <c r="AP336" s="38">
        <v>0</v>
      </c>
      <c r="AQ336" s="36">
        <v>0</v>
      </c>
      <c r="AR336" s="36">
        <v>0</v>
      </c>
      <c r="AS336" s="36">
        <v>0</v>
      </c>
      <c r="AT336" s="36">
        <v>311</v>
      </c>
      <c r="AU336" s="36">
        <v>403</v>
      </c>
      <c r="AV336" s="36">
        <v>0</v>
      </c>
      <c r="AW336" s="36">
        <v>0</v>
      </c>
      <c r="AX336" s="36">
        <v>0</v>
      </c>
      <c r="AY336" s="36">
        <v>0</v>
      </c>
      <c r="AZ336" s="40">
        <v>182687</v>
      </c>
      <c r="BA336" s="40">
        <v>202449</v>
      </c>
      <c r="BB336" s="36">
        <v>0</v>
      </c>
      <c r="BC336" s="36">
        <v>0</v>
      </c>
      <c r="BD336" s="36">
        <v>2150</v>
      </c>
      <c r="BE336" s="36">
        <v>-570</v>
      </c>
    </row>
    <row r="337" spans="1:57" x14ac:dyDescent="0.2">
      <c r="A337" s="35" t="s">
        <v>542</v>
      </c>
      <c r="B337" s="35" t="s">
        <v>1398</v>
      </c>
      <c r="C337" s="35" t="s">
        <v>541</v>
      </c>
      <c r="D337" s="293"/>
      <c r="E337" s="35" t="s">
        <v>740</v>
      </c>
      <c r="F337" s="36">
        <v>-61</v>
      </c>
      <c r="G337" s="36">
        <v>4497</v>
      </c>
      <c r="H337" s="37">
        <v>4436</v>
      </c>
      <c r="I337" s="39">
        <v>50</v>
      </c>
      <c r="J337" s="36">
        <v>826</v>
      </c>
      <c r="K337" s="36">
        <v>53</v>
      </c>
      <c r="L337" s="37">
        <v>879</v>
      </c>
      <c r="M337" s="38">
        <v>3473</v>
      </c>
      <c r="N337" s="38">
        <v>0</v>
      </c>
      <c r="O337" s="38">
        <v>995</v>
      </c>
      <c r="P337" s="39">
        <v>4468</v>
      </c>
      <c r="Q337" s="37">
        <v>8651</v>
      </c>
      <c r="R337" s="38">
        <v>129</v>
      </c>
      <c r="S337" s="38">
        <v>148</v>
      </c>
      <c r="T337" s="38">
        <v>1277</v>
      </c>
      <c r="U337" s="39">
        <v>1554</v>
      </c>
      <c r="V337" s="36">
        <v>3782</v>
      </c>
      <c r="W337" s="36">
        <v>2690</v>
      </c>
      <c r="X337" s="37">
        <v>6472</v>
      </c>
      <c r="Y337" s="39">
        <v>3585</v>
      </c>
      <c r="Z337" s="36">
        <v>51253</v>
      </c>
      <c r="AA337" s="36">
        <v>15512.706958878525</v>
      </c>
      <c r="AB337" s="37">
        <v>66765.706958878523</v>
      </c>
      <c r="AC337" s="38">
        <v>39292</v>
      </c>
      <c r="AD337" s="38">
        <v>3606</v>
      </c>
      <c r="AE337" s="39">
        <v>42898</v>
      </c>
      <c r="AF337" s="36">
        <v>2626</v>
      </c>
      <c r="AG337" s="36">
        <v>0</v>
      </c>
      <c r="AH337" s="36">
        <v>0</v>
      </c>
      <c r="AI337" s="36">
        <v>0</v>
      </c>
      <c r="AJ337" s="40">
        <v>126872</v>
      </c>
      <c r="AK337" s="40">
        <v>142384.70695887852</v>
      </c>
      <c r="AL337" s="38">
        <v>25167</v>
      </c>
      <c r="AM337" s="38">
        <v>1724</v>
      </c>
      <c r="AN337" s="38">
        <v>25626</v>
      </c>
      <c r="AO337" s="38">
        <v>0</v>
      </c>
      <c r="AP337" s="38">
        <v>0</v>
      </c>
      <c r="AQ337" s="36">
        <v>0</v>
      </c>
      <c r="AR337" s="36">
        <v>0</v>
      </c>
      <c r="AS337" s="36">
        <v>0</v>
      </c>
      <c r="AT337" s="36">
        <v>414</v>
      </c>
      <c r="AU337" s="36">
        <v>66</v>
      </c>
      <c r="AV337" s="36">
        <v>0</v>
      </c>
      <c r="AW337" s="36">
        <v>0</v>
      </c>
      <c r="AX337" s="36">
        <v>0</v>
      </c>
      <c r="AY337" s="36">
        <v>0</v>
      </c>
      <c r="AZ337" s="40">
        <v>179869</v>
      </c>
      <c r="BA337" s="40">
        <v>195381.70695887852</v>
      </c>
      <c r="BB337" s="36">
        <v>0</v>
      </c>
      <c r="BC337" s="36">
        <v>0</v>
      </c>
      <c r="BD337" s="36">
        <v>928</v>
      </c>
      <c r="BE337" s="36">
        <v>-175</v>
      </c>
    </row>
    <row r="338" spans="1:57" x14ac:dyDescent="0.2">
      <c r="A338" s="35" t="s">
        <v>608</v>
      </c>
      <c r="B338" s="35" t="s">
        <v>1399</v>
      </c>
      <c r="C338" s="35" t="s">
        <v>607</v>
      </c>
      <c r="D338" s="293"/>
      <c r="E338" s="35" t="s">
        <v>740</v>
      </c>
      <c r="F338" s="36">
        <v>275</v>
      </c>
      <c r="G338" s="36">
        <v>3946</v>
      </c>
      <c r="H338" s="37">
        <v>4221</v>
      </c>
      <c r="I338" s="39">
        <v>51</v>
      </c>
      <c r="J338" s="36">
        <v>1529</v>
      </c>
      <c r="K338" s="36">
        <v>90</v>
      </c>
      <c r="L338" s="37">
        <v>1619</v>
      </c>
      <c r="M338" s="38">
        <v>799</v>
      </c>
      <c r="N338" s="38">
        <v>0</v>
      </c>
      <c r="O338" s="38">
        <v>2004</v>
      </c>
      <c r="P338" s="39">
        <v>2803</v>
      </c>
      <c r="Q338" s="37">
        <v>7259</v>
      </c>
      <c r="R338" s="38">
        <v>269</v>
      </c>
      <c r="S338" s="38">
        <v>849</v>
      </c>
      <c r="T338" s="38">
        <v>2887</v>
      </c>
      <c r="U338" s="39">
        <v>4005</v>
      </c>
      <c r="V338" s="36">
        <v>4424</v>
      </c>
      <c r="W338" s="36">
        <v>4958</v>
      </c>
      <c r="X338" s="37">
        <v>9382</v>
      </c>
      <c r="Y338" s="39">
        <v>3084</v>
      </c>
      <c r="Z338" s="36">
        <v>73052</v>
      </c>
      <c r="AA338" s="36">
        <v>10403</v>
      </c>
      <c r="AB338" s="37">
        <v>83455</v>
      </c>
      <c r="AC338" s="38">
        <v>44662</v>
      </c>
      <c r="AD338" s="38">
        <v>5630</v>
      </c>
      <c r="AE338" s="39">
        <v>50292</v>
      </c>
      <c r="AF338" s="36">
        <v>4970</v>
      </c>
      <c r="AG338" s="36">
        <v>47</v>
      </c>
      <c r="AH338" s="36">
        <v>0</v>
      </c>
      <c r="AI338" s="36">
        <v>0</v>
      </c>
      <c r="AJ338" s="40">
        <v>160785</v>
      </c>
      <c r="AK338" s="40">
        <v>171188</v>
      </c>
      <c r="AL338" s="38">
        <v>46063</v>
      </c>
      <c r="AM338" s="38">
        <v>5822</v>
      </c>
      <c r="AN338" s="38">
        <v>9057</v>
      </c>
      <c r="AO338" s="38">
        <v>0</v>
      </c>
      <c r="AP338" s="38">
        <v>0</v>
      </c>
      <c r="AQ338" s="36">
        <v>0</v>
      </c>
      <c r="AR338" s="36">
        <v>0</v>
      </c>
      <c r="AS338" s="36">
        <v>0</v>
      </c>
      <c r="AT338" s="36">
        <v>340</v>
      </c>
      <c r="AU338" s="36">
        <v>58</v>
      </c>
      <c r="AV338" s="36">
        <v>0</v>
      </c>
      <c r="AW338" s="36">
        <v>0</v>
      </c>
      <c r="AX338" s="36">
        <v>0</v>
      </c>
      <c r="AY338" s="36">
        <v>0</v>
      </c>
      <c r="AZ338" s="40">
        <v>222125</v>
      </c>
      <c r="BA338" s="40">
        <v>232528</v>
      </c>
      <c r="BB338" s="36">
        <v>0</v>
      </c>
      <c r="BC338" s="36">
        <v>0</v>
      </c>
      <c r="BD338" s="36">
        <v>1359</v>
      </c>
      <c r="BE338" s="36">
        <v>-631</v>
      </c>
    </row>
    <row r="339" spans="1:57" x14ac:dyDescent="0.2">
      <c r="A339" s="35" t="s">
        <v>624</v>
      </c>
      <c r="B339" s="35" t="s">
        <v>1400</v>
      </c>
      <c r="C339" s="35" t="s">
        <v>623</v>
      </c>
      <c r="D339" s="293"/>
      <c r="E339" s="35" t="s">
        <v>740</v>
      </c>
      <c r="F339" s="36">
        <v>-215</v>
      </c>
      <c r="G339" s="36">
        <v>2110</v>
      </c>
      <c r="H339" s="37">
        <v>1895</v>
      </c>
      <c r="I339" s="39">
        <v>50</v>
      </c>
      <c r="J339" s="36">
        <v>227</v>
      </c>
      <c r="K339" s="36">
        <v>113</v>
      </c>
      <c r="L339" s="37">
        <v>340</v>
      </c>
      <c r="M339" s="38">
        <v>-754</v>
      </c>
      <c r="N339" s="38">
        <v>0</v>
      </c>
      <c r="O339" s="38">
        <v>689</v>
      </c>
      <c r="P339" s="39">
        <v>-65</v>
      </c>
      <c r="Q339" s="37">
        <v>5781</v>
      </c>
      <c r="R339" s="38">
        <v>389</v>
      </c>
      <c r="S339" s="38">
        <v>150</v>
      </c>
      <c r="T339" s="38">
        <v>346</v>
      </c>
      <c r="U339" s="39">
        <v>885</v>
      </c>
      <c r="V339" s="36">
        <v>3801</v>
      </c>
      <c r="W339" s="36">
        <v>3235</v>
      </c>
      <c r="X339" s="37">
        <v>7036</v>
      </c>
      <c r="Y339" s="39">
        <v>1540</v>
      </c>
      <c r="Z339" s="36">
        <v>38946</v>
      </c>
      <c r="AA339" s="36">
        <v>7309</v>
      </c>
      <c r="AB339" s="37">
        <v>46255</v>
      </c>
      <c r="AC339" s="38">
        <v>32145</v>
      </c>
      <c r="AD339" s="38">
        <v>1416</v>
      </c>
      <c r="AE339" s="39">
        <v>33561</v>
      </c>
      <c r="AF339" s="36">
        <v>0</v>
      </c>
      <c r="AG339" s="36">
        <v>0</v>
      </c>
      <c r="AH339" s="36">
        <v>-744</v>
      </c>
      <c r="AI339" s="36">
        <v>-698</v>
      </c>
      <c r="AJ339" s="40">
        <v>88527</v>
      </c>
      <c r="AK339" s="40">
        <v>95836</v>
      </c>
      <c r="AL339" s="38">
        <v>29281</v>
      </c>
      <c r="AM339" s="38">
        <v>1886</v>
      </c>
      <c r="AN339" s="38">
        <v>17760</v>
      </c>
      <c r="AO339" s="38">
        <v>0</v>
      </c>
      <c r="AP339" s="38">
        <v>0</v>
      </c>
      <c r="AQ339" s="36">
        <v>0</v>
      </c>
      <c r="AR339" s="36">
        <v>0</v>
      </c>
      <c r="AS339" s="36">
        <v>531</v>
      </c>
      <c r="AT339" s="36">
        <v>942</v>
      </c>
      <c r="AU339" s="36">
        <v>278</v>
      </c>
      <c r="AV339" s="36">
        <v>0</v>
      </c>
      <c r="AW339" s="36">
        <v>0</v>
      </c>
      <c r="AX339" s="36">
        <v>0</v>
      </c>
      <c r="AY339" s="36">
        <v>0</v>
      </c>
      <c r="AZ339" s="40">
        <v>139205</v>
      </c>
      <c r="BA339" s="40">
        <v>146514</v>
      </c>
      <c r="BB339" s="36">
        <v>0</v>
      </c>
      <c r="BC339" s="36">
        <v>0</v>
      </c>
      <c r="BD339" s="36">
        <v>1256</v>
      </c>
      <c r="BE339" s="36">
        <v>-1143</v>
      </c>
    </row>
    <row r="340" spans="1:57" x14ac:dyDescent="0.2">
      <c r="A340" s="35" t="s">
        <v>662</v>
      </c>
      <c r="B340" s="35" t="s">
        <v>1401</v>
      </c>
      <c r="C340" s="35" t="s">
        <v>661</v>
      </c>
      <c r="D340" s="293"/>
      <c r="E340" s="35" t="s">
        <v>740</v>
      </c>
      <c r="F340" s="36">
        <v>154</v>
      </c>
      <c r="G340" s="36">
        <v>-683</v>
      </c>
      <c r="H340" s="37">
        <v>-529</v>
      </c>
      <c r="I340" s="39">
        <v>97</v>
      </c>
      <c r="J340" s="36">
        <v>658</v>
      </c>
      <c r="K340" s="36">
        <v>115</v>
      </c>
      <c r="L340" s="37">
        <v>773</v>
      </c>
      <c r="M340" s="38">
        <v>-12308</v>
      </c>
      <c r="N340" s="38">
        <v>0</v>
      </c>
      <c r="O340" s="38">
        <v>560</v>
      </c>
      <c r="P340" s="39">
        <v>-11748</v>
      </c>
      <c r="Q340" s="37">
        <v>8155</v>
      </c>
      <c r="R340" s="38">
        <v>1183</v>
      </c>
      <c r="S340" s="38">
        <v>376</v>
      </c>
      <c r="T340" s="38">
        <v>2694</v>
      </c>
      <c r="U340" s="39">
        <v>4253</v>
      </c>
      <c r="V340" s="36">
        <v>2012</v>
      </c>
      <c r="W340" s="36">
        <v>5816</v>
      </c>
      <c r="X340" s="37">
        <v>7828</v>
      </c>
      <c r="Y340" s="39">
        <v>2625</v>
      </c>
      <c r="Z340" s="36">
        <v>6999</v>
      </c>
      <c r="AA340" s="36">
        <v>38011</v>
      </c>
      <c r="AB340" s="37">
        <v>45010</v>
      </c>
      <c r="AC340" s="38">
        <v>25764</v>
      </c>
      <c r="AD340" s="38">
        <v>9328</v>
      </c>
      <c r="AE340" s="39">
        <v>35092</v>
      </c>
      <c r="AF340" s="36">
        <v>33</v>
      </c>
      <c r="AG340" s="36">
        <v>0</v>
      </c>
      <c r="AH340" s="36">
        <v>0</v>
      </c>
      <c r="AI340" s="36">
        <v>-582</v>
      </c>
      <c r="AJ340" s="40">
        <v>52996</v>
      </c>
      <c r="AK340" s="40">
        <v>91007</v>
      </c>
      <c r="AL340" s="38">
        <v>31477</v>
      </c>
      <c r="AM340" s="38">
        <v>9544</v>
      </c>
      <c r="AN340" s="38">
        <v>11909</v>
      </c>
      <c r="AO340" s="38">
        <v>0</v>
      </c>
      <c r="AP340" s="38">
        <v>0</v>
      </c>
      <c r="AQ340" s="36">
        <v>285</v>
      </c>
      <c r="AR340" s="36">
        <v>0</v>
      </c>
      <c r="AS340" s="36">
        <v>0</v>
      </c>
      <c r="AT340" s="36">
        <v>583</v>
      </c>
      <c r="AU340" s="36">
        <v>275</v>
      </c>
      <c r="AV340" s="36">
        <v>0</v>
      </c>
      <c r="AW340" s="36">
        <v>0</v>
      </c>
      <c r="AX340" s="36">
        <v>0</v>
      </c>
      <c r="AY340" s="36">
        <v>0</v>
      </c>
      <c r="AZ340" s="40">
        <v>107069</v>
      </c>
      <c r="BA340" s="40">
        <v>145080</v>
      </c>
      <c r="BB340" s="36">
        <v>0</v>
      </c>
      <c r="BC340" s="36">
        <v>0</v>
      </c>
      <c r="BD340" s="36">
        <v>4225</v>
      </c>
      <c r="BE340" s="36">
        <v>-2370</v>
      </c>
    </row>
    <row r="341" spans="1:57" x14ac:dyDescent="0.2">
      <c r="A341" s="35" t="s">
        <v>19</v>
      </c>
      <c r="B341" s="35" t="s">
        <v>1402</v>
      </c>
      <c r="C341" s="35" t="s">
        <v>18</v>
      </c>
      <c r="D341" s="293"/>
      <c r="E341" s="35" t="s">
        <v>740</v>
      </c>
      <c r="F341" s="36">
        <v>49</v>
      </c>
      <c r="G341" s="36">
        <v>1066</v>
      </c>
      <c r="H341" s="37">
        <v>1115</v>
      </c>
      <c r="I341" s="39">
        <v>57</v>
      </c>
      <c r="J341" s="36">
        <v>575</v>
      </c>
      <c r="K341" s="36">
        <v>0</v>
      </c>
      <c r="L341" s="37">
        <v>575</v>
      </c>
      <c r="M341" s="38">
        <v>414</v>
      </c>
      <c r="N341" s="38">
        <v>0</v>
      </c>
      <c r="O341" s="38">
        <v>412</v>
      </c>
      <c r="P341" s="39">
        <v>826</v>
      </c>
      <c r="Q341" s="37">
        <v>2059</v>
      </c>
      <c r="R341" s="38">
        <v>373</v>
      </c>
      <c r="S341" s="38">
        <v>25</v>
      </c>
      <c r="T341" s="38">
        <v>210</v>
      </c>
      <c r="U341" s="39">
        <v>608</v>
      </c>
      <c r="V341" s="36">
        <v>1920</v>
      </c>
      <c r="W341" s="36">
        <v>2590</v>
      </c>
      <c r="X341" s="37">
        <v>4510</v>
      </c>
      <c r="Y341" s="39">
        <v>1471</v>
      </c>
      <c r="Z341" s="36">
        <v>64528</v>
      </c>
      <c r="AA341" s="36">
        <v>20037</v>
      </c>
      <c r="AB341" s="37">
        <v>84565</v>
      </c>
      <c r="AC341" s="38">
        <v>22607</v>
      </c>
      <c r="AD341" s="38">
        <v>1902</v>
      </c>
      <c r="AE341" s="39">
        <v>24509</v>
      </c>
      <c r="AF341" s="36">
        <v>0</v>
      </c>
      <c r="AG341" s="36">
        <v>0</v>
      </c>
      <c r="AH341" s="36">
        <v>0</v>
      </c>
      <c r="AI341" s="36">
        <v>2327</v>
      </c>
      <c r="AJ341" s="40">
        <v>102585</v>
      </c>
      <c r="AK341" s="40">
        <v>122622</v>
      </c>
      <c r="AL341" s="38">
        <v>18441</v>
      </c>
      <c r="AM341" s="38">
        <v>2263</v>
      </c>
      <c r="AN341" s="38">
        <v>11989</v>
      </c>
      <c r="AO341" s="38">
        <v>0</v>
      </c>
      <c r="AP341" s="38">
        <v>0</v>
      </c>
      <c r="AQ341" s="36">
        <v>0</v>
      </c>
      <c r="AR341" s="36">
        <v>0</v>
      </c>
      <c r="AS341" s="36">
        <v>2913</v>
      </c>
      <c r="AT341" s="36">
        <v>42</v>
      </c>
      <c r="AU341" s="36">
        <v>58</v>
      </c>
      <c r="AV341" s="36">
        <v>-623</v>
      </c>
      <c r="AW341" s="36">
        <v>-178</v>
      </c>
      <c r="AX341" s="36">
        <v>0</v>
      </c>
      <c r="AY341" s="36">
        <v>0</v>
      </c>
      <c r="AZ341" s="40">
        <v>137490</v>
      </c>
      <c r="BA341" s="40">
        <v>157527</v>
      </c>
      <c r="BB341" s="36">
        <v>-16</v>
      </c>
      <c r="BC341" s="36">
        <v>0</v>
      </c>
      <c r="BD341" s="36">
        <v>1058</v>
      </c>
      <c r="BE341" s="36">
        <v>-600</v>
      </c>
    </row>
    <row r="342" spans="1:57" x14ac:dyDescent="0.2">
      <c r="A342" s="35" t="s">
        <v>21</v>
      </c>
      <c r="B342" s="35" t="s">
        <v>1403</v>
      </c>
      <c r="C342" s="35" t="s">
        <v>20</v>
      </c>
      <c r="D342" s="293"/>
      <c r="E342" s="35" t="s">
        <v>740</v>
      </c>
      <c r="F342" s="36">
        <v>-423</v>
      </c>
      <c r="G342" s="36">
        <v>3910</v>
      </c>
      <c r="H342" s="37">
        <v>3487</v>
      </c>
      <c r="I342" s="39">
        <v>47</v>
      </c>
      <c r="J342" s="36">
        <v>226</v>
      </c>
      <c r="K342" s="36">
        <v>71</v>
      </c>
      <c r="L342" s="37">
        <v>297</v>
      </c>
      <c r="M342" s="38">
        <v>2452</v>
      </c>
      <c r="N342" s="38">
        <v>0</v>
      </c>
      <c r="O342" s="38">
        <v>350</v>
      </c>
      <c r="P342" s="39">
        <v>2802</v>
      </c>
      <c r="Q342" s="37">
        <v>5384</v>
      </c>
      <c r="R342" s="38">
        <v>1585</v>
      </c>
      <c r="S342" s="38">
        <v>25</v>
      </c>
      <c r="T342" s="38">
        <v>207</v>
      </c>
      <c r="U342" s="39">
        <v>1817</v>
      </c>
      <c r="V342" s="36">
        <v>2950</v>
      </c>
      <c r="W342" s="36">
        <v>1453</v>
      </c>
      <c r="X342" s="37">
        <v>4403</v>
      </c>
      <c r="Y342" s="39">
        <v>1956</v>
      </c>
      <c r="Z342" s="36">
        <v>42354</v>
      </c>
      <c r="AA342" s="36">
        <v>6946</v>
      </c>
      <c r="AB342" s="37">
        <v>49300</v>
      </c>
      <c r="AC342" s="38">
        <v>39798</v>
      </c>
      <c r="AD342" s="38">
        <v>1763</v>
      </c>
      <c r="AE342" s="39">
        <v>41561</v>
      </c>
      <c r="AF342" s="36">
        <v>894</v>
      </c>
      <c r="AG342" s="36">
        <v>0</v>
      </c>
      <c r="AH342" s="36">
        <v>0</v>
      </c>
      <c r="AI342" s="36">
        <v>0</v>
      </c>
      <c r="AJ342" s="40">
        <v>105002</v>
      </c>
      <c r="AK342" s="40">
        <v>111948</v>
      </c>
      <c r="AL342" s="38">
        <v>53139</v>
      </c>
      <c r="AM342" s="38">
        <v>3189</v>
      </c>
      <c r="AN342" s="38">
        <v>8199</v>
      </c>
      <c r="AO342" s="38">
        <v>0</v>
      </c>
      <c r="AP342" s="38">
        <v>0</v>
      </c>
      <c r="AQ342" s="36">
        <v>0</v>
      </c>
      <c r="AR342" s="36">
        <v>0</v>
      </c>
      <c r="AS342" s="36">
        <v>2305</v>
      </c>
      <c r="AT342" s="36">
        <v>152</v>
      </c>
      <c r="AU342" s="36">
        <v>425</v>
      </c>
      <c r="AV342" s="36">
        <v>0</v>
      </c>
      <c r="AW342" s="36">
        <v>0</v>
      </c>
      <c r="AX342" s="36">
        <v>0</v>
      </c>
      <c r="AY342" s="36">
        <v>0</v>
      </c>
      <c r="AZ342" s="40">
        <v>172411</v>
      </c>
      <c r="BA342" s="40">
        <v>179357</v>
      </c>
      <c r="BB342" s="36">
        <v>0</v>
      </c>
      <c r="BC342" s="36">
        <v>0</v>
      </c>
      <c r="BD342" s="36">
        <v>4494</v>
      </c>
      <c r="BE342" s="36">
        <v>-56</v>
      </c>
    </row>
    <row r="343" spans="1:57" x14ac:dyDescent="0.2">
      <c r="A343" s="35" t="s">
        <v>39</v>
      </c>
      <c r="B343" s="35" t="s">
        <v>1404</v>
      </c>
      <c r="C343" s="35" t="s">
        <v>38</v>
      </c>
      <c r="D343" s="293"/>
      <c r="E343" s="35" t="s">
        <v>740</v>
      </c>
      <c r="F343" s="36">
        <v>39</v>
      </c>
      <c r="G343" s="36">
        <v>1709</v>
      </c>
      <c r="H343" s="37">
        <v>1748</v>
      </c>
      <c r="I343" s="39">
        <v>61</v>
      </c>
      <c r="J343" s="36">
        <v>189</v>
      </c>
      <c r="K343" s="36">
        <v>36</v>
      </c>
      <c r="L343" s="37">
        <v>225</v>
      </c>
      <c r="M343" s="38">
        <v>1856</v>
      </c>
      <c r="N343" s="38">
        <v>0</v>
      </c>
      <c r="O343" s="38">
        <v>564</v>
      </c>
      <c r="P343" s="39">
        <v>2420</v>
      </c>
      <c r="Q343" s="37">
        <v>5002</v>
      </c>
      <c r="R343" s="38">
        <v>322</v>
      </c>
      <c r="S343" s="38">
        <v>2</v>
      </c>
      <c r="T343" s="38">
        <v>816</v>
      </c>
      <c r="U343" s="39">
        <v>1140</v>
      </c>
      <c r="V343" s="36">
        <v>1253</v>
      </c>
      <c r="W343" s="36">
        <v>1148</v>
      </c>
      <c r="X343" s="37">
        <v>2401</v>
      </c>
      <c r="Y343" s="39">
        <v>1848</v>
      </c>
      <c r="Z343" s="36">
        <v>23988</v>
      </c>
      <c r="AA343" s="36">
        <v>3962</v>
      </c>
      <c r="AB343" s="37">
        <v>27950</v>
      </c>
      <c r="AC343" s="38">
        <v>22590</v>
      </c>
      <c r="AD343" s="38">
        <v>1846</v>
      </c>
      <c r="AE343" s="39">
        <v>24436</v>
      </c>
      <c r="AF343" s="36">
        <v>0</v>
      </c>
      <c r="AG343" s="36">
        <v>0</v>
      </c>
      <c r="AH343" s="36">
        <v>0</v>
      </c>
      <c r="AI343" s="36">
        <v>0</v>
      </c>
      <c r="AJ343" s="40">
        <v>63269</v>
      </c>
      <c r="AK343" s="40">
        <v>67231</v>
      </c>
      <c r="AL343" s="38">
        <v>22551</v>
      </c>
      <c r="AM343" s="38">
        <v>1883</v>
      </c>
      <c r="AN343" s="38">
        <v>0</v>
      </c>
      <c r="AO343" s="38">
        <v>0</v>
      </c>
      <c r="AP343" s="38">
        <v>0</v>
      </c>
      <c r="AQ343" s="36">
        <v>0</v>
      </c>
      <c r="AR343" s="36">
        <v>0</v>
      </c>
      <c r="AS343" s="36">
        <v>0</v>
      </c>
      <c r="AT343" s="36">
        <v>73</v>
      </c>
      <c r="AU343" s="36">
        <v>194</v>
      </c>
      <c r="AV343" s="36">
        <v>-676</v>
      </c>
      <c r="AW343" s="36">
        <v>0</v>
      </c>
      <c r="AX343" s="36">
        <v>0</v>
      </c>
      <c r="AY343" s="36">
        <v>0</v>
      </c>
      <c r="AZ343" s="40">
        <v>87294</v>
      </c>
      <c r="BA343" s="40">
        <v>91256</v>
      </c>
      <c r="BB343" s="36">
        <v>0</v>
      </c>
      <c r="BC343" s="36">
        <v>0</v>
      </c>
      <c r="BD343" s="36">
        <v>196</v>
      </c>
      <c r="BE343" s="36">
        <v>-35</v>
      </c>
    </row>
    <row r="344" spans="1:57" x14ac:dyDescent="0.2">
      <c r="A344" s="35" t="s">
        <v>63</v>
      </c>
      <c r="B344" s="35" t="s">
        <v>1405</v>
      </c>
      <c r="C344" s="35" t="s">
        <v>62</v>
      </c>
      <c r="D344" s="293"/>
      <c r="E344" s="35" t="s">
        <v>740</v>
      </c>
      <c r="F344" s="36">
        <v>-15</v>
      </c>
      <c r="G344" s="36">
        <v>2632</v>
      </c>
      <c r="H344" s="37">
        <v>2617</v>
      </c>
      <c r="I344" s="39">
        <v>68</v>
      </c>
      <c r="J344" s="36">
        <v>425</v>
      </c>
      <c r="K344" s="36">
        <v>67</v>
      </c>
      <c r="L344" s="37">
        <v>492</v>
      </c>
      <c r="M344" s="38">
        <v>3007</v>
      </c>
      <c r="N344" s="38">
        <v>0</v>
      </c>
      <c r="O344" s="38">
        <v>2290</v>
      </c>
      <c r="P344" s="39">
        <v>5297</v>
      </c>
      <c r="Q344" s="37">
        <v>3747</v>
      </c>
      <c r="R344" s="38">
        <v>1357</v>
      </c>
      <c r="S344" s="38">
        <v>563</v>
      </c>
      <c r="T344" s="38">
        <v>34</v>
      </c>
      <c r="U344" s="39">
        <v>1954</v>
      </c>
      <c r="V344" s="36">
        <v>2558</v>
      </c>
      <c r="W344" s="36">
        <v>2933</v>
      </c>
      <c r="X344" s="37">
        <v>5491</v>
      </c>
      <c r="Y344" s="39">
        <v>2938</v>
      </c>
      <c r="Z344" s="36">
        <v>45000</v>
      </c>
      <c r="AA344" s="36">
        <v>12500</v>
      </c>
      <c r="AB344" s="37">
        <v>57500</v>
      </c>
      <c r="AC344" s="38">
        <v>32792</v>
      </c>
      <c r="AD344" s="38">
        <v>4265</v>
      </c>
      <c r="AE344" s="39">
        <v>37057</v>
      </c>
      <c r="AF344" s="36">
        <v>1570</v>
      </c>
      <c r="AG344" s="36">
        <v>0</v>
      </c>
      <c r="AH344" s="36">
        <v>0</v>
      </c>
      <c r="AI344" s="36">
        <v>0</v>
      </c>
      <c r="AJ344" s="40">
        <v>106231</v>
      </c>
      <c r="AK344" s="40">
        <v>118731</v>
      </c>
      <c r="AL344" s="38">
        <v>75000</v>
      </c>
      <c r="AM344" s="38">
        <v>5000</v>
      </c>
      <c r="AN344" s="38">
        <v>7500</v>
      </c>
      <c r="AO344" s="38">
        <v>0</v>
      </c>
      <c r="AP344" s="38">
        <v>74</v>
      </c>
      <c r="AQ344" s="36">
        <v>0</v>
      </c>
      <c r="AR344" s="36">
        <v>0</v>
      </c>
      <c r="AS344" s="36">
        <v>2606</v>
      </c>
      <c r="AT344" s="36">
        <v>79</v>
      </c>
      <c r="AU344" s="36">
        <v>62</v>
      </c>
      <c r="AV344" s="36">
        <v>0</v>
      </c>
      <c r="AW344" s="36">
        <v>0</v>
      </c>
      <c r="AX344" s="36">
        <v>0</v>
      </c>
      <c r="AY344" s="36">
        <v>0</v>
      </c>
      <c r="AZ344" s="40">
        <v>196552</v>
      </c>
      <c r="BA344" s="40">
        <v>209052</v>
      </c>
      <c r="BB344" s="36">
        <v>0</v>
      </c>
      <c r="BC344" s="36">
        <v>0</v>
      </c>
      <c r="BD344" s="36">
        <v>4426</v>
      </c>
      <c r="BE344" s="36">
        <v>-884</v>
      </c>
    </row>
    <row r="345" spans="1:57" x14ac:dyDescent="0.2">
      <c r="A345" s="35" t="s">
        <v>74</v>
      </c>
      <c r="B345" s="35" t="s">
        <v>1406</v>
      </c>
      <c r="C345" s="35" t="s">
        <v>73</v>
      </c>
      <c r="D345" s="293"/>
      <c r="E345" s="35" t="s">
        <v>740</v>
      </c>
      <c r="F345" s="36">
        <v>75</v>
      </c>
      <c r="G345" s="36">
        <v>2519</v>
      </c>
      <c r="H345" s="37">
        <v>2594</v>
      </c>
      <c r="I345" s="39">
        <v>43</v>
      </c>
      <c r="J345" s="36">
        <v>294</v>
      </c>
      <c r="K345" s="36">
        <v>93</v>
      </c>
      <c r="L345" s="37">
        <v>387</v>
      </c>
      <c r="M345" s="38">
        <v>2875</v>
      </c>
      <c r="N345" s="38">
        <v>0</v>
      </c>
      <c r="O345" s="38">
        <v>311</v>
      </c>
      <c r="P345" s="39">
        <v>3186</v>
      </c>
      <c r="Q345" s="37">
        <v>5965</v>
      </c>
      <c r="R345" s="38">
        <v>826</v>
      </c>
      <c r="S345" s="38">
        <v>180</v>
      </c>
      <c r="T345" s="38">
        <v>709</v>
      </c>
      <c r="U345" s="39">
        <v>1715</v>
      </c>
      <c r="V345" s="36">
        <v>1930</v>
      </c>
      <c r="W345" s="36">
        <v>2095</v>
      </c>
      <c r="X345" s="37">
        <v>4025</v>
      </c>
      <c r="Y345" s="39">
        <v>3434</v>
      </c>
      <c r="Z345" s="36">
        <v>8669</v>
      </c>
      <c r="AA345" s="36">
        <v>2623.8397094124821</v>
      </c>
      <c r="AB345" s="37">
        <v>11292.839709412481</v>
      </c>
      <c r="AC345" s="38">
        <v>28286</v>
      </c>
      <c r="AD345" s="38">
        <v>3386</v>
      </c>
      <c r="AE345" s="39">
        <v>31672</v>
      </c>
      <c r="AF345" s="36">
        <v>958</v>
      </c>
      <c r="AG345" s="36">
        <v>0</v>
      </c>
      <c r="AH345" s="36">
        <v>63</v>
      </c>
      <c r="AI345" s="36">
        <v>403</v>
      </c>
      <c r="AJ345" s="40">
        <v>63114</v>
      </c>
      <c r="AK345" s="40">
        <v>65737.839709412481</v>
      </c>
      <c r="AL345" s="38">
        <v>30212</v>
      </c>
      <c r="AM345" s="38">
        <v>1506</v>
      </c>
      <c r="AN345" s="38">
        <v>0</v>
      </c>
      <c r="AO345" s="38">
        <v>0</v>
      </c>
      <c r="AP345" s="38">
        <v>0</v>
      </c>
      <c r="AQ345" s="36">
        <v>0</v>
      </c>
      <c r="AR345" s="36">
        <v>0</v>
      </c>
      <c r="AS345" s="36">
        <v>0</v>
      </c>
      <c r="AT345" s="36">
        <v>115</v>
      </c>
      <c r="AU345" s="36">
        <v>241</v>
      </c>
      <c r="AV345" s="36">
        <v>0</v>
      </c>
      <c r="AW345" s="36">
        <v>0</v>
      </c>
      <c r="AX345" s="36">
        <v>0</v>
      </c>
      <c r="AY345" s="36">
        <v>0</v>
      </c>
      <c r="AZ345" s="40">
        <v>95188</v>
      </c>
      <c r="BA345" s="40">
        <v>97811.839709412481</v>
      </c>
      <c r="BB345" s="36">
        <v>0</v>
      </c>
      <c r="BC345" s="36">
        <v>0</v>
      </c>
      <c r="BD345" s="36">
        <v>0</v>
      </c>
      <c r="BE345" s="36">
        <v>-849</v>
      </c>
    </row>
    <row r="346" spans="1:57" x14ac:dyDescent="0.2">
      <c r="A346" s="35" t="s">
        <v>142</v>
      </c>
      <c r="B346" s="35" t="s">
        <v>1407</v>
      </c>
      <c r="C346" s="35" t="s">
        <v>141</v>
      </c>
      <c r="D346" s="293"/>
      <c r="E346" s="35" t="s">
        <v>740</v>
      </c>
      <c r="F346" s="36">
        <v>-144</v>
      </c>
      <c r="G346" s="36">
        <v>3291</v>
      </c>
      <c r="H346" s="37">
        <v>3147</v>
      </c>
      <c r="I346" s="39">
        <v>0</v>
      </c>
      <c r="J346" s="36">
        <v>625</v>
      </c>
      <c r="K346" s="36">
        <v>97</v>
      </c>
      <c r="L346" s="37">
        <v>722</v>
      </c>
      <c r="M346" s="38">
        <v>2868</v>
      </c>
      <c r="N346" s="38">
        <v>0</v>
      </c>
      <c r="O346" s="38">
        <v>519</v>
      </c>
      <c r="P346" s="39">
        <v>3387</v>
      </c>
      <c r="Q346" s="37">
        <v>7587</v>
      </c>
      <c r="R346" s="38">
        <v>-499</v>
      </c>
      <c r="S346" s="38">
        <v>-241</v>
      </c>
      <c r="T346" s="38">
        <v>877</v>
      </c>
      <c r="U346" s="39">
        <v>137</v>
      </c>
      <c r="V346" s="36">
        <v>1331</v>
      </c>
      <c r="W346" s="36">
        <v>4045</v>
      </c>
      <c r="X346" s="37">
        <v>5376</v>
      </c>
      <c r="Y346" s="39">
        <v>2195</v>
      </c>
      <c r="Z346" s="36">
        <v>42316</v>
      </c>
      <c r="AA346" s="36">
        <v>13106</v>
      </c>
      <c r="AB346" s="37">
        <v>55422</v>
      </c>
      <c r="AC346" s="38">
        <v>48537</v>
      </c>
      <c r="AD346" s="38">
        <v>3321</v>
      </c>
      <c r="AE346" s="39">
        <v>51858</v>
      </c>
      <c r="AF346" s="36">
        <v>2024</v>
      </c>
      <c r="AG346" s="36">
        <v>0</v>
      </c>
      <c r="AH346" s="36">
        <v>101</v>
      </c>
      <c r="AI346" s="36">
        <v>0</v>
      </c>
      <c r="AJ346" s="40">
        <v>118850</v>
      </c>
      <c r="AK346" s="40">
        <v>131956</v>
      </c>
      <c r="AL346" s="38">
        <v>53321</v>
      </c>
      <c r="AM346" s="38">
        <v>2029</v>
      </c>
      <c r="AN346" s="38">
        <v>14337</v>
      </c>
      <c r="AO346" s="38">
        <v>0</v>
      </c>
      <c r="AP346" s="38">
        <v>0</v>
      </c>
      <c r="AQ346" s="36">
        <v>0</v>
      </c>
      <c r="AR346" s="36">
        <v>0</v>
      </c>
      <c r="AS346" s="36">
        <v>0</v>
      </c>
      <c r="AT346" s="36">
        <v>110</v>
      </c>
      <c r="AU346" s="36">
        <v>334</v>
      </c>
      <c r="AV346" s="36">
        <v>0</v>
      </c>
      <c r="AW346" s="36">
        <v>0</v>
      </c>
      <c r="AX346" s="36">
        <v>0</v>
      </c>
      <c r="AY346" s="36">
        <v>0</v>
      </c>
      <c r="AZ346" s="40">
        <v>188981</v>
      </c>
      <c r="BA346" s="40">
        <v>202087</v>
      </c>
      <c r="BB346" s="36">
        <v>0</v>
      </c>
      <c r="BC346" s="36">
        <v>0</v>
      </c>
      <c r="BD346" s="36">
        <v>3845</v>
      </c>
      <c r="BE346" s="36">
        <v>-1493</v>
      </c>
    </row>
    <row r="347" spans="1:57" x14ac:dyDescent="0.2">
      <c r="A347" s="35" t="s">
        <v>170</v>
      </c>
      <c r="B347" s="35" t="s">
        <v>1408</v>
      </c>
      <c r="C347" s="35" t="s">
        <v>169</v>
      </c>
      <c r="D347" s="293"/>
      <c r="E347" s="35" t="s">
        <v>740</v>
      </c>
      <c r="F347" s="36">
        <v>32</v>
      </c>
      <c r="G347" s="36">
        <v>2602</v>
      </c>
      <c r="H347" s="37">
        <v>2634</v>
      </c>
      <c r="I347" s="39">
        <v>56</v>
      </c>
      <c r="J347" s="36">
        <v>372</v>
      </c>
      <c r="K347" s="36">
        <v>71</v>
      </c>
      <c r="L347" s="37">
        <v>443</v>
      </c>
      <c r="M347" s="38">
        <v>3726</v>
      </c>
      <c r="N347" s="38">
        <v>0</v>
      </c>
      <c r="O347" s="38">
        <v>638</v>
      </c>
      <c r="P347" s="39">
        <v>4364</v>
      </c>
      <c r="Q347" s="37">
        <v>2119</v>
      </c>
      <c r="R347" s="38">
        <v>830</v>
      </c>
      <c r="S347" s="38">
        <v>380</v>
      </c>
      <c r="T347" s="38">
        <v>460</v>
      </c>
      <c r="U347" s="39">
        <v>1670</v>
      </c>
      <c r="V347" s="36">
        <v>3114</v>
      </c>
      <c r="W347" s="36">
        <v>3295</v>
      </c>
      <c r="X347" s="37">
        <v>6409</v>
      </c>
      <c r="Y347" s="39">
        <v>2158</v>
      </c>
      <c r="Z347" s="36">
        <v>51815</v>
      </c>
      <c r="AA347" s="36">
        <v>16089</v>
      </c>
      <c r="AB347" s="37">
        <v>67904</v>
      </c>
      <c r="AC347" s="38">
        <v>30741</v>
      </c>
      <c r="AD347" s="38">
        <v>3109</v>
      </c>
      <c r="AE347" s="39">
        <v>33850</v>
      </c>
      <c r="AF347" s="36">
        <v>0</v>
      </c>
      <c r="AG347" s="36">
        <v>0</v>
      </c>
      <c r="AH347" s="36">
        <v>0</v>
      </c>
      <c r="AI347" s="36">
        <v>6061</v>
      </c>
      <c r="AJ347" s="40">
        <v>111579</v>
      </c>
      <c r="AK347" s="40">
        <v>127668</v>
      </c>
      <c r="AL347" s="38">
        <v>51176</v>
      </c>
      <c r="AM347" s="38">
        <v>7981</v>
      </c>
      <c r="AN347" s="38">
        <v>8607</v>
      </c>
      <c r="AO347" s="38">
        <v>0</v>
      </c>
      <c r="AP347" s="38">
        <v>0</v>
      </c>
      <c r="AQ347" s="36">
        <v>0</v>
      </c>
      <c r="AR347" s="36">
        <v>0</v>
      </c>
      <c r="AS347" s="36">
        <v>3290</v>
      </c>
      <c r="AT347" s="36">
        <v>99</v>
      </c>
      <c r="AU347" s="36">
        <v>86</v>
      </c>
      <c r="AV347" s="36">
        <v>-65</v>
      </c>
      <c r="AW347" s="36">
        <v>0</v>
      </c>
      <c r="AX347" s="36">
        <v>0</v>
      </c>
      <c r="AY347" s="36">
        <v>0</v>
      </c>
      <c r="AZ347" s="40">
        <v>182753</v>
      </c>
      <c r="BA347" s="40">
        <v>198842</v>
      </c>
      <c r="BB347" s="36">
        <v>0</v>
      </c>
      <c r="BC347" s="36">
        <v>0</v>
      </c>
      <c r="BD347" s="36">
        <v>8728</v>
      </c>
      <c r="BE347" s="36">
        <v>-405</v>
      </c>
    </row>
    <row r="348" spans="1:57" x14ac:dyDescent="0.2">
      <c r="A348" s="35" t="s">
        <v>202</v>
      </c>
      <c r="B348" s="35" t="s">
        <v>1409</v>
      </c>
      <c r="C348" s="35" t="s">
        <v>201</v>
      </c>
      <c r="D348" s="293"/>
      <c r="E348" s="35" t="s">
        <v>740</v>
      </c>
      <c r="F348" s="36">
        <v>-303</v>
      </c>
      <c r="G348" s="36">
        <v>657</v>
      </c>
      <c r="H348" s="37">
        <v>354</v>
      </c>
      <c r="I348" s="39">
        <v>47</v>
      </c>
      <c r="J348" s="36">
        <v>-600</v>
      </c>
      <c r="K348" s="36">
        <v>63</v>
      </c>
      <c r="L348" s="37">
        <v>-537</v>
      </c>
      <c r="M348" s="38">
        <v>2310</v>
      </c>
      <c r="N348" s="38">
        <v>0</v>
      </c>
      <c r="O348" s="38">
        <v>536</v>
      </c>
      <c r="P348" s="39">
        <v>2846</v>
      </c>
      <c r="Q348" s="37">
        <v>5800</v>
      </c>
      <c r="R348" s="38">
        <v>1192</v>
      </c>
      <c r="S348" s="38">
        <v>555</v>
      </c>
      <c r="T348" s="38">
        <v>1181</v>
      </c>
      <c r="U348" s="39">
        <v>2928</v>
      </c>
      <c r="V348" s="36">
        <v>5121</v>
      </c>
      <c r="W348" s="36">
        <v>1508</v>
      </c>
      <c r="X348" s="37">
        <v>6629</v>
      </c>
      <c r="Y348" s="39">
        <v>3039</v>
      </c>
      <c r="Z348" s="36">
        <v>76225</v>
      </c>
      <c r="AA348" s="36">
        <v>4175</v>
      </c>
      <c r="AB348" s="37">
        <v>80400</v>
      </c>
      <c r="AC348" s="38">
        <v>38813</v>
      </c>
      <c r="AD348" s="38">
        <v>429</v>
      </c>
      <c r="AE348" s="39">
        <v>39242</v>
      </c>
      <c r="AF348" s="36">
        <v>865</v>
      </c>
      <c r="AG348" s="36">
        <v>0</v>
      </c>
      <c r="AH348" s="36">
        <v>0</v>
      </c>
      <c r="AI348" s="36">
        <v>0</v>
      </c>
      <c r="AJ348" s="40">
        <v>137438</v>
      </c>
      <c r="AK348" s="40">
        <v>141613</v>
      </c>
      <c r="AL348" s="38">
        <v>62874</v>
      </c>
      <c r="AM348" s="38">
        <v>-8951</v>
      </c>
      <c r="AN348" s="38">
        <v>32002</v>
      </c>
      <c r="AO348" s="38">
        <v>0</v>
      </c>
      <c r="AP348" s="38">
        <v>0</v>
      </c>
      <c r="AQ348" s="36">
        <v>0</v>
      </c>
      <c r="AR348" s="36">
        <v>0</v>
      </c>
      <c r="AS348" s="36">
        <v>1420</v>
      </c>
      <c r="AT348" s="36">
        <v>133</v>
      </c>
      <c r="AU348" s="36">
        <v>189</v>
      </c>
      <c r="AV348" s="36">
        <v>-294</v>
      </c>
      <c r="AW348" s="36">
        <v>1361</v>
      </c>
      <c r="AX348" s="36">
        <v>0</v>
      </c>
      <c r="AY348" s="36">
        <v>0</v>
      </c>
      <c r="AZ348" s="40">
        <v>226172</v>
      </c>
      <c r="BA348" s="40">
        <v>230347</v>
      </c>
      <c r="BB348" s="36">
        <v>0</v>
      </c>
      <c r="BC348" s="36">
        <v>0</v>
      </c>
      <c r="BD348" s="36">
        <v>5190</v>
      </c>
      <c r="BE348" s="36">
        <v>-143</v>
      </c>
    </row>
    <row r="349" spans="1:57" x14ac:dyDescent="0.2">
      <c r="A349" s="35" t="s">
        <v>260</v>
      </c>
      <c r="B349" s="35" t="s">
        <v>1410</v>
      </c>
      <c r="C349" s="35" t="s">
        <v>259</v>
      </c>
      <c r="D349" s="293"/>
      <c r="E349" s="35" t="s">
        <v>740</v>
      </c>
      <c r="F349" s="36">
        <v>-174</v>
      </c>
      <c r="G349" s="36">
        <v>7088</v>
      </c>
      <c r="H349" s="37">
        <v>6914</v>
      </c>
      <c r="I349" s="39">
        <v>55</v>
      </c>
      <c r="J349" s="36">
        <v>633</v>
      </c>
      <c r="K349" s="36">
        <v>-41</v>
      </c>
      <c r="L349" s="37">
        <v>592</v>
      </c>
      <c r="M349" s="38">
        <v>2746</v>
      </c>
      <c r="N349" s="38">
        <v>0</v>
      </c>
      <c r="O349" s="38">
        <v>2212</v>
      </c>
      <c r="P349" s="39">
        <v>4958</v>
      </c>
      <c r="Q349" s="37">
        <v>5524</v>
      </c>
      <c r="R349" s="38">
        <v>374</v>
      </c>
      <c r="S349" s="38">
        <v>186</v>
      </c>
      <c r="T349" s="38">
        <v>506</v>
      </c>
      <c r="U349" s="39">
        <v>1066</v>
      </c>
      <c r="V349" s="36">
        <v>3790</v>
      </c>
      <c r="W349" s="36">
        <v>1832</v>
      </c>
      <c r="X349" s="37">
        <v>5622</v>
      </c>
      <c r="Y349" s="39">
        <v>3616</v>
      </c>
      <c r="Z349" s="36">
        <v>29496</v>
      </c>
      <c r="AA349" s="36">
        <v>2788</v>
      </c>
      <c r="AB349" s="37">
        <v>32284</v>
      </c>
      <c r="AC349" s="38">
        <v>38229</v>
      </c>
      <c r="AD349" s="38">
        <v>6090</v>
      </c>
      <c r="AE349" s="39">
        <v>44319</v>
      </c>
      <c r="AF349" s="36">
        <v>620</v>
      </c>
      <c r="AG349" s="36">
        <v>444</v>
      </c>
      <c r="AH349" s="36">
        <v>0</v>
      </c>
      <c r="AI349" s="36">
        <v>-1674</v>
      </c>
      <c r="AJ349" s="40">
        <v>101552</v>
      </c>
      <c r="AK349" s="40">
        <v>104340</v>
      </c>
      <c r="AL349" s="38">
        <v>54394</v>
      </c>
      <c r="AM349" s="38">
        <v>7380</v>
      </c>
      <c r="AN349" s="38">
        <v>13344</v>
      </c>
      <c r="AO349" s="38">
        <v>0</v>
      </c>
      <c r="AP349" s="38">
        <v>0</v>
      </c>
      <c r="AQ349" s="36">
        <v>0</v>
      </c>
      <c r="AR349" s="36">
        <v>0</v>
      </c>
      <c r="AS349" s="36">
        <v>1312</v>
      </c>
      <c r="AT349" s="36">
        <v>54</v>
      </c>
      <c r="AU349" s="36">
        <v>94</v>
      </c>
      <c r="AV349" s="36">
        <v>-240</v>
      </c>
      <c r="AW349" s="36">
        <v>1</v>
      </c>
      <c r="AX349" s="36">
        <v>0</v>
      </c>
      <c r="AY349" s="36">
        <v>0</v>
      </c>
      <c r="AZ349" s="40">
        <v>177891</v>
      </c>
      <c r="BA349" s="40">
        <v>180679</v>
      </c>
      <c r="BB349" s="36">
        <v>0</v>
      </c>
      <c r="BC349" s="36">
        <v>0</v>
      </c>
      <c r="BD349" s="36">
        <v>429</v>
      </c>
      <c r="BE349" s="36">
        <v>-8</v>
      </c>
    </row>
    <row r="350" spans="1:57" x14ac:dyDescent="0.2">
      <c r="A350" s="35" t="s">
        <v>266</v>
      </c>
      <c r="B350" s="35" t="s">
        <v>1411</v>
      </c>
      <c r="C350" s="35" t="s">
        <v>265</v>
      </c>
      <c r="D350" s="293"/>
      <c r="E350" s="35" t="s">
        <v>740</v>
      </c>
      <c r="F350" s="36">
        <v>61</v>
      </c>
      <c r="G350" s="36">
        <v>1900</v>
      </c>
      <c r="H350" s="37">
        <v>1961</v>
      </c>
      <c r="I350" s="39">
        <v>42</v>
      </c>
      <c r="J350" s="36">
        <v>227</v>
      </c>
      <c r="K350" s="36">
        <v>49</v>
      </c>
      <c r="L350" s="37">
        <v>276</v>
      </c>
      <c r="M350" s="38">
        <v>2302</v>
      </c>
      <c r="N350" s="38">
        <v>0</v>
      </c>
      <c r="O350" s="38">
        <v>550</v>
      </c>
      <c r="P350" s="39">
        <v>2852</v>
      </c>
      <c r="Q350" s="37">
        <v>433</v>
      </c>
      <c r="R350" s="38">
        <v>189</v>
      </c>
      <c r="S350" s="38">
        <v>79</v>
      </c>
      <c r="T350" s="38">
        <v>-516</v>
      </c>
      <c r="U350" s="39">
        <v>-248</v>
      </c>
      <c r="V350" s="36">
        <v>462</v>
      </c>
      <c r="W350" s="36">
        <v>1563</v>
      </c>
      <c r="X350" s="37">
        <v>2025</v>
      </c>
      <c r="Y350" s="39">
        <v>1245</v>
      </c>
      <c r="Z350" s="36">
        <v>27329</v>
      </c>
      <c r="AA350" s="36">
        <v>7966</v>
      </c>
      <c r="AB350" s="37">
        <v>35295</v>
      </c>
      <c r="AC350" s="38">
        <v>24659</v>
      </c>
      <c r="AD350" s="38">
        <v>3468</v>
      </c>
      <c r="AE350" s="39">
        <v>28127</v>
      </c>
      <c r="AF350" s="36">
        <v>726</v>
      </c>
      <c r="AG350" s="36">
        <v>0</v>
      </c>
      <c r="AH350" s="36">
        <v>0</v>
      </c>
      <c r="AI350" s="36">
        <v>0</v>
      </c>
      <c r="AJ350" s="40">
        <v>64768</v>
      </c>
      <c r="AK350" s="40">
        <v>72734</v>
      </c>
      <c r="AL350" s="38">
        <v>27914</v>
      </c>
      <c r="AM350" s="38">
        <v>1644</v>
      </c>
      <c r="AN350" s="38">
        <v>4396</v>
      </c>
      <c r="AO350" s="38">
        <v>0</v>
      </c>
      <c r="AP350" s="38">
        <v>0</v>
      </c>
      <c r="AQ350" s="36">
        <v>0</v>
      </c>
      <c r="AR350" s="36">
        <v>0</v>
      </c>
      <c r="AS350" s="36">
        <v>1960</v>
      </c>
      <c r="AT350" s="36">
        <v>75</v>
      </c>
      <c r="AU350" s="36">
        <v>116</v>
      </c>
      <c r="AV350" s="36">
        <v>0</v>
      </c>
      <c r="AW350" s="36">
        <v>0</v>
      </c>
      <c r="AX350" s="36">
        <v>0</v>
      </c>
      <c r="AY350" s="36">
        <v>0</v>
      </c>
      <c r="AZ350" s="40">
        <v>100873</v>
      </c>
      <c r="BA350" s="40">
        <v>108839</v>
      </c>
      <c r="BB350" s="36">
        <v>0</v>
      </c>
      <c r="BC350" s="36">
        <v>0</v>
      </c>
      <c r="BD350" s="36">
        <v>3388</v>
      </c>
      <c r="BE350" s="36">
        <v>-321</v>
      </c>
    </row>
    <row r="351" spans="1:57" x14ac:dyDescent="0.2">
      <c r="A351" s="35" t="s">
        <v>275</v>
      </c>
      <c r="B351" s="35" t="s">
        <v>1412</v>
      </c>
      <c r="C351" s="35" t="s">
        <v>274</v>
      </c>
      <c r="D351" s="293"/>
      <c r="E351" s="35" t="s">
        <v>740</v>
      </c>
      <c r="F351" s="36">
        <v>-564</v>
      </c>
      <c r="G351" s="36">
        <v>1917</v>
      </c>
      <c r="H351" s="37">
        <v>1353</v>
      </c>
      <c r="I351" s="39">
        <v>42</v>
      </c>
      <c r="J351" s="36">
        <v>101</v>
      </c>
      <c r="K351" s="36">
        <v>50</v>
      </c>
      <c r="L351" s="37">
        <v>151</v>
      </c>
      <c r="M351" s="38">
        <v>2907</v>
      </c>
      <c r="N351" s="38">
        <v>0</v>
      </c>
      <c r="O351" s="38">
        <v>578</v>
      </c>
      <c r="P351" s="39">
        <v>3485</v>
      </c>
      <c r="Q351" s="37">
        <v>2446</v>
      </c>
      <c r="R351" s="38">
        <v>332</v>
      </c>
      <c r="S351" s="38">
        <v>270</v>
      </c>
      <c r="T351" s="38">
        <v>495</v>
      </c>
      <c r="U351" s="39">
        <v>1097</v>
      </c>
      <c r="V351" s="36">
        <v>1397</v>
      </c>
      <c r="W351" s="36">
        <v>1334</v>
      </c>
      <c r="X351" s="37">
        <v>2731</v>
      </c>
      <c r="Y351" s="39">
        <v>1474</v>
      </c>
      <c r="Z351" s="36">
        <v>23138</v>
      </c>
      <c r="AA351" s="36">
        <v>7241</v>
      </c>
      <c r="AB351" s="37">
        <v>30379</v>
      </c>
      <c r="AC351" s="38">
        <v>25810</v>
      </c>
      <c r="AD351" s="38">
        <v>591</v>
      </c>
      <c r="AE351" s="39">
        <v>26401</v>
      </c>
      <c r="AF351" s="36">
        <v>0</v>
      </c>
      <c r="AG351" s="36">
        <v>0</v>
      </c>
      <c r="AH351" s="36">
        <v>0</v>
      </c>
      <c r="AI351" s="36">
        <v>500</v>
      </c>
      <c r="AJ351" s="40">
        <v>62818</v>
      </c>
      <c r="AK351" s="40">
        <v>70059</v>
      </c>
      <c r="AL351" s="38">
        <v>11333</v>
      </c>
      <c r="AM351" s="38">
        <v>0</v>
      </c>
      <c r="AN351" s="38">
        <v>7895</v>
      </c>
      <c r="AO351" s="38">
        <v>0</v>
      </c>
      <c r="AP351" s="38">
        <v>0</v>
      </c>
      <c r="AQ351" s="36">
        <v>0</v>
      </c>
      <c r="AR351" s="36">
        <v>0</v>
      </c>
      <c r="AS351" s="36">
        <v>3731</v>
      </c>
      <c r="AT351" s="36">
        <v>78</v>
      </c>
      <c r="AU351" s="36">
        <v>61</v>
      </c>
      <c r="AV351" s="36">
        <v>-14</v>
      </c>
      <c r="AW351" s="36">
        <v>-124</v>
      </c>
      <c r="AX351" s="36">
        <v>0</v>
      </c>
      <c r="AY351" s="36">
        <v>0</v>
      </c>
      <c r="AZ351" s="40">
        <v>85778</v>
      </c>
      <c r="BA351" s="40">
        <v>93019</v>
      </c>
      <c r="BB351" s="36">
        <v>0</v>
      </c>
      <c r="BC351" s="36">
        <v>0</v>
      </c>
      <c r="BD351" s="36">
        <v>1925</v>
      </c>
      <c r="BE351" s="36">
        <v>-572</v>
      </c>
    </row>
    <row r="352" spans="1:57" x14ac:dyDescent="0.2">
      <c r="A352" s="35" t="s">
        <v>285</v>
      </c>
      <c r="B352" s="35" t="s">
        <v>1413</v>
      </c>
      <c r="C352" s="35" t="s">
        <v>284</v>
      </c>
      <c r="D352" s="293"/>
      <c r="E352" s="35" t="s">
        <v>740</v>
      </c>
      <c r="F352" s="36">
        <v>-346</v>
      </c>
      <c r="G352" s="36">
        <v>3033</v>
      </c>
      <c r="H352" s="37">
        <v>2687</v>
      </c>
      <c r="I352" s="39">
        <v>52</v>
      </c>
      <c r="J352" s="36">
        <v>495</v>
      </c>
      <c r="K352" s="36">
        <v>52</v>
      </c>
      <c r="L352" s="37">
        <v>547</v>
      </c>
      <c r="M352" s="38">
        <v>1902</v>
      </c>
      <c r="N352" s="38">
        <v>0</v>
      </c>
      <c r="O352" s="38">
        <v>25</v>
      </c>
      <c r="P352" s="39">
        <v>1927</v>
      </c>
      <c r="Q352" s="37">
        <v>3692</v>
      </c>
      <c r="R352" s="38">
        <v>230</v>
      </c>
      <c r="S352" s="38">
        <v>283</v>
      </c>
      <c r="T352" s="38">
        <v>247</v>
      </c>
      <c r="U352" s="39">
        <v>760</v>
      </c>
      <c r="V352" s="36">
        <v>2506</v>
      </c>
      <c r="W352" s="36">
        <v>1994</v>
      </c>
      <c r="X352" s="37">
        <v>4500</v>
      </c>
      <c r="Y352" s="39">
        <v>3500</v>
      </c>
      <c r="Z352" s="36">
        <v>30149</v>
      </c>
      <c r="AA352" s="36">
        <v>12921</v>
      </c>
      <c r="AB352" s="37">
        <v>43070</v>
      </c>
      <c r="AC352" s="38">
        <v>29726</v>
      </c>
      <c r="AD352" s="38">
        <v>2536</v>
      </c>
      <c r="AE352" s="39">
        <v>32262</v>
      </c>
      <c r="AF352" s="36">
        <v>0</v>
      </c>
      <c r="AG352" s="36">
        <v>0</v>
      </c>
      <c r="AH352" s="36">
        <v>42</v>
      </c>
      <c r="AI352" s="36">
        <v>0</v>
      </c>
      <c r="AJ352" s="40">
        <v>80118</v>
      </c>
      <c r="AK352" s="40">
        <v>93039</v>
      </c>
      <c r="AL352" s="38">
        <v>27182</v>
      </c>
      <c r="AM352" s="38">
        <v>1130</v>
      </c>
      <c r="AN352" s="38">
        <v>7541</v>
      </c>
      <c r="AO352" s="38">
        <v>0</v>
      </c>
      <c r="AP352" s="38">
        <v>0</v>
      </c>
      <c r="AQ352" s="36">
        <v>0</v>
      </c>
      <c r="AR352" s="36">
        <v>0</v>
      </c>
      <c r="AS352" s="36">
        <v>2661</v>
      </c>
      <c r="AT352" s="36">
        <v>88</v>
      </c>
      <c r="AU352" s="36">
        <v>68</v>
      </c>
      <c r="AV352" s="36">
        <v>0</v>
      </c>
      <c r="AW352" s="36">
        <v>0</v>
      </c>
      <c r="AX352" s="36">
        <v>0</v>
      </c>
      <c r="AY352" s="36">
        <v>0</v>
      </c>
      <c r="AZ352" s="40">
        <v>118788</v>
      </c>
      <c r="BA352" s="40">
        <v>131709</v>
      </c>
      <c r="BB352" s="36">
        <v>0</v>
      </c>
      <c r="BC352" s="36">
        <v>0</v>
      </c>
      <c r="BD352" s="36">
        <v>614</v>
      </c>
      <c r="BE352" s="36">
        <v>-52</v>
      </c>
    </row>
    <row r="353" spans="1:57" x14ac:dyDescent="0.2">
      <c r="A353" s="35" t="s">
        <v>291</v>
      </c>
      <c r="B353" s="35" t="s">
        <v>1414</v>
      </c>
      <c r="C353" s="35" t="s">
        <v>290</v>
      </c>
      <c r="D353" s="293"/>
      <c r="E353" s="35" t="s">
        <v>740</v>
      </c>
      <c r="F353" s="36">
        <v>90</v>
      </c>
      <c r="G353" s="36">
        <v>2250</v>
      </c>
      <c r="H353" s="37">
        <v>2340</v>
      </c>
      <c r="I353" s="39">
        <v>40</v>
      </c>
      <c r="J353" s="36">
        <v>120</v>
      </c>
      <c r="K353" s="36">
        <v>76</v>
      </c>
      <c r="L353" s="37">
        <v>196</v>
      </c>
      <c r="M353" s="38">
        <v>6520</v>
      </c>
      <c r="N353" s="38">
        <v>0</v>
      </c>
      <c r="O353" s="38">
        <v>-410</v>
      </c>
      <c r="P353" s="39">
        <v>6110</v>
      </c>
      <c r="Q353" s="37">
        <v>2840</v>
      </c>
      <c r="R353" s="38">
        <v>170</v>
      </c>
      <c r="S353" s="38">
        <v>470</v>
      </c>
      <c r="T353" s="38">
        <v>130</v>
      </c>
      <c r="U353" s="39">
        <v>770</v>
      </c>
      <c r="V353" s="36">
        <v>2130</v>
      </c>
      <c r="W353" s="36">
        <v>2380</v>
      </c>
      <c r="X353" s="37">
        <v>4510</v>
      </c>
      <c r="Y353" s="39">
        <v>2700</v>
      </c>
      <c r="Z353" s="36">
        <v>37966</v>
      </c>
      <c r="AA353" s="36">
        <v>8441</v>
      </c>
      <c r="AB353" s="37">
        <v>46407</v>
      </c>
      <c r="AC353" s="38">
        <v>22400</v>
      </c>
      <c r="AD353" s="38">
        <v>2340</v>
      </c>
      <c r="AE353" s="39">
        <v>24740</v>
      </c>
      <c r="AF353" s="36">
        <v>440</v>
      </c>
      <c r="AG353" s="36">
        <v>0</v>
      </c>
      <c r="AH353" s="36">
        <v>0</v>
      </c>
      <c r="AI353" s="36">
        <v>0</v>
      </c>
      <c r="AJ353" s="40">
        <v>82652</v>
      </c>
      <c r="AK353" s="40">
        <v>91093</v>
      </c>
      <c r="AL353" s="38">
        <v>18400</v>
      </c>
      <c r="AM353" s="38">
        <v>1050</v>
      </c>
      <c r="AN353" s="38">
        <v>8550</v>
      </c>
      <c r="AO353" s="38">
        <v>0</v>
      </c>
      <c r="AP353" s="38">
        <v>0</v>
      </c>
      <c r="AQ353" s="36">
        <v>0</v>
      </c>
      <c r="AR353" s="36">
        <v>0</v>
      </c>
      <c r="AS353" s="36">
        <v>2460</v>
      </c>
      <c r="AT353" s="36">
        <v>90</v>
      </c>
      <c r="AU353" s="36">
        <v>140</v>
      </c>
      <c r="AV353" s="36">
        <v>0</v>
      </c>
      <c r="AW353" s="36">
        <v>440</v>
      </c>
      <c r="AX353" s="36">
        <v>0</v>
      </c>
      <c r="AY353" s="36">
        <v>0</v>
      </c>
      <c r="AZ353" s="40">
        <v>113782</v>
      </c>
      <c r="BA353" s="40">
        <v>122223</v>
      </c>
      <c r="BB353" s="36">
        <v>0</v>
      </c>
      <c r="BC353" s="36">
        <v>0</v>
      </c>
      <c r="BD353" s="36">
        <v>2300</v>
      </c>
      <c r="BE353" s="36">
        <v>-330</v>
      </c>
    </row>
    <row r="354" spans="1:57" x14ac:dyDescent="0.2">
      <c r="A354" s="35" t="s">
        <v>312</v>
      </c>
      <c r="B354" s="35" t="s">
        <v>1415</v>
      </c>
      <c r="C354" s="35" t="s">
        <v>741</v>
      </c>
      <c r="D354" s="293"/>
      <c r="E354" s="35" t="s">
        <v>740</v>
      </c>
      <c r="F354" s="36">
        <v>-84</v>
      </c>
      <c r="G354" s="36">
        <v>1259</v>
      </c>
      <c r="H354" s="37">
        <v>1175</v>
      </c>
      <c r="I354" s="39">
        <v>44</v>
      </c>
      <c r="J354" s="36">
        <v>122</v>
      </c>
      <c r="K354" s="36">
        <v>33</v>
      </c>
      <c r="L354" s="37">
        <v>155</v>
      </c>
      <c r="M354" s="38">
        <v>-170</v>
      </c>
      <c r="N354" s="38">
        <v>0</v>
      </c>
      <c r="O354" s="38">
        <v>190</v>
      </c>
      <c r="P354" s="39">
        <v>20</v>
      </c>
      <c r="Q354" s="37">
        <v>3142</v>
      </c>
      <c r="R354" s="38">
        <v>386</v>
      </c>
      <c r="S354" s="38">
        <v>367</v>
      </c>
      <c r="T354" s="38">
        <v>725</v>
      </c>
      <c r="U354" s="39">
        <v>1478</v>
      </c>
      <c r="V354" s="36">
        <v>751</v>
      </c>
      <c r="W354" s="36">
        <v>1840</v>
      </c>
      <c r="X354" s="37">
        <v>2591</v>
      </c>
      <c r="Y354" s="39">
        <v>1634</v>
      </c>
      <c r="Z354" s="36">
        <v>15874</v>
      </c>
      <c r="AA354" s="36">
        <v>6571</v>
      </c>
      <c r="AB354" s="37">
        <v>22445</v>
      </c>
      <c r="AC354" s="38">
        <v>18507</v>
      </c>
      <c r="AD354" s="38">
        <v>947</v>
      </c>
      <c r="AE354" s="39">
        <v>19454</v>
      </c>
      <c r="AF354" s="36">
        <v>499</v>
      </c>
      <c r="AG354" s="36">
        <v>0</v>
      </c>
      <c r="AH354" s="36">
        <v>0</v>
      </c>
      <c r="AI354" s="36">
        <v>19</v>
      </c>
      <c r="AJ354" s="40">
        <v>46085</v>
      </c>
      <c r="AK354" s="40">
        <v>52656</v>
      </c>
      <c r="AL354" s="38">
        <v>14517</v>
      </c>
      <c r="AM354" s="38">
        <v>1099</v>
      </c>
      <c r="AN354" s="38">
        <v>4440</v>
      </c>
      <c r="AO354" s="38">
        <v>0</v>
      </c>
      <c r="AP354" s="38">
        <v>-1238</v>
      </c>
      <c r="AQ354" s="36">
        <v>0</v>
      </c>
      <c r="AR354" s="36">
        <v>0</v>
      </c>
      <c r="AS354" s="36">
        <v>0</v>
      </c>
      <c r="AT354" s="36">
        <v>56</v>
      </c>
      <c r="AU354" s="36">
        <v>49</v>
      </c>
      <c r="AV354" s="36">
        <v>0</v>
      </c>
      <c r="AW354" s="36">
        <v>0</v>
      </c>
      <c r="AX354" s="36">
        <v>0</v>
      </c>
      <c r="AY354" s="36">
        <v>0</v>
      </c>
      <c r="AZ354" s="40">
        <v>65008</v>
      </c>
      <c r="BA354" s="40">
        <v>71579</v>
      </c>
      <c r="BB354" s="36">
        <v>0</v>
      </c>
      <c r="BC354" s="36">
        <v>0</v>
      </c>
      <c r="BD354" s="36">
        <v>2824</v>
      </c>
      <c r="BE354" s="36">
        <v>-950</v>
      </c>
    </row>
    <row r="355" spans="1:57" x14ac:dyDescent="0.2">
      <c r="A355" s="35" t="s">
        <v>363</v>
      </c>
      <c r="B355" s="35" t="s">
        <v>1416</v>
      </c>
      <c r="C355" s="35" t="s">
        <v>362</v>
      </c>
      <c r="D355" s="293"/>
      <c r="E355" s="35" t="s">
        <v>740</v>
      </c>
      <c r="F355" s="36">
        <v>39</v>
      </c>
      <c r="G355" s="36">
        <v>1357</v>
      </c>
      <c r="H355" s="37">
        <v>1396</v>
      </c>
      <c r="I355" s="39">
        <v>29</v>
      </c>
      <c r="J355" s="36">
        <v>271</v>
      </c>
      <c r="K355" s="36">
        <v>62</v>
      </c>
      <c r="L355" s="37">
        <v>333</v>
      </c>
      <c r="M355" s="38">
        <v>283</v>
      </c>
      <c r="N355" s="38">
        <v>0</v>
      </c>
      <c r="O355" s="38">
        <v>-651</v>
      </c>
      <c r="P355" s="39">
        <v>-368</v>
      </c>
      <c r="Q355" s="37">
        <v>3536</v>
      </c>
      <c r="R355" s="38">
        <v>208</v>
      </c>
      <c r="S355" s="38">
        <v>213</v>
      </c>
      <c r="T355" s="38">
        <v>438</v>
      </c>
      <c r="U355" s="39">
        <v>859</v>
      </c>
      <c r="V355" s="36">
        <v>1050</v>
      </c>
      <c r="W355" s="36">
        <v>1616</v>
      </c>
      <c r="X355" s="37">
        <v>2666</v>
      </c>
      <c r="Y355" s="39">
        <v>1082</v>
      </c>
      <c r="Z355" s="36">
        <v>27466</v>
      </c>
      <c r="AA355" s="36">
        <v>17026</v>
      </c>
      <c r="AB355" s="37">
        <v>44492</v>
      </c>
      <c r="AC355" s="38">
        <v>20382</v>
      </c>
      <c r="AD355" s="38">
        <v>1445</v>
      </c>
      <c r="AE355" s="39">
        <v>21827</v>
      </c>
      <c r="AF355" s="36">
        <v>1339</v>
      </c>
      <c r="AG355" s="36">
        <v>44</v>
      </c>
      <c r="AH355" s="36">
        <v>0</v>
      </c>
      <c r="AI355" s="36">
        <v>1275</v>
      </c>
      <c r="AJ355" s="40">
        <v>61484</v>
      </c>
      <c r="AK355" s="40">
        <v>78510</v>
      </c>
      <c r="AL355" s="38">
        <v>22294</v>
      </c>
      <c r="AM355" s="38">
        <v>736</v>
      </c>
      <c r="AN355" s="38">
        <v>0</v>
      </c>
      <c r="AO355" s="38">
        <v>0</v>
      </c>
      <c r="AP355" s="38">
        <v>0</v>
      </c>
      <c r="AQ355" s="36">
        <v>0</v>
      </c>
      <c r="AR355" s="36">
        <v>0</v>
      </c>
      <c r="AS355" s="36">
        <v>0</v>
      </c>
      <c r="AT355" s="36">
        <v>65</v>
      </c>
      <c r="AU355" s="36">
        <v>240</v>
      </c>
      <c r="AV355" s="36">
        <v>0</v>
      </c>
      <c r="AW355" s="36">
        <v>-331</v>
      </c>
      <c r="AX355" s="36">
        <v>0</v>
      </c>
      <c r="AY355" s="36">
        <v>0</v>
      </c>
      <c r="AZ355" s="40">
        <v>84488</v>
      </c>
      <c r="BA355" s="40">
        <v>101514</v>
      </c>
      <c r="BB355" s="36">
        <v>0</v>
      </c>
      <c r="BC355" s="36">
        <v>-84</v>
      </c>
      <c r="BD355" s="36">
        <v>1676</v>
      </c>
      <c r="BE355" s="36">
        <v>-297</v>
      </c>
    </row>
    <row r="356" spans="1:57" x14ac:dyDescent="0.2">
      <c r="A356" s="35" t="s">
        <v>385</v>
      </c>
      <c r="B356" s="35" t="s">
        <v>1417</v>
      </c>
      <c r="C356" s="35" t="s">
        <v>384</v>
      </c>
      <c r="D356" s="293"/>
      <c r="E356" s="35" t="s">
        <v>740</v>
      </c>
      <c r="F356" s="36">
        <v>180</v>
      </c>
      <c r="G356" s="36">
        <v>7310</v>
      </c>
      <c r="H356" s="37">
        <v>7490</v>
      </c>
      <c r="I356" s="39">
        <v>59</v>
      </c>
      <c r="J356" s="36">
        <v>1100</v>
      </c>
      <c r="K356" s="36">
        <v>-493</v>
      </c>
      <c r="L356" s="37">
        <v>607</v>
      </c>
      <c r="M356" s="38">
        <v>582</v>
      </c>
      <c r="N356" s="38">
        <v>0</v>
      </c>
      <c r="O356" s="38">
        <v>1603</v>
      </c>
      <c r="P356" s="39">
        <v>2185</v>
      </c>
      <c r="Q356" s="37">
        <v>6795</v>
      </c>
      <c r="R356" s="38">
        <v>177</v>
      </c>
      <c r="S356" s="38">
        <v>5440</v>
      </c>
      <c r="T356" s="38">
        <v>75</v>
      </c>
      <c r="U356" s="39">
        <v>5692</v>
      </c>
      <c r="V356" s="36">
        <v>5247</v>
      </c>
      <c r="W356" s="36">
        <v>2884</v>
      </c>
      <c r="X356" s="37">
        <v>8131</v>
      </c>
      <c r="Y356" s="39">
        <v>384</v>
      </c>
      <c r="Z356" s="36">
        <v>61431</v>
      </c>
      <c r="AA356" s="36">
        <v>19869</v>
      </c>
      <c r="AB356" s="37">
        <v>81300</v>
      </c>
      <c r="AC356" s="38">
        <v>63313</v>
      </c>
      <c r="AD356" s="38">
        <v>-4337</v>
      </c>
      <c r="AE356" s="39">
        <v>58976</v>
      </c>
      <c r="AF356" s="36">
        <v>-102</v>
      </c>
      <c r="AG356" s="36">
        <v>0</v>
      </c>
      <c r="AH356" s="36">
        <v>0</v>
      </c>
      <c r="AI356" s="36">
        <v>0</v>
      </c>
      <c r="AJ356" s="40">
        <v>151648</v>
      </c>
      <c r="AK356" s="40">
        <v>171517</v>
      </c>
      <c r="AL356" s="38">
        <v>34996</v>
      </c>
      <c r="AM356" s="38">
        <v>13436</v>
      </c>
      <c r="AN356" s="38">
        <v>9203</v>
      </c>
      <c r="AO356" s="38">
        <v>0</v>
      </c>
      <c r="AP356" s="38">
        <v>0</v>
      </c>
      <c r="AQ356" s="36">
        <v>0</v>
      </c>
      <c r="AR356" s="36">
        <v>0</v>
      </c>
      <c r="AS356" s="36">
        <v>4461</v>
      </c>
      <c r="AT356" s="36">
        <v>64</v>
      </c>
      <c r="AU356" s="36">
        <v>216</v>
      </c>
      <c r="AV356" s="36">
        <v>-2529</v>
      </c>
      <c r="AW356" s="36">
        <v>3773</v>
      </c>
      <c r="AX356" s="36">
        <v>0</v>
      </c>
      <c r="AY356" s="36">
        <v>0</v>
      </c>
      <c r="AZ356" s="40">
        <v>215268</v>
      </c>
      <c r="BA356" s="40">
        <v>235137</v>
      </c>
      <c r="BB356" s="36">
        <v>0</v>
      </c>
      <c r="BC356" s="36">
        <v>1193</v>
      </c>
      <c r="BD356" s="36">
        <v>13042</v>
      </c>
      <c r="BE356" s="36">
        <v>-1483</v>
      </c>
    </row>
    <row r="357" spans="1:57" x14ac:dyDescent="0.2">
      <c r="A357" s="35" t="s">
        <v>453</v>
      </c>
      <c r="B357" s="35" t="s">
        <v>1418</v>
      </c>
      <c r="C357" s="35" t="s">
        <v>452</v>
      </c>
      <c r="D357" s="293"/>
      <c r="E357" s="35" t="s">
        <v>740</v>
      </c>
      <c r="F357" s="36">
        <v>-2</v>
      </c>
      <c r="G357" s="36">
        <v>2249</v>
      </c>
      <c r="H357" s="37">
        <v>2247</v>
      </c>
      <c r="I357" s="39">
        <v>53</v>
      </c>
      <c r="J357" s="36">
        <v>549</v>
      </c>
      <c r="K357" s="36">
        <v>56</v>
      </c>
      <c r="L357" s="37">
        <v>605</v>
      </c>
      <c r="M357" s="38">
        <v>2376</v>
      </c>
      <c r="N357" s="38">
        <v>0</v>
      </c>
      <c r="O357" s="38">
        <v>357</v>
      </c>
      <c r="P357" s="39">
        <v>2733</v>
      </c>
      <c r="Q357" s="37">
        <v>2937</v>
      </c>
      <c r="R357" s="38">
        <v>309</v>
      </c>
      <c r="S357" s="38">
        <v>479</v>
      </c>
      <c r="T357" s="38">
        <v>530</v>
      </c>
      <c r="U357" s="39">
        <v>1318</v>
      </c>
      <c r="V357" s="36">
        <v>1805</v>
      </c>
      <c r="W357" s="36">
        <v>1722</v>
      </c>
      <c r="X357" s="37">
        <v>3527</v>
      </c>
      <c r="Y357" s="39">
        <v>2666</v>
      </c>
      <c r="Z357" s="36">
        <v>2231</v>
      </c>
      <c r="AA357" s="36">
        <v>693</v>
      </c>
      <c r="AB357" s="37">
        <v>2924</v>
      </c>
      <c r="AC357" s="38">
        <v>26158</v>
      </c>
      <c r="AD357" s="38">
        <v>2446</v>
      </c>
      <c r="AE357" s="39">
        <v>28604</v>
      </c>
      <c r="AF357" s="36">
        <v>341</v>
      </c>
      <c r="AG357" s="36">
        <v>0</v>
      </c>
      <c r="AH357" s="36">
        <v>0</v>
      </c>
      <c r="AI357" s="36">
        <v>879</v>
      </c>
      <c r="AJ357" s="40">
        <v>48141</v>
      </c>
      <c r="AK357" s="40">
        <v>48834</v>
      </c>
      <c r="AL357" s="38">
        <v>27001</v>
      </c>
      <c r="AM357" s="38">
        <v>5834</v>
      </c>
      <c r="AN357" s="38">
        <v>3715</v>
      </c>
      <c r="AO357" s="38">
        <v>0</v>
      </c>
      <c r="AP357" s="38">
        <v>0</v>
      </c>
      <c r="AQ357" s="36">
        <v>0</v>
      </c>
      <c r="AR357" s="36">
        <v>0</v>
      </c>
      <c r="AS357" s="36">
        <v>4229</v>
      </c>
      <c r="AT357" s="36">
        <v>80</v>
      </c>
      <c r="AU357" s="36">
        <v>167</v>
      </c>
      <c r="AV357" s="36">
        <v>0</v>
      </c>
      <c r="AW357" s="36">
        <v>-63</v>
      </c>
      <c r="AX357" s="36">
        <v>0</v>
      </c>
      <c r="AY357" s="36">
        <v>0</v>
      </c>
      <c r="AZ357" s="40">
        <v>89104</v>
      </c>
      <c r="BA357" s="40">
        <v>89797</v>
      </c>
      <c r="BB357" s="36">
        <v>0</v>
      </c>
      <c r="BC357" s="36">
        <v>0</v>
      </c>
      <c r="BD357" s="36">
        <v>1436</v>
      </c>
      <c r="BE357" s="36">
        <v>-579</v>
      </c>
    </row>
    <row r="358" spans="1:57" x14ac:dyDescent="0.2">
      <c r="A358" s="35" t="s">
        <v>460</v>
      </c>
      <c r="B358" s="35" t="s">
        <v>1419</v>
      </c>
      <c r="C358" s="35" t="s">
        <v>742</v>
      </c>
      <c r="D358" s="293"/>
      <c r="E358" s="35" t="s">
        <v>740</v>
      </c>
      <c r="F358" s="36">
        <v>-7</v>
      </c>
      <c r="G358" s="36">
        <v>999</v>
      </c>
      <c r="H358" s="37">
        <v>992</v>
      </c>
      <c r="I358" s="39">
        <v>22</v>
      </c>
      <c r="J358" s="36">
        <v>51</v>
      </c>
      <c r="K358" s="36">
        <v>31</v>
      </c>
      <c r="L358" s="37">
        <v>82</v>
      </c>
      <c r="M358" s="38">
        <v>1482</v>
      </c>
      <c r="N358" s="38">
        <v>0</v>
      </c>
      <c r="O358" s="38">
        <v>167</v>
      </c>
      <c r="P358" s="39">
        <v>1649</v>
      </c>
      <c r="Q358" s="37">
        <v>2099</v>
      </c>
      <c r="R358" s="38">
        <v>538</v>
      </c>
      <c r="S358" s="38">
        <v>254</v>
      </c>
      <c r="T358" s="38">
        <v>1022</v>
      </c>
      <c r="U358" s="39">
        <v>1814</v>
      </c>
      <c r="V358" s="36">
        <v>1190</v>
      </c>
      <c r="W358" s="36">
        <v>1190</v>
      </c>
      <c r="X358" s="37">
        <v>2380</v>
      </c>
      <c r="Y358" s="39">
        <v>2907</v>
      </c>
      <c r="Z358" s="36">
        <v>19925</v>
      </c>
      <c r="AA358" s="36">
        <v>9742</v>
      </c>
      <c r="AB358" s="37">
        <v>29667</v>
      </c>
      <c r="AC358" s="38">
        <v>21009</v>
      </c>
      <c r="AD358" s="38">
        <v>1730</v>
      </c>
      <c r="AE358" s="39">
        <v>22739</v>
      </c>
      <c r="AF358" s="36">
        <v>1095</v>
      </c>
      <c r="AG358" s="36">
        <v>0</v>
      </c>
      <c r="AH358" s="36">
        <v>0</v>
      </c>
      <c r="AI358" s="36">
        <v>0</v>
      </c>
      <c r="AJ358" s="40">
        <v>55704</v>
      </c>
      <c r="AK358" s="40">
        <v>65446</v>
      </c>
      <c r="AL358" s="38">
        <v>16642</v>
      </c>
      <c r="AM358" s="38">
        <v>633</v>
      </c>
      <c r="AN358" s="38">
        <v>0</v>
      </c>
      <c r="AO358" s="38">
        <v>0</v>
      </c>
      <c r="AP358" s="38">
        <v>0</v>
      </c>
      <c r="AQ358" s="36">
        <v>0</v>
      </c>
      <c r="AR358" s="36">
        <v>0</v>
      </c>
      <c r="AS358" s="36">
        <v>1958</v>
      </c>
      <c r="AT358" s="36">
        <v>81</v>
      </c>
      <c r="AU358" s="36">
        <v>118</v>
      </c>
      <c r="AV358" s="36">
        <v>0</v>
      </c>
      <c r="AW358" s="36">
        <v>-73</v>
      </c>
      <c r="AX358" s="36">
        <v>0</v>
      </c>
      <c r="AY358" s="36">
        <v>0</v>
      </c>
      <c r="AZ358" s="40">
        <v>75063</v>
      </c>
      <c r="BA358" s="40">
        <v>84805</v>
      </c>
      <c r="BB358" s="36">
        <v>0</v>
      </c>
      <c r="BC358" s="36">
        <v>0</v>
      </c>
      <c r="BD358" s="36">
        <v>1057</v>
      </c>
      <c r="BE358" s="36">
        <v>-441</v>
      </c>
    </row>
    <row r="359" spans="1:57" x14ac:dyDescent="0.2">
      <c r="A359" s="35" t="s">
        <v>574</v>
      </c>
      <c r="B359" s="35" t="s">
        <v>1420</v>
      </c>
      <c r="C359" s="35" t="s">
        <v>573</v>
      </c>
      <c r="D359" s="293"/>
      <c r="E359" s="35" t="s">
        <v>740</v>
      </c>
      <c r="F359" s="36">
        <v>80</v>
      </c>
      <c r="G359" s="36">
        <v>2162</v>
      </c>
      <c r="H359" s="37">
        <v>2242</v>
      </c>
      <c r="I359" s="39">
        <v>42</v>
      </c>
      <c r="J359" s="36">
        <v>334</v>
      </c>
      <c r="K359" s="36">
        <v>25</v>
      </c>
      <c r="L359" s="37">
        <v>359</v>
      </c>
      <c r="M359" s="38">
        <v>1732</v>
      </c>
      <c r="N359" s="38">
        <v>0</v>
      </c>
      <c r="O359" s="38">
        <v>-390</v>
      </c>
      <c r="P359" s="39">
        <v>1342</v>
      </c>
      <c r="Q359" s="37">
        <v>3659</v>
      </c>
      <c r="R359" s="38">
        <v>345</v>
      </c>
      <c r="S359" s="38">
        <v>428</v>
      </c>
      <c r="T359" s="38">
        <v>999</v>
      </c>
      <c r="U359" s="39">
        <v>1772</v>
      </c>
      <c r="V359" s="36">
        <v>1160</v>
      </c>
      <c r="W359" s="36">
        <v>1341</v>
      </c>
      <c r="X359" s="37">
        <v>2501</v>
      </c>
      <c r="Y359" s="39">
        <v>1308</v>
      </c>
      <c r="Z359" s="36">
        <v>20188</v>
      </c>
      <c r="AA359" s="36">
        <v>9595</v>
      </c>
      <c r="AB359" s="37">
        <v>29783</v>
      </c>
      <c r="AC359" s="38">
        <v>23524</v>
      </c>
      <c r="AD359" s="38">
        <v>1452</v>
      </c>
      <c r="AE359" s="39">
        <v>24976</v>
      </c>
      <c r="AF359" s="36">
        <v>1315</v>
      </c>
      <c r="AG359" s="36">
        <v>0</v>
      </c>
      <c r="AH359" s="36">
        <v>0</v>
      </c>
      <c r="AI359" s="36">
        <v>460</v>
      </c>
      <c r="AJ359" s="40">
        <v>60164</v>
      </c>
      <c r="AK359" s="40">
        <v>69759</v>
      </c>
      <c r="AL359" s="38">
        <v>10845</v>
      </c>
      <c r="AM359" s="38">
        <v>249</v>
      </c>
      <c r="AN359" s="38">
        <v>3835</v>
      </c>
      <c r="AO359" s="38">
        <v>0</v>
      </c>
      <c r="AP359" s="38">
        <v>0</v>
      </c>
      <c r="AQ359" s="36">
        <v>0</v>
      </c>
      <c r="AR359" s="36">
        <v>0</v>
      </c>
      <c r="AS359" s="36">
        <v>0</v>
      </c>
      <c r="AT359" s="36">
        <v>95</v>
      </c>
      <c r="AU359" s="36">
        <v>169</v>
      </c>
      <c r="AV359" s="36">
        <v>0</v>
      </c>
      <c r="AW359" s="36">
        <v>242</v>
      </c>
      <c r="AX359" s="36">
        <v>0</v>
      </c>
      <c r="AY359" s="36">
        <v>0</v>
      </c>
      <c r="AZ359" s="40">
        <v>75599</v>
      </c>
      <c r="BA359" s="40">
        <v>85194</v>
      </c>
      <c r="BB359" s="36">
        <v>0</v>
      </c>
      <c r="BC359" s="36">
        <v>0</v>
      </c>
      <c r="BD359" s="36">
        <v>632</v>
      </c>
      <c r="BE359" s="36">
        <v>-311</v>
      </c>
    </row>
    <row r="360" spans="1:57" x14ac:dyDescent="0.2">
      <c r="A360" s="35" t="s">
        <v>622</v>
      </c>
      <c r="B360" s="35" t="s">
        <v>1421</v>
      </c>
      <c r="C360" s="35" t="s">
        <v>621</v>
      </c>
      <c r="D360" s="293"/>
      <c r="E360" s="35" t="s">
        <v>740</v>
      </c>
      <c r="F360" s="36">
        <v>113</v>
      </c>
      <c r="G360" s="36">
        <v>4727</v>
      </c>
      <c r="H360" s="37">
        <v>4840</v>
      </c>
      <c r="I360" s="39">
        <v>42</v>
      </c>
      <c r="J360" s="36">
        <v>131</v>
      </c>
      <c r="K360" s="36">
        <v>131</v>
      </c>
      <c r="L360" s="37">
        <v>262</v>
      </c>
      <c r="M360" s="38">
        <v>2920</v>
      </c>
      <c r="N360" s="38">
        <v>0</v>
      </c>
      <c r="O360" s="38">
        <v>456</v>
      </c>
      <c r="P360" s="39">
        <v>3376</v>
      </c>
      <c r="Q360" s="37">
        <v>3363</v>
      </c>
      <c r="R360" s="38">
        <v>540</v>
      </c>
      <c r="S360" s="38">
        <v>398</v>
      </c>
      <c r="T360" s="38">
        <v>584</v>
      </c>
      <c r="U360" s="39">
        <v>1522</v>
      </c>
      <c r="V360" s="36">
        <v>2193</v>
      </c>
      <c r="W360" s="36">
        <v>2560</v>
      </c>
      <c r="X360" s="37">
        <v>4753</v>
      </c>
      <c r="Y360" s="39">
        <v>2436</v>
      </c>
      <c r="Z360" s="36">
        <v>26857</v>
      </c>
      <c r="AA360" s="36">
        <v>19727</v>
      </c>
      <c r="AB360" s="37">
        <v>46584</v>
      </c>
      <c r="AC360" s="38">
        <v>25752</v>
      </c>
      <c r="AD360" s="38">
        <v>1842</v>
      </c>
      <c r="AE360" s="39">
        <v>27594</v>
      </c>
      <c r="AF360" s="36">
        <v>0</v>
      </c>
      <c r="AG360" s="36">
        <v>-66</v>
      </c>
      <c r="AH360" s="36">
        <v>0</v>
      </c>
      <c r="AI360" s="36">
        <v>-6</v>
      </c>
      <c r="AJ360" s="40">
        <v>74973</v>
      </c>
      <c r="AK360" s="40">
        <v>94700</v>
      </c>
      <c r="AL360" s="38">
        <v>33352</v>
      </c>
      <c r="AM360" s="38">
        <v>3198</v>
      </c>
      <c r="AN360" s="38">
        <v>8808</v>
      </c>
      <c r="AO360" s="38">
        <v>0</v>
      </c>
      <c r="AP360" s="38">
        <v>0</v>
      </c>
      <c r="AQ360" s="36">
        <v>0</v>
      </c>
      <c r="AR360" s="36">
        <v>0</v>
      </c>
      <c r="AS360" s="36">
        <v>1953</v>
      </c>
      <c r="AT360" s="36">
        <v>79</v>
      </c>
      <c r="AU360" s="36">
        <v>48</v>
      </c>
      <c r="AV360" s="36">
        <v>-4</v>
      </c>
      <c r="AW360" s="36">
        <v>0</v>
      </c>
      <c r="AX360" s="36">
        <v>0</v>
      </c>
      <c r="AY360" s="36">
        <v>0</v>
      </c>
      <c r="AZ360" s="40">
        <v>122407</v>
      </c>
      <c r="BA360" s="40">
        <v>142134</v>
      </c>
      <c r="BB360" s="36">
        <v>0</v>
      </c>
      <c r="BC360" s="36">
        <v>0</v>
      </c>
      <c r="BD360" s="36">
        <v>3613</v>
      </c>
      <c r="BE360" s="36">
        <v>-599</v>
      </c>
    </row>
    <row r="361" spans="1:57" x14ac:dyDescent="0.2">
      <c r="A361" s="35" t="s">
        <v>239</v>
      </c>
      <c r="B361" s="35" t="s">
        <v>1422</v>
      </c>
      <c r="C361" s="35" t="s">
        <v>238</v>
      </c>
      <c r="D361" s="293"/>
      <c r="E361" s="35" t="s">
        <v>743</v>
      </c>
      <c r="F361" s="36">
        <v>0</v>
      </c>
      <c r="G361" s="36">
        <v>14009</v>
      </c>
      <c r="H361" s="37">
        <v>14009</v>
      </c>
      <c r="I361" s="39">
        <v>0</v>
      </c>
      <c r="J361" s="36">
        <v>6863</v>
      </c>
      <c r="K361" s="36">
        <v>720746</v>
      </c>
      <c r="L361" s="37">
        <v>727609</v>
      </c>
      <c r="M361" s="38">
        <v>334880</v>
      </c>
      <c r="N361" s="38">
        <v>-39399</v>
      </c>
      <c r="O361" s="38">
        <v>15151</v>
      </c>
      <c r="P361" s="39">
        <v>310632</v>
      </c>
      <c r="Q361" s="37">
        <v>829</v>
      </c>
      <c r="R361" s="38">
        <v>0</v>
      </c>
      <c r="S361" s="38">
        <v>1845</v>
      </c>
      <c r="T361" s="38">
        <v>2003</v>
      </c>
      <c r="U361" s="39">
        <v>3848</v>
      </c>
      <c r="V361" s="36">
        <v>0</v>
      </c>
      <c r="W361" s="36">
        <v>487</v>
      </c>
      <c r="X361" s="37">
        <v>487</v>
      </c>
      <c r="Y361" s="39">
        <v>12298</v>
      </c>
      <c r="Z361" s="36">
        <v>704</v>
      </c>
      <c r="AA361" s="36">
        <v>213.07915047022578</v>
      </c>
      <c r="AB361" s="37">
        <v>917.07915047022584</v>
      </c>
      <c r="AC361" s="38">
        <v>0</v>
      </c>
      <c r="AD361" s="38">
        <v>1423</v>
      </c>
      <c r="AE361" s="39">
        <v>1423</v>
      </c>
      <c r="AF361" s="36">
        <v>1244</v>
      </c>
      <c r="AG361" s="36">
        <v>0</v>
      </c>
      <c r="AH361" s="36">
        <v>0</v>
      </c>
      <c r="AI361" s="36">
        <v>0</v>
      </c>
      <c r="AJ361" s="40">
        <v>1073083</v>
      </c>
      <c r="AK361" s="40">
        <v>1073296.0791504702</v>
      </c>
      <c r="AL361" s="38">
        <v>0</v>
      </c>
      <c r="AM361" s="38">
        <v>0</v>
      </c>
      <c r="AN361" s="38">
        <v>0</v>
      </c>
      <c r="AO361" s="38">
        <v>0</v>
      </c>
      <c r="AP361" s="38">
        <v>0</v>
      </c>
      <c r="AQ361" s="36">
        <v>0</v>
      </c>
      <c r="AR361" s="36">
        <v>0</v>
      </c>
      <c r="AS361" s="36">
        <v>0</v>
      </c>
      <c r="AT361" s="36">
        <v>0</v>
      </c>
      <c r="AU361" s="36">
        <v>0</v>
      </c>
      <c r="AV361" s="36">
        <v>0</v>
      </c>
      <c r="AW361" s="36">
        <v>0</v>
      </c>
      <c r="AX361" s="36">
        <v>0</v>
      </c>
      <c r="AY361" s="36">
        <v>0</v>
      </c>
      <c r="AZ361" s="40">
        <v>1073083</v>
      </c>
      <c r="BA361" s="40">
        <v>1073296.0791504702</v>
      </c>
      <c r="BB361" s="36">
        <v>0</v>
      </c>
      <c r="BC361" s="36">
        <v>0</v>
      </c>
      <c r="BD361" s="36">
        <v>125074</v>
      </c>
      <c r="BE361" s="36">
        <v>-86947</v>
      </c>
    </row>
    <row r="362" spans="1:57" x14ac:dyDescent="0.2">
      <c r="A362" s="35" t="s">
        <v>14</v>
      </c>
      <c r="B362" s="35" t="s">
        <v>1423</v>
      </c>
      <c r="C362" s="35" t="s">
        <v>756</v>
      </c>
      <c r="D362" s="293"/>
      <c r="E362" s="35" t="s">
        <v>743</v>
      </c>
      <c r="F362" s="36">
        <v>0</v>
      </c>
      <c r="G362" s="36">
        <v>207</v>
      </c>
      <c r="H362" s="37">
        <v>207</v>
      </c>
      <c r="I362" s="39">
        <v>17</v>
      </c>
      <c r="J362" s="36">
        <v>0</v>
      </c>
      <c r="K362" s="36">
        <v>10499</v>
      </c>
      <c r="L362" s="37">
        <v>10499</v>
      </c>
      <c r="M362" s="38">
        <v>0</v>
      </c>
      <c r="N362" s="38">
        <v>0</v>
      </c>
      <c r="O362" s="38">
        <v>0</v>
      </c>
      <c r="P362" s="39">
        <v>0</v>
      </c>
      <c r="Q362" s="37">
        <v>0</v>
      </c>
      <c r="R362" s="38">
        <v>0</v>
      </c>
      <c r="S362" s="38">
        <v>0</v>
      </c>
      <c r="T362" s="38">
        <v>0</v>
      </c>
      <c r="U362" s="39">
        <v>0</v>
      </c>
      <c r="V362" s="36">
        <v>0</v>
      </c>
      <c r="W362" s="36">
        <v>0</v>
      </c>
      <c r="X362" s="37">
        <v>0</v>
      </c>
      <c r="Y362" s="39">
        <v>0</v>
      </c>
      <c r="Z362" s="36">
        <v>0</v>
      </c>
      <c r="AA362" s="36">
        <v>0</v>
      </c>
      <c r="AB362" s="37">
        <v>0</v>
      </c>
      <c r="AC362" s="38">
        <v>0</v>
      </c>
      <c r="AD362" s="38">
        <v>0</v>
      </c>
      <c r="AE362" s="39">
        <v>0</v>
      </c>
      <c r="AF362" s="36">
        <v>0</v>
      </c>
      <c r="AG362" s="36">
        <v>0</v>
      </c>
      <c r="AH362" s="36">
        <v>0</v>
      </c>
      <c r="AI362" s="36">
        <v>0</v>
      </c>
      <c r="AJ362" s="40">
        <v>10723</v>
      </c>
      <c r="AK362" s="40">
        <v>10723</v>
      </c>
      <c r="AL362" s="38">
        <v>0</v>
      </c>
      <c r="AM362" s="38">
        <v>0</v>
      </c>
      <c r="AN362" s="38">
        <v>0</v>
      </c>
      <c r="AO362" s="38">
        <v>0</v>
      </c>
      <c r="AP362" s="38">
        <v>0</v>
      </c>
      <c r="AQ362" s="36">
        <v>0</v>
      </c>
      <c r="AR362" s="36">
        <v>0</v>
      </c>
      <c r="AS362" s="36">
        <v>0</v>
      </c>
      <c r="AT362" s="36">
        <v>0</v>
      </c>
      <c r="AU362" s="36">
        <v>0</v>
      </c>
      <c r="AV362" s="36">
        <v>0</v>
      </c>
      <c r="AW362" s="36">
        <v>0</v>
      </c>
      <c r="AX362" s="36">
        <v>0</v>
      </c>
      <c r="AY362" s="36">
        <v>0</v>
      </c>
      <c r="AZ362" s="40">
        <v>10723</v>
      </c>
      <c r="BA362" s="40">
        <v>10723</v>
      </c>
      <c r="BB362" s="36">
        <v>0</v>
      </c>
      <c r="BC362" s="36">
        <v>0</v>
      </c>
      <c r="BD362" s="36">
        <v>111</v>
      </c>
      <c r="BE362" s="36">
        <v>0</v>
      </c>
    </row>
    <row r="363" spans="1:57" x14ac:dyDescent="0.2">
      <c r="A363" s="35" t="s">
        <v>36</v>
      </c>
      <c r="B363" s="35" t="s">
        <v>1424</v>
      </c>
      <c r="C363" s="35" t="s">
        <v>757</v>
      </c>
      <c r="D363" s="293"/>
      <c r="E363" s="35" t="s">
        <v>743</v>
      </c>
      <c r="F363" s="36">
        <v>0</v>
      </c>
      <c r="G363" s="36">
        <v>697</v>
      </c>
      <c r="H363" s="37">
        <v>697</v>
      </c>
      <c r="I363" s="39">
        <v>0</v>
      </c>
      <c r="J363" s="36">
        <v>0</v>
      </c>
      <c r="K363" s="36">
        <v>7592</v>
      </c>
      <c r="L363" s="37">
        <v>7592</v>
      </c>
      <c r="M363" s="38">
        <v>0</v>
      </c>
      <c r="N363" s="38">
        <v>0</v>
      </c>
      <c r="O363" s="38">
        <v>0</v>
      </c>
      <c r="P363" s="39">
        <v>0</v>
      </c>
      <c r="Q363" s="37">
        <v>0</v>
      </c>
      <c r="R363" s="38">
        <v>0</v>
      </c>
      <c r="S363" s="38">
        <v>0</v>
      </c>
      <c r="T363" s="38">
        <v>0</v>
      </c>
      <c r="U363" s="39">
        <v>0</v>
      </c>
      <c r="V363" s="36">
        <v>0</v>
      </c>
      <c r="W363" s="36">
        <v>0</v>
      </c>
      <c r="X363" s="37">
        <v>0</v>
      </c>
      <c r="Y363" s="39">
        <v>0</v>
      </c>
      <c r="Z363" s="36">
        <v>0</v>
      </c>
      <c r="AA363" s="36">
        <v>0</v>
      </c>
      <c r="AB363" s="37">
        <v>0</v>
      </c>
      <c r="AC363" s="38">
        <v>0</v>
      </c>
      <c r="AD363" s="38">
        <v>0</v>
      </c>
      <c r="AE363" s="39">
        <v>0</v>
      </c>
      <c r="AF363" s="36">
        <v>0</v>
      </c>
      <c r="AG363" s="36">
        <v>0</v>
      </c>
      <c r="AH363" s="36">
        <v>0</v>
      </c>
      <c r="AI363" s="36">
        <v>0</v>
      </c>
      <c r="AJ363" s="40">
        <v>8289</v>
      </c>
      <c r="AK363" s="40">
        <v>8289</v>
      </c>
      <c r="AL363" s="38">
        <v>0</v>
      </c>
      <c r="AM363" s="38">
        <v>0</v>
      </c>
      <c r="AN363" s="38">
        <v>0</v>
      </c>
      <c r="AO363" s="38">
        <v>0</v>
      </c>
      <c r="AP363" s="38">
        <v>0</v>
      </c>
      <c r="AQ363" s="36">
        <v>0</v>
      </c>
      <c r="AR363" s="36">
        <v>0</v>
      </c>
      <c r="AS363" s="36">
        <v>0</v>
      </c>
      <c r="AT363" s="36">
        <v>0</v>
      </c>
      <c r="AU363" s="36">
        <v>0</v>
      </c>
      <c r="AV363" s="36">
        <v>0</v>
      </c>
      <c r="AW363" s="36">
        <v>0</v>
      </c>
      <c r="AX363" s="36">
        <v>0</v>
      </c>
      <c r="AY363" s="36">
        <v>0</v>
      </c>
      <c r="AZ363" s="40">
        <v>8289</v>
      </c>
      <c r="BA363" s="40">
        <v>8289</v>
      </c>
      <c r="BB363" s="36">
        <v>0</v>
      </c>
      <c r="BC363" s="36">
        <v>0</v>
      </c>
      <c r="BD363" s="36">
        <v>211</v>
      </c>
      <c r="BE363" s="36">
        <v>-26</v>
      </c>
    </row>
    <row r="364" spans="1:57" x14ac:dyDescent="0.2">
      <c r="A364" s="35" t="s">
        <v>37</v>
      </c>
      <c r="B364" s="35" t="s">
        <v>1425</v>
      </c>
      <c r="C364" s="35" t="s">
        <v>760</v>
      </c>
      <c r="D364" s="293"/>
      <c r="E364" s="35" t="s">
        <v>743</v>
      </c>
      <c r="F364" s="36">
        <v>0</v>
      </c>
      <c r="G364" s="36">
        <v>279</v>
      </c>
      <c r="H364" s="37">
        <v>279</v>
      </c>
      <c r="I364" s="39">
        <v>0</v>
      </c>
      <c r="J364" s="36">
        <v>0</v>
      </c>
      <c r="K364" s="36">
        <v>7223</v>
      </c>
      <c r="L364" s="37">
        <v>7223</v>
      </c>
      <c r="M364" s="38">
        <v>0</v>
      </c>
      <c r="N364" s="38">
        <v>0</v>
      </c>
      <c r="O364" s="38">
        <v>0</v>
      </c>
      <c r="P364" s="39">
        <v>0</v>
      </c>
      <c r="Q364" s="37">
        <v>0</v>
      </c>
      <c r="R364" s="38">
        <v>0</v>
      </c>
      <c r="S364" s="38">
        <v>0</v>
      </c>
      <c r="T364" s="38">
        <v>0</v>
      </c>
      <c r="U364" s="39">
        <v>0</v>
      </c>
      <c r="V364" s="36">
        <v>0</v>
      </c>
      <c r="W364" s="36">
        <v>0</v>
      </c>
      <c r="X364" s="37">
        <v>0</v>
      </c>
      <c r="Y364" s="39">
        <v>0</v>
      </c>
      <c r="Z364" s="36">
        <v>0</v>
      </c>
      <c r="AA364" s="36">
        <v>0</v>
      </c>
      <c r="AB364" s="37">
        <v>0</v>
      </c>
      <c r="AC364" s="38">
        <v>0</v>
      </c>
      <c r="AD364" s="38">
        <v>0</v>
      </c>
      <c r="AE364" s="39">
        <v>0</v>
      </c>
      <c r="AF364" s="36">
        <v>0</v>
      </c>
      <c r="AG364" s="36">
        <v>0</v>
      </c>
      <c r="AH364" s="36">
        <v>0</v>
      </c>
      <c r="AI364" s="36">
        <v>0</v>
      </c>
      <c r="AJ364" s="40">
        <v>7502</v>
      </c>
      <c r="AK364" s="40">
        <v>7502</v>
      </c>
      <c r="AL364" s="38">
        <v>0</v>
      </c>
      <c r="AM364" s="38">
        <v>0</v>
      </c>
      <c r="AN364" s="38">
        <v>0</v>
      </c>
      <c r="AO364" s="38">
        <v>0</v>
      </c>
      <c r="AP364" s="38">
        <v>0</v>
      </c>
      <c r="AQ364" s="36">
        <v>0</v>
      </c>
      <c r="AR364" s="36">
        <v>0</v>
      </c>
      <c r="AS364" s="36">
        <v>0</v>
      </c>
      <c r="AT364" s="36">
        <v>0</v>
      </c>
      <c r="AU364" s="36">
        <v>0</v>
      </c>
      <c r="AV364" s="36">
        <v>0</v>
      </c>
      <c r="AW364" s="36">
        <v>0</v>
      </c>
      <c r="AX364" s="36">
        <v>0</v>
      </c>
      <c r="AY364" s="36">
        <v>0</v>
      </c>
      <c r="AZ364" s="40">
        <v>7502</v>
      </c>
      <c r="BA364" s="40">
        <v>7502</v>
      </c>
      <c r="BB364" s="36">
        <v>0</v>
      </c>
      <c r="BC364" s="36">
        <v>0</v>
      </c>
      <c r="BD364" s="36">
        <v>79</v>
      </c>
      <c r="BE364" s="36">
        <v>-3</v>
      </c>
    </row>
    <row r="365" spans="1:57" x14ac:dyDescent="0.2">
      <c r="A365" s="35" t="s">
        <v>82</v>
      </c>
      <c r="B365" s="35" t="s">
        <v>1426</v>
      </c>
      <c r="C365" s="35" t="s">
        <v>761</v>
      </c>
      <c r="D365" s="293"/>
      <c r="E365" s="35" t="s">
        <v>743</v>
      </c>
      <c r="F365" s="36">
        <v>0</v>
      </c>
      <c r="G365" s="36">
        <v>83</v>
      </c>
      <c r="H365" s="37">
        <v>83</v>
      </c>
      <c r="I365" s="39">
        <v>0</v>
      </c>
      <c r="J365" s="36">
        <v>0</v>
      </c>
      <c r="K365" s="36">
        <v>6182</v>
      </c>
      <c r="L365" s="37">
        <v>6182</v>
      </c>
      <c r="M365" s="38">
        <v>0</v>
      </c>
      <c r="N365" s="38">
        <v>0</v>
      </c>
      <c r="O365" s="38">
        <v>0</v>
      </c>
      <c r="P365" s="39">
        <v>0</v>
      </c>
      <c r="Q365" s="37">
        <v>0</v>
      </c>
      <c r="R365" s="38">
        <v>0</v>
      </c>
      <c r="S365" s="38">
        <v>0</v>
      </c>
      <c r="T365" s="38">
        <v>0</v>
      </c>
      <c r="U365" s="39">
        <v>0</v>
      </c>
      <c r="V365" s="36">
        <v>0</v>
      </c>
      <c r="W365" s="36">
        <v>0</v>
      </c>
      <c r="X365" s="37">
        <v>0</v>
      </c>
      <c r="Y365" s="39">
        <v>0</v>
      </c>
      <c r="Z365" s="36">
        <v>0</v>
      </c>
      <c r="AA365" s="36">
        <v>0</v>
      </c>
      <c r="AB365" s="37">
        <v>0</v>
      </c>
      <c r="AC365" s="38">
        <v>0</v>
      </c>
      <c r="AD365" s="38">
        <v>0</v>
      </c>
      <c r="AE365" s="39">
        <v>0</v>
      </c>
      <c r="AF365" s="36">
        <v>0</v>
      </c>
      <c r="AG365" s="36">
        <v>0</v>
      </c>
      <c r="AH365" s="36">
        <v>0</v>
      </c>
      <c r="AI365" s="36">
        <v>0</v>
      </c>
      <c r="AJ365" s="40">
        <v>6265</v>
      </c>
      <c r="AK365" s="40">
        <v>6265</v>
      </c>
      <c r="AL365" s="38">
        <v>0</v>
      </c>
      <c r="AM365" s="38">
        <v>0</v>
      </c>
      <c r="AN365" s="38">
        <v>0</v>
      </c>
      <c r="AO365" s="38">
        <v>0</v>
      </c>
      <c r="AP365" s="38">
        <v>0</v>
      </c>
      <c r="AQ365" s="36">
        <v>0</v>
      </c>
      <c r="AR365" s="36">
        <v>0</v>
      </c>
      <c r="AS365" s="36">
        <v>0</v>
      </c>
      <c r="AT365" s="36">
        <v>0</v>
      </c>
      <c r="AU365" s="36">
        <v>0</v>
      </c>
      <c r="AV365" s="36">
        <v>0</v>
      </c>
      <c r="AW365" s="36">
        <v>0</v>
      </c>
      <c r="AX365" s="36">
        <v>0</v>
      </c>
      <c r="AY365" s="36">
        <v>0</v>
      </c>
      <c r="AZ365" s="40">
        <v>6265</v>
      </c>
      <c r="BA365" s="40">
        <v>6265</v>
      </c>
      <c r="BB365" s="36">
        <v>0</v>
      </c>
      <c r="BC365" s="36">
        <v>0</v>
      </c>
      <c r="BD365" s="36">
        <v>84</v>
      </c>
      <c r="BE365" s="36">
        <v>-27</v>
      </c>
    </row>
    <row r="366" spans="1:57" x14ac:dyDescent="0.2">
      <c r="A366" s="35" t="s">
        <v>91</v>
      </c>
      <c r="B366" s="35" t="s">
        <v>1427</v>
      </c>
      <c r="C366" s="35" t="s">
        <v>762</v>
      </c>
      <c r="D366" s="293"/>
      <c r="E366" s="35" t="s">
        <v>743</v>
      </c>
      <c r="F366" s="36">
        <v>0</v>
      </c>
      <c r="G366" s="36">
        <v>202</v>
      </c>
      <c r="H366" s="37">
        <v>202</v>
      </c>
      <c r="I366" s="39">
        <v>0</v>
      </c>
      <c r="J366" s="36">
        <v>0</v>
      </c>
      <c r="K366" s="36">
        <v>6077</v>
      </c>
      <c r="L366" s="37">
        <v>6077</v>
      </c>
      <c r="M366" s="38">
        <v>0</v>
      </c>
      <c r="N366" s="38">
        <v>0</v>
      </c>
      <c r="O366" s="38">
        <v>0</v>
      </c>
      <c r="P366" s="39">
        <v>0</v>
      </c>
      <c r="Q366" s="37">
        <v>0</v>
      </c>
      <c r="R366" s="38">
        <v>0</v>
      </c>
      <c r="S366" s="38">
        <v>0</v>
      </c>
      <c r="T366" s="38">
        <v>0</v>
      </c>
      <c r="U366" s="39">
        <v>0</v>
      </c>
      <c r="V366" s="36">
        <v>0</v>
      </c>
      <c r="W366" s="36">
        <v>0</v>
      </c>
      <c r="X366" s="37">
        <v>0</v>
      </c>
      <c r="Y366" s="39">
        <v>0</v>
      </c>
      <c r="Z366" s="36">
        <v>0</v>
      </c>
      <c r="AA366" s="36">
        <v>0</v>
      </c>
      <c r="AB366" s="37">
        <v>0</v>
      </c>
      <c r="AC366" s="38">
        <v>0</v>
      </c>
      <c r="AD366" s="38">
        <v>0</v>
      </c>
      <c r="AE366" s="39">
        <v>0</v>
      </c>
      <c r="AF366" s="36">
        <v>4</v>
      </c>
      <c r="AG366" s="36">
        <v>0</v>
      </c>
      <c r="AH366" s="36">
        <v>0</v>
      </c>
      <c r="AI366" s="36">
        <v>0</v>
      </c>
      <c r="AJ366" s="40">
        <v>6283</v>
      </c>
      <c r="AK366" s="40">
        <v>6283</v>
      </c>
      <c r="AL366" s="38">
        <v>0</v>
      </c>
      <c r="AM366" s="38">
        <v>0</v>
      </c>
      <c r="AN366" s="38">
        <v>0</v>
      </c>
      <c r="AO366" s="38">
        <v>0</v>
      </c>
      <c r="AP366" s="38">
        <v>0</v>
      </c>
      <c r="AQ366" s="36">
        <v>0</v>
      </c>
      <c r="AR366" s="36">
        <v>0</v>
      </c>
      <c r="AS366" s="36">
        <v>0</v>
      </c>
      <c r="AT366" s="36">
        <v>0</v>
      </c>
      <c r="AU366" s="36">
        <v>0</v>
      </c>
      <c r="AV366" s="36">
        <v>0</v>
      </c>
      <c r="AW366" s="36">
        <v>0</v>
      </c>
      <c r="AX366" s="36">
        <v>0</v>
      </c>
      <c r="AY366" s="36">
        <v>0</v>
      </c>
      <c r="AZ366" s="40">
        <v>6283</v>
      </c>
      <c r="BA366" s="40">
        <v>6283</v>
      </c>
      <c r="BB366" s="36">
        <v>0</v>
      </c>
      <c r="BC366" s="36">
        <v>0</v>
      </c>
      <c r="BD366" s="36">
        <v>86</v>
      </c>
      <c r="BE366" s="36">
        <v>-43</v>
      </c>
    </row>
    <row r="367" spans="1:57" x14ac:dyDescent="0.2">
      <c r="A367" s="35" t="s">
        <v>110</v>
      </c>
      <c r="B367" s="35" t="s">
        <v>1428</v>
      </c>
      <c r="C367" s="35" t="s">
        <v>765</v>
      </c>
      <c r="D367" s="293"/>
      <c r="E367" s="35" t="s">
        <v>743</v>
      </c>
      <c r="F367" s="36">
        <v>0</v>
      </c>
      <c r="G367" s="36">
        <v>275</v>
      </c>
      <c r="H367" s="37">
        <v>275</v>
      </c>
      <c r="I367" s="39">
        <v>0</v>
      </c>
      <c r="J367" s="36">
        <v>0</v>
      </c>
      <c r="K367" s="36">
        <v>8818</v>
      </c>
      <c r="L367" s="37">
        <v>8818</v>
      </c>
      <c r="M367" s="38">
        <v>0</v>
      </c>
      <c r="N367" s="38">
        <v>0</v>
      </c>
      <c r="O367" s="38">
        <v>0</v>
      </c>
      <c r="P367" s="39">
        <v>0</v>
      </c>
      <c r="Q367" s="37">
        <v>0</v>
      </c>
      <c r="R367" s="38">
        <v>0</v>
      </c>
      <c r="S367" s="38">
        <v>0</v>
      </c>
      <c r="T367" s="38">
        <v>0</v>
      </c>
      <c r="U367" s="39">
        <v>0</v>
      </c>
      <c r="V367" s="36">
        <v>0</v>
      </c>
      <c r="W367" s="36">
        <v>0</v>
      </c>
      <c r="X367" s="37">
        <v>0</v>
      </c>
      <c r="Y367" s="39">
        <v>0</v>
      </c>
      <c r="Z367" s="36">
        <v>0</v>
      </c>
      <c r="AA367" s="36">
        <v>0</v>
      </c>
      <c r="AB367" s="37">
        <v>0</v>
      </c>
      <c r="AC367" s="38">
        <v>0</v>
      </c>
      <c r="AD367" s="38">
        <v>0</v>
      </c>
      <c r="AE367" s="39">
        <v>0</v>
      </c>
      <c r="AF367" s="36">
        <v>0</v>
      </c>
      <c r="AG367" s="36">
        <v>0</v>
      </c>
      <c r="AH367" s="36">
        <v>0</v>
      </c>
      <c r="AI367" s="36">
        <v>0</v>
      </c>
      <c r="AJ367" s="40">
        <v>9093</v>
      </c>
      <c r="AK367" s="40">
        <v>9093</v>
      </c>
      <c r="AL367" s="38">
        <v>0</v>
      </c>
      <c r="AM367" s="38">
        <v>0</v>
      </c>
      <c r="AN367" s="38">
        <v>0</v>
      </c>
      <c r="AO367" s="38">
        <v>0</v>
      </c>
      <c r="AP367" s="38">
        <v>0</v>
      </c>
      <c r="AQ367" s="36">
        <v>0</v>
      </c>
      <c r="AR367" s="36">
        <v>0</v>
      </c>
      <c r="AS367" s="36">
        <v>0</v>
      </c>
      <c r="AT367" s="36">
        <v>0</v>
      </c>
      <c r="AU367" s="36">
        <v>0</v>
      </c>
      <c r="AV367" s="36">
        <v>0</v>
      </c>
      <c r="AW367" s="36">
        <v>0</v>
      </c>
      <c r="AX367" s="36">
        <v>0</v>
      </c>
      <c r="AY367" s="36">
        <v>0</v>
      </c>
      <c r="AZ367" s="40">
        <v>9093</v>
      </c>
      <c r="BA367" s="40">
        <v>9093</v>
      </c>
      <c r="BB367" s="36">
        <v>0</v>
      </c>
      <c r="BC367" s="36">
        <v>0</v>
      </c>
      <c r="BD367" s="36">
        <v>22</v>
      </c>
      <c r="BE367" s="36">
        <v>-23</v>
      </c>
    </row>
    <row r="368" spans="1:57" x14ac:dyDescent="0.2">
      <c r="A368" s="35" t="s">
        <v>125</v>
      </c>
      <c r="B368" s="35" t="s">
        <v>1429</v>
      </c>
      <c r="C368" s="35" t="s">
        <v>768</v>
      </c>
      <c r="D368" s="293"/>
      <c r="E368" s="35" t="s">
        <v>743</v>
      </c>
      <c r="F368" s="36">
        <v>0</v>
      </c>
      <c r="G368" s="36">
        <v>65</v>
      </c>
      <c r="H368" s="37">
        <v>65</v>
      </c>
      <c r="I368" s="39">
        <v>0</v>
      </c>
      <c r="J368" s="36">
        <v>0</v>
      </c>
      <c r="K368" s="36">
        <v>4292</v>
      </c>
      <c r="L368" s="37">
        <v>4292</v>
      </c>
      <c r="M368" s="38">
        <v>0</v>
      </c>
      <c r="N368" s="38">
        <v>0</v>
      </c>
      <c r="O368" s="38">
        <v>0</v>
      </c>
      <c r="P368" s="39">
        <v>0</v>
      </c>
      <c r="Q368" s="37">
        <v>0</v>
      </c>
      <c r="R368" s="38">
        <v>0</v>
      </c>
      <c r="S368" s="38">
        <v>0</v>
      </c>
      <c r="T368" s="38">
        <v>0</v>
      </c>
      <c r="U368" s="39">
        <v>0</v>
      </c>
      <c r="V368" s="36">
        <v>0</v>
      </c>
      <c r="W368" s="36">
        <v>0</v>
      </c>
      <c r="X368" s="37">
        <v>0</v>
      </c>
      <c r="Y368" s="39">
        <v>0</v>
      </c>
      <c r="Z368" s="36">
        <v>0</v>
      </c>
      <c r="AA368" s="36">
        <v>0</v>
      </c>
      <c r="AB368" s="37">
        <v>0</v>
      </c>
      <c r="AC368" s="38">
        <v>0</v>
      </c>
      <c r="AD368" s="38">
        <v>0</v>
      </c>
      <c r="AE368" s="39">
        <v>0</v>
      </c>
      <c r="AF368" s="36">
        <v>0</v>
      </c>
      <c r="AG368" s="36">
        <v>0</v>
      </c>
      <c r="AH368" s="36">
        <v>0</v>
      </c>
      <c r="AI368" s="36">
        <v>0</v>
      </c>
      <c r="AJ368" s="40">
        <v>4357</v>
      </c>
      <c r="AK368" s="40">
        <v>4357</v>
      </c>
      <c r="AL368" s="38">
        <v>0</v>
      </c>
      <c r="AM368" s="38">
        <v>0</v>
      </c>
      <c r="AN368" s="38">
        <v>0</v>
      </c>
      <c r="AO368" s="38">
        <v>0</v>
      </c>
      <c r="AP368" s="38">
        <v>0</v>
      </c>
      <c r="AQ368" s="36">
        <v>0</v>
      </c>
      <c r="AR368" s="36">
        <v>0</v>
      </c>
      <c r="AS368" s="36">
        <v>0</v>
      </c>
      <c r="AT368" s="36">
        <v>0</v>
      </c>
      <c r="AU368" s="36">
        <v>0</v>
      </c>
      <c r="AV368" s="36">
        <v>0</v>
      </c>
      <c r="AW368" s="36">
        <v>0</v>
      </c>
      <c r="AX368" s="36">
        <v>0</v>
      </c>
      <c r="AY368" s="36">
        <v>0</v>
      </c>
      <c r="AZ368" s="40">
        <v>4357</v>
      </c>
      <c r="BA368" s="40">
        <v>4357</v>
      </c>
      <c r="BB368" s="36">
        <v>0</v>
      </c>
      <c r="BC368" s="36">
        <v>0</v>
      </c>
      <c r="BD368" s="36">
        <v>116</v>
      </c>
      <c r="BE368" s="36">
        <v>-7</v>
      </c>
    </row>
    <row r="369" spans="1:57" x14ac:dyDescent="0.2">
      <c r="A369" s="35" t="s">
        <v>155</v>
      </c>
      <c r="B369" s="35" t="s">
        <v>1430</v>
      </c>
      <c r="C369" s="35" t="s">
        <v>773</v>
      </c>
      <c r="D369" s="293"/>
      <c r="E369" s="35" t="s">
        <v>743</v>
      </c>
      <c r="F369" s="36">
        <v>0</v>
      </c>
      <c r="G369" s="36">
        <v>134</v>
      </c>
      <c r="H369" s="37">
        <v>134</v>
      </c>
      <c r="I369" s="39">
        <v>36</v>
      </c>
      <c r="J369" s="36">
        <v>0</v>
      </c>
      <c r="K369" s="36">
        <v>7987</v>
      </c>
      <c r="L369" s="37">
        <v>7987</v>
      </c>
      <c r="M369" s="38">
        <v>0</v>
      </c>
      <c r="N369" s="38">
        <v>0</v>
      </c>
      <c r="O369" s="38">
        <v>0</v>
      </c>
      <c r="P369" s="39">
        <v>0</v>
      </c>
      <c r="Q369" s="37">
        <v>0</v>
      </c>
      <c r="R369" s="38">
        <v>0</v>
      </c>
      <c r="S369" s="38">
        <v>0</v>
      </c>
      <c r="T369" s="38">
        <v>0</v>
      </c>
      <c r="U369" s="39">
        <v>0</v>
      </c>
      <c r="V369" s="36">
        <v>0</v>
      </c>
      <c r="W369" s="36">
        <v>0</v>
      </c>
      <c r="X369" s="37">
        <v>0</v>
      </c>
      <c r="Y369" s="39">
        <v>0</v>
      </c>
      <c r="Z369" s="36">
        <v>0</v>
      </c>
      <c r="AA369" s="36">
        <v>0</v>
      </c>
      <c r="AB369" s="37">
        <v>0</v>
      </c>
      <c r="AC369" s="38">
        <v>0</v>
      </c>
      <c r="AD369" s="38">
        <v>0</v>
      </c>
      <c r="AE369" s="39">
        <v>0</v>
      </c>
      <c r="AF369" s="36">
        <v>0</v>
      </c>
      <c r="AG369" s="36">
        <v>0</v>
      </c>
      <c r="AH369" s="36">
        <v>0</v>
      </c>
      <c r="AI369" s="36">
        <v>0</v>
      </c>
      <c r="AJ369" s="40">
        <v>8157</v>
      </c>
      <c r="AK369" s="40">
        <v>8157</v>
      </c>
      <c r="AL369" s="38">
        <v>0</v>
      </c>
      <c r="AM369" s="38">
        <v>0</v>
      </c>
      <c r="AN369" s="38">
        <v>0</v>
      </c>
      <c r="AO369" s="38">
        <v>0</v>
      </c>
      <c r="AP369" s="38">
        <v>0</v>
      </c>
      <c r="AQ369" s="36">
        <v>0</v>
      </c>
      <c r="AR369" s="36">
        <v>0</v>
      </c>
      <c r="AS369" s="36">
        <v>0</v>
      </c>
      <c r="AT369" s="36">
        <v>0</v>
      </c>
      <c r="AU369" s="36">
        <v>0</v>
      </c>
      <c r="AV369" s="36">
        <v>0</v>
      </c>
      <c r="AW369" s="36">
        <v>0</v>
      </c>
      <c r="AX369" s="36">
        <v>0</v>
      </c>
      <c r="AY369" s="36">
        <v>0</v>
      </c>
      <c r="AZ369" s="40">
        <v>8157</v>
      </c>
      <c r="BA369" s="40">
        <v>8157</v>
      </c>
      <c r="BB369" s="36">
        <v>0</v>
      </c>
      <c r="BC369" s="36">
        <v>0</v>
      </c>
      <c r="BD369" s="36">
        <v>118</v>
      </c>
      <c r="BE369" s="36">
        <v>-8</v>
      </c>
    </row>
    <row r="370" spans="1:57" x14ac:dyDescent="0.2">
      <c r="A370" s="35" t="s">
        <v>168</v>
      </c>
      <c r="B370" s="35" t="s">
        <v>1431</v>
      </c>
      <c r="C370" s="35" t="s">
        <v>781</v>
      </c>
      <c r="D370" s="293"/>
      <c r="E370" s="35" t="s">
        <v>743</v>
      </c>
      <c r="F370" s="36">
        <v>0</v>
      </c>
      <c r="G370" s="36">
        <v>21</v>
      </c>
      <c r="H370" s="37">
        <v>21</v>
      </c>
      <c r="I370" s="39">
        <v>0</v>
      </c>
      <c r="J370" s="36">
        <v>0</v>
      </c>
      <c r="K370" s="36">
        <v>6249</v>
      </c>
      <c r="L370" s="37">
        <v>6249</v>
      </c>
      <c r="M370" s="38">
        <v>0</v>
      </c>
      <c r="N370" s="38">
        <v>0</v>
      </c>
      <c r="O370" s="38">
        <v>0</v>
      </c>
      <c r="P370" s="39">
        <v>0</v>
      </c>
      <c r="Q370" s="37">
        <v>0</v>
      </c>
      <c r="R370" s="38">
        <v>0</v>
      </c>
      <c r="S370" s="38">
        <v>0</v>
      </c>
      <c r="T370" s="38">
        <v>0</v>
      </c>
      <c r="U370" s="39">
        <v>0</v>
      </c>
      <c r="V370" s="36">
        <v>0</v>
      </c>
      <c r="W370" s="36">
        <v>0</v>
      </c>
      <c r="X370" s="37">
        <v>0</v>
      </c>
      <c r="Y370" s="39">
        <v>0</v>
      </c>
      <c r="Z370" s="36">
        <v>0</v>
      </c>
      <c r="AA370" s="36">
        <v>0</v>
      </c>
      <c r="AB370" s="37">
        <v>0</v>
      </c>
      <c r="AC370" s="38">
        <v>0</v>
      </c>
      <c r="AD370" s="38">
        <v>0</v>
      </c>
      <c r="AE370" s="39">
        <v>0</v>
      </c>
      <c r="AF370" s="36">
        <v>0</v>
      </c>
      <c r="AG370" s="36">
        <v>0</v>
      </c>
      <c r="AH370" s="36">
        <v>0</v>
      </c>
      <c r="AI370" s="36">
        <v>0</v>
      </c>
      <c r="AJ370" s="40">
        <v>6270</v>
      </c>
      <c r="AK370" s="40">
        <v>6270</v>
      </c>
      <c r="AL370" s="38">
        <v>0</v>
      </c>
      <c r="AM370" s="38">
        <v>0</v>
      </c>
      <c r="AN370" s="38">
        <v>0</v>
      </c>
      <c r="AO370" s="38">
        <v>0</v>
      </c>
      <c r="AP370" s="38">
        <v>0</v>
      </c>
      <c r="AQ370" s="36">
        <v>0</v>
      </c>
      <c r="AR370" s="36">
        <v>0</v>
      </c>
      <c r="AS370" s="36">
        <v>0</v>
      </c>
      <c r="AT370" s="36">
        <v>0</v>
      </c>
      <c r="AU370" s="36">
        <v>0</v>
      </c>
      <c r="AV370" s="36">
        <v>0</v>
      </c>
      <c r="AW370" s="36">
        <v>0</v>
      </c>
      <c r="AX370" s="36">
        <v>0</v>
      </c>
      <c r="AY370" s="36">
        <v>0</v>
      </c>
      <c r="AZ370" s="40">
        <v>6270</v>
      </c>
      <c r="BA370" s="40">
        <v>6270</v>
      </c>
      <c r="BB370" s="36">
        <v>0</v>
      </c>
      <c r="BC370" s="36">
        <v>0</v>
      </c>
      <c r="BD370" s="36">
        <v>13</v>
      </c>
      <c r="BE370" s="36">
        <v>-3</v>
      </c>
    </row>
    <row r="371" spans="1:57" x14ac:dyDescent="0.2">
      <c r="A371" s="35" t="s">
        <v>192</v>
      </c>
      <c r="B371" s="35" t="s">
        <v>1432</v>
      </c>
      <c r="C371" s="35" t="s">
        <v>785</v>
      </c>
      <c r="D371" s="293"/>
      <c r="E371" s="35" t="s">
        <v>743</v>
      </c>
      <c r="F371" s="36">
        <v>0</v>
      </c>
      <c r="G371" s="36">
        <v>166</v>
      </c>
      <c r="H371" s="37">
        <v>166</v>
      </c>
      <c r="I371" s="39">
        <v>0</v>
      </c>
      <c r="J371" s="36">
        <v>0</v>
      </c>
      <c r="K371" s="36">
        <v>10470</v>
      </c>
      <c r="L371" s="37">
        <v>10470</v>
      </c>
      <c r="M371" s="38">
        <v>0</v>
      </c>
      <c r="N371" s="38">
        <v>0</v>
      </c>
      <c r="O371" s="38">
        <v>0</v>
      </c>
      <c r="P371" s="39">
        <v>0</v>
      </c>
      <c r="Q371" s="37">
        <v>0</v>
      </c>
      <c r="R371" s="38">
        <v>0</v>
      </c>
      <c r="S371" s="38">
        <v>0</v>
      </c>
      <c r="T371" s="38">
        <v>0</v>
      </c>
      <c r="U371" s="39">
        <v>0</v>
      </c>
      <c r="V371" s="36">
        <v>0</v>
      </c>
      <c r="W371" s="36">
        <v>0</v>
      </c>
      <c r="X371" s="37">
        <v>0</v>
      </c>
      <c r="Y371" s="39">
        <v>0</v>
      </c>
      <c r="Z371" s="36">
        <v>0</v>
      </c>
      <c r="AA371" s="36">
        <v>0</v>
      </c>
      <c r="AB371" s="37">
        <v>0</v>
      </c>
      <c r="AC371" s="38">
        <v>0</v>
      </c>
      <c r="AD371" s="38">
        <v>0</v>
      </c>
      <c r="AE371" s="39">
        <v>0</v>
      </c>
      <c r="AF371" s="36">
        <v>69</v>
      </c>
      <c r="AG371" s="36">
        <v>0</v>
      </c>
      <c r="AH371" s="36">
        <v>0</v>
      </c>
      <c r="AI371" s="36">
        <v>0</v>
      </c>
      <c r="AJ371" s="40">
        <v>10705</v>
      </c>
      <c r="AK371" s="40">
        <v>10705</v>
      </c>
      <c r="AL371" s="38">
        <v>0</v>
      </c>
      <c r="AM371" s="38">
        <v>0</v>
      </c>
      <c r="AN371" s="38">
        <v>0</v>
      </c>
      <c r="AO371" s="38">
        <v>0</v>
      </c>
      <c r="AP371" s="38">
        <v>0</v>
      </c>
      <c r="AQ371" s="36">
        <v>0</v>
      </c>
      <c r="AR371" s="36">
        <v>0</v>
      </c>
      <c r="AS371" s="36">
        <v>0</v>
      </c>
      <c r="AT371" s="36">
        <v>0</v>
      </c>
      <c r="AU371" s="36">
        <v>0</v>
      </c>
      <c r="AV371" s="36">
        <v>0</v>
      </c>
      <c r="AW371" s="36">
        <v>0</v>
      </c>
      <c r="AX371" s="36">
        <v>0</v>
      </c>
      <c r="AY371" s="36">
        <v>0</v>
      </c>
      <c r="AZ371" s="40">
        <v>10705</v>
      </c>
      <c r="BA371" s="40">
        <v>10705</v>
      </c>
      <c r="BB371" s="36">
        <v>0</v>
      </c>
      <c r="BC371" s="36">
        <v>0</v>
      </c>
      <c r="BD371" s="36">
        <v>0</v>
      </c>
      <c r="BE371" s="36">
        <v>-27</v>
      </c>
    </row>
    <row r="372" spans="1:57" x14ac:dyDescent="0.2">
      <c r="A372" s="35" t="s">
        <v>210</v>
      </c>
      <c r="B372" s="35" t="s">
        <v>1433</v>
      </c>
      <c r="C372" s="35" t="s">
        <v>786</v>
      </c>
      <c r="D372" s="293"/>
      <c r="E372" s="35" t="s">
        <v>743</v>
      </c>
      <c r="F372" s="36">
        <v>0</v>
      </c>
      <c r="G372" s="36">
        <v>171</v>
      </c>
      <c r="H372" s="37">
        <v>171</v>
      </c>
      <c r="I372" s="39">
        <v>0</v>
      </c>
      <c r="J372" s="36">
        <v>0</v>
      </c>
      <c r="K372" s="36">
        <v>15449</v>
      </c>
      <c r="L372" s="37">
        <v>15449</v>
      </c>
      <c r="M372" s="38">
        <v>0</v>
      </c>
      <c r="N372" s="38">
        <v>0</v>
      </c>
      <c r="O372" s="38">
        <v>0</v>
      </c>
      <c r="P372" s="39">
        <v>0</v>
      </c>
      <c r="Q372" s="37">
        <v>0</v>
      </c>
      <c r="R372" s="38">
        <v>0</v>
      </c>
      <c r="S372" s="38">
        <v>0</v>
      </c>
      <c r="T372" s="38">
        <v>0</v>
      </c>
      <c r="U372" s="39">
        <v>0</v>
      </c>
      <c r="V372" s="36">
        <v>0</v>
      </c>
      <c r="W372" s="36">
        <v>0</v>
      </c>
      <c r="X372" s="37">
        <v>0</v>
      </c>
      <c r="Y372" s="39">
        <v>0</v>
      </c>
      <c r="Z372" s="36">
        <v>0</v>
      </c>
      <c r="AA372" s="36">
        <v>0</v>
      </c>
      <c r="AB372" s="37">
        <v>0</v>
      </c>
      <c r="AC372" s="38">
        <v>0</v>
      </c>
      <c r="AD372" s="38">
        <v>0</v>
      </c>
      <c r="AE372" s="39">
        <v>0</v>
      </c>
      <c r="AF372" s="36">
        <v>0</v>
      </c>
      <c r="AG372" s="36">
        <v>0</v>
      </c>
      <c r="AH372" s="36">
        <v>0</v>
      </c>
      <c r="AI372" s="36">
        <v>0</v>
      </c>
      <c r="AJ372" s="40">
        <v>15620</v>
      </c>
      <c r="AK372" s="40">
        <v>15620</v>
      </c>
      <c r="AL372" s="38">
        <v>0</v>
      </c>
      <c r="AM372" s="38">
        <v>0</v>
      </c>
      <c r="AN372" s="38">
        <v>0</v>
      </c>
      <c r="AO372" s="38">
        <v>0</v>
      </c>
      <c r="AP372" s="38">
        <v>0</v>
      </c>
      <c r="AQ372" s="36">
        <v>0</v>
      </c>
      <c r="AR372" s="36">
        <v>0</v>
      </c>
      <c r="AS372" s="36">
        <v>0</v>
      </c>
      <c r="AT372" s="36">
        <v>0</v>
      </c>
      <c r="AU372" s="36">
        <v>0</v>
      </c>
      <c r="AV372" s="36">
        <v>0</v>
      </c>
      <c r="AW372" s="36">
        <v>0</v>
      </c>
      <c r="AX372" s="36">
        <v>0</v>
      </c>
      <c r="AY372" s="36">
        <v>0</v>
      </c>
      <c r="AZ372" s="40">
        <v>15620</v>
      </c>
      <c r="BA372" s="40">
        <v>15620</v>
      </c>
      <c r="BB372" s="36">
        <v>0</v>
      </c>
      <c r="BC372" s="36">
        <v>0</v>
      </c>
      <c r="BD372" s="36">
        <v>326</v>
      </c>
      <c r="BE372" s="36">
        <v>-6</v>
      </c>
    </row>
    <row r="373" spans="1:57" x14ac:dyDescent="0.2">
      <c r="A373" s="35" t="s">
        <v>256</v>
      </c>
      <c r="B373" s="35" t="s">
        <v>1434</v>
      </c>
      <c r="C373" s="35" t="s">
        <v>794</v>
      </c>
      <c r="D373" s="293"/>
      <c r="E373" s="35" t="s">
        <v>743</v>
      </c>
      <c r="F373" s="36">
        <v>0</v>
      </c>
      <c r="G373" s="36">
        <v>776</v>
      </c>
      <c r="H373" s="37">
        <v>776</v>
      </c>
      <c r="I373" s="39">
        <v>0</v>
      </c>
      <c r="J373" s="36">
        <v>0</v>
      </c>
      <c r="K373" s="36">
        <v>56528</v>
      </c>
      <c r="L373" s="37">
        <v>56528</v>
      </c>
      <c r="M373" s="38">
        <v>0</v>
      </c>
      <c r="N373" s="38">
        <v>0</v>
      </c>
      <c r="O373" s="38">
        <v>0</v>
      </c>
      <c r="P373" s="39">
        <v>0</v>
      </c>
      <c r="Q373" s="37">
        <v>0</v>
      </c>
      <c r="R373" s="38">
        <v>0</v>
      </c>
      <c r="S373" s="38">
        <v>0</v>
      </c>
      <c r="T373" s="38">
        <v>0</v>
      </c>
      <c r="U373" s="39">
        <v>0</v>
      </c>
      <c r="V373" s="36">
        <v>0</v>
      </c>
      <c r="W373" s="36">
        <v>0</v>
      </c>
      <c r="X373" s="37">
        <v>0</v>
      </c>
      <c r="Y373" s="39">
        <v>0</v>
      </c>
      <c r="Z373" s="36">
        <v>0</v>
      </c>
      <c r="AA373" s="36">
        <v>0</v>
      </c>
      <c r="AB373" s="37">
        <v>0</v>
      </c>
      <c r="AC373" s="38">
        <v>0</v>
      </c>
      <c r="AD373" s="38">
        <v>0</v>
      </c>
      <c r="AE373" s="39">
        <v>0</v>
      </c>
      <c r="AF373" s="36">
        <v>0</v>
      </c>
      <c r="AG373" s="36">
        <v>0</v>
      </c>
      <c r="AH373" s="36">
        <v>0</v>
      </c>
      <c r="AI373" s="36">
        <v>0</v>
      </c>
      <c r="AJ373" s="40">
        <v>57304</v>
      </c>
      <c r="AK373" s="40">
        <v>57304</v>
      </c>
      <c r="AL373" s="38">
        <v>0</v>
      </c>
      <c r="AM373" s="38">
        <v>0</v>
      </c>
      <c r="AN373" s="38">
        <v>0</v>
      </c>
      <c r="AO373" s="38">
        <v>0</v>
      </c>
      <c r="AP373" s="38">
        <v>0</v>
      </c>
      <c r="AQ373" s="36">
        <v>0</v>
      </c>
      <c r="AR373" s="36">
        <v>0</v>
      </c>
      <c r="AS373" s="36">
        <v>0</v>
      </c>
      <c r="AT373" s="36">
        <v>0</v>
      </c>
      <c r="AU373" s="36">
        <v>0</v>
      </c>
      <c r="AV373" s="36">
        <v>0</v>
      </c>
      <c r="AW373" s="36">
        <v>0</v>
      </c>
      <c r="AX373" s="36">
        <v>0</v>
      </c>
      <c r="AY373" s="36">
        <v>0</v>
      </c>
      <c r="AZ373" s="40">
        <v>57304</v>
      </c>
      <c r="BA373" s="40">
        <v>57304</v>
      </c>
      <c r="BB373" s="36">
        <v>0</v>
      </c>
      <c r="BC373" s="36">
        <v>0</v>
      </c>
      <c r="BD373" s="36">
        <v>392</v>
      </c>
      <c r="BE373" s="36">
        <v>-252</v>
      </c>
    </row>
    <row r="374" spans="1:57" x14ac:dyDescent="0.2">
      <c r="A374" s="35" t="s">
        <v>276</v>
      </c>
      <c r="B374" s="35" t="s">
        <v>1435</v>
      </c>
      <c r="C374" s="35" t="s">
        <v>797</v>
      </c>
      <c r="D374" s="293"/>
      <c r="E374" s="35" t="s">
        <v>743</v>
      </c>
      <c r="F374" s="36">
        <v>0</v>
      </c>
      <c r="G374" s="36">
        <v>250</v>
      </c>
      <c r="H374" s="37">
        <v>250</v>
      </c>
      <c r="I374" s="39">
        <v>0</v>
      </c>
      <c r="J374" s="36">
        <v>0</v>
      </c>
      <c r="K374" s="36">
        <v>6230</v>
      </c>
      <c r="L374" s="37">
        <v>6230</v>
      </c>
      <c r="M374" s="38">
        <v>0</v>
      </c>
      <c r="N374" s="38">
        <v>0</v>
      </c>
      <c r="O374" s="38">
        <v>0</v>
      </c>
      <c r="P374" s="39">
        <v>0</v>
      </c>
      <c r="Q374" s="37">
        <v>0</v>
      </c>
      <c r="R374" s="38">
        <v>0</v>
      </c>
      <c r="S374" s="38">
        <v>0</v>
      </c>
      <c r="T374" s="38">
        <v>0</v>
      </c>
      <c r="U374" s="39">
        <v>0</v>
      </c>
      <c r="V374" s="36">
        <v>0</v>
      </c>
      <c r="W374" s="36">
        <v>0</v>
      </c>
      <c r="X374" s="37">
        <v>0</v>
      </c>
      <c r="Y374" s="39">
        <v>0</v>
      </c>
      <c r="Z374" s="36">
        <v>0</v>
      </c>
      <c r="AA374" s="36">
        <v>0</v>
      </c>
      <c r="AB374" s="37">
        <v>0</v>
      </c>
      <c r="AC374" s="38">
        <v>0</v>
      </c>
      <c r="AD374" s="38">
        <v>0</v>
      </c>
      <c r="AE374" s="39">
        <v>0</v>
      </c>
      <c r="AF374" s="36">
        <v>0</v>
      </c>
      <c r="AG374" s="36">
        <v>0</v>
      </c>
      <c r="AH374" s="36">
        <v>0</v>
      </c>
      <c r="AI374" s="36">
        <v>0</v>
      </c>
      <c r="AJ374" s="40">
        <v>6480</v>
      </c>
      <c r="AK374" s="40">
        <v>6480</v>
      </c>
      <c r="AL374" s="38">
        <v>0</v>
      </c>
      <c r="AM374" s="38">
        <v>0</v>
      </c>
      <c r="AN374" s="38">
        <v>0</v>
      </c>
      <c r="AO374" s="38">
        <v>0</v>
      </c>
      <c r="AP374" s="38">
        <v>0</v>
      </c>
      <c r="AQ374" s="36">
        <v>0</v>
      </c>
      <c r="AR374" s="36">
        <v>0</v>
      </c>
      <c r="AS374" s="36">
        <v>0</v>
      </c>
      <c r="AT374" s="36">
        <v>0</v>
      </c>
      <c r="AU374" s="36">
        <v>0</v>
      </c>
      <c r="AV374" s="36">
        <v>0</v>
      </c>
      <c r="AW374" s="36">
        <v>0</v>
      </c>
      <c r="AX374" s="36">
        <v>0</v>
      </c>
      <c r="AY374" s="36">
        <v>0</v>
      </c>
      <c r="AZ374" s="40">
        <v>6480</v>
      </c>
      <c r="BA374" s="40">
        <v>6480</v>
      </c>
      <c r="BB374" s="36">
        <v>0</v>
      </c>
      <c r="BC374" s="36">
        <v>0</v>
      </c>
      <c r="BD374" s="36">
        <v>265</v>
      </c>
      <c r="BE374" s="36">
        <v>4</v>
      </c>
    </row>
    <row r="375" spans="1:57" x14ac:dyDescent="0.2">
      <c r="A375" s="35" t="s">
        <v>292</v>
      </c>
      <c r="B375" s="35" t="s">
        <v>1436</v>
      </c>
      <c r="C375" s="35" t="s">
        <v>800</v>
      </c>
      <c r="D375" s="293"/>
      <c r="E375" s="35" t="s">
        <v>743</v>
      </c>
      <c r="F375" s="36">
        <v>0</v>
      </c>
      <c r="G375" s="36">
        <v>46</v>
      </c>
      <c r="H375" s="37">
        <v>46</v>
      </c>
      <c r="I375" s="39">
        <v>0</v>
      </c>
      <c r="J375" s="36">
        <v>0</v>
      </c>
      <c r="K375" s="36">
        <v>20367</v>
      </c>
      <c r="L375" s="37">
        <v>20367</v>
      </c>
      <c r="M375" s="38">
        <v>0</v>
      </c>
      <c r="N375" s="38">
        <v>0</v>
      </c>
      <c r="O375" s="38">
        <v>0</v>
      </c>
      <c r="P375" s="39">
        <v>0</v>
      </c>
      <c r="Q375" s="37">
        <v>0</v>
      </c>
      <c r="R375" s="38">
        <v>0</v>
      </c>
      <c r="S375" s="38">
        <v>0</v>
      </c>
      <c r="T375" s="38">
        <v>0</v>
      </c>
      <c r="U375" s="39">
        <v>0</v>
      </c>
      <c r="V375" s="36">
        <v>0</v>
      </c>
      <c r="W375" s="36">
        <v>0</v>
      </c>
      <c r="X375" s="37">
        <v>0</v>
      </c>
      <c r="Y375" s="39">
        <v>0</v>
      </c>
      <c r="Z375" s="36">
        <v>0</v>
      </c>
      <c r="AA375" s="36">
        <v>0</v>
      </c>
      <c r="AB375" s="37">
        <v>0</v>
      </c>
      <c r="AC375" s="38">
        <v>0</v>
      </c>
      <c r="AD375" s="38">
        <v>0</v>
      </c>
      <c r="AE375" s="39">
        <v>0</v>
      </c>
      <c r="AF375" s="36">
        <v>0</v>
      </c>
      <c r="AG375" s="36">
        <v>0</v>
      </c>
      <c r="AH375" s="36">
        <v>0</v>
      </c>
      <c r="AI375" s="36">
        <v>0</v>
      </c>
      <c r="AJ375" s="40">
        <v>20413</v>
      </c>
      <c r="AK375" s="40">
        <v>20413</v>
      </c>
      <c r="AL375" s="38">
        <v>0</v>
      </c>
      <c r="AM375" s="38">
        <v>0</v>
      </c>
      <c r="AN375" s="38">
        <v>0</v>
      </c>
      <c r="AO375" s="38">
        <v>0</v>
      </c>
      <c r="AP375" s="38">
        <v>0</v>
      </c>
      <c r="AQ375" s="36">
        <v>0</v>
      </c>
      <c r="AR375" s="36">
        <v>0</v>
      </c>
      <c r="AS375" s="36">
        <v>0</v>
      </c>
      <c r="AT375" s="36">
        <v>0</v>
      </c>
      <c r="AU375" s="36">
        <v>0</v>
      </c>
      <c r="AV375" s="36">
        <v>0</v>
      </c>
      <c r="AW375" s="36">
        <v>0</v>
      </c>
      <c r="AX375" s="36">
        <v>0</v>
      </c>
      <c r="AY375" s="36">
        <v>0</v>
      </c>
      <c r="AZ375" s="40">
        <v>20413</v>
      </c>
      <c r="BA375" s="40">
        <v>20413</v>
      </c>
      <c r="BB375" s="36">
        <v>0</v>
      </c>
      <c r="BC375" s="36">
        <v>0</v>
      </c>
      <c r="BD375" s="36">
        <v>211</v>
      </c>
      <c r="BE375" s="36">
        <v>-15</v>
      </c>
    </row>
    <row r="376" spans="1:57" x14ac:dyDescent="0.2">
      <c r="A376" s="35" t="s">
        <v>307</v>
      </c>
      <c r="B376" s="35" t="s">
        <v>1437</v>
      </c>
      <c r="C376" s="35" t="s">
        <v>803</v>
      </c>
      <c r="D376" s="293"/>
      <c r="E376" s="35" t="s">
        <v>743</v>
      </c>
      <c r="F376" s="36">
        <v>0</v>
      </c>
      <c r="G376" s="36">
        <v>423</v>
      </c>
      <c r="H376" s="37">
        <v>423</v>
      </c>
      <c r="I376" s="39">
        <v>4</v>
      </c>
      <c r="J376" s="36">
        <v>0</v>
      </c>
      <c r="K376" s="36">
        <v>15984</v>
      </c>
      <c r="L376" s="37">
        <v>15984</v>
      </c>
      <c r="M376" s="38">
        <v>0</v>
      </c>
      <c r="N376" s="38">
        <v>0</v>
      </c>
      <c r="O376" s="38">
        <v>0</v>
      </c>
      <c r="P376" s="39">
        <v>0</v>
      </c>
      <c r="Q376" s="37">
        <v>0</v>
      </c>
      <c r="R376" s="38">
        <v>0</v>
      </c>
      <c r="S376" s="38">
        <v>0</v>
      </c>
      <c r="T376" s="38">
        <v>0</v>
      </c>
      <c r="U376" s="39">
        <v>0</v>
      </c>
      <c r="V376" s="36">
        <v>0</v>
      </c>
      <c r="W376" s="36">
        <v>0</v>
      </c>
      <c r="X376" s="37">
        <v>0</v>
      </c>
      <c r="Y376" s="39">
        <v>0</v>
      </c>
      <c r="Z376" s="36">
        <v>0</v>
      </c>
      <c r="AA376" s="36">
        <v>0</v>
      </c>
      <c r="AB376" s="37">
        <v>0</v>
      </c>
      <c r="AC376" s="38">
        <v>0</v>
      </c>
      <c r="AD376" s="38">
        <v>0</v>
      </c>
      <c r="AE376" s="39">
        <v>0</v>
      </c>
      <c r="AF376" s="36">
        <v>0</v>
      </c>
      <c r="AG376" s="36">
        <v>0</v>
      </c>
      <c r="AH376" s="36">
        <v>0</v>
      </c>
      <c r="AI376" s="36">
        <v>0</v>
      </c>
      <c r="AJ376" s="40">
        <v>16411</v>
      </c>
      <c r="AK376" s="40">
        <v>16411</v>
      </c>
      <c r="AL376" s="38">
        <v>0</v>
      </c>
      <c r="AM376" s="38">
        <v>0</v>
      </c>
      <c r="AN376" s="38">
        <v>0</v>
      </c>
      <c r="AO376" s="38">
        <v>0</v>
      </c>
      <c r="AP376" s="38">
        <v>0</v>
      </c>
      <c r="AQ376" s="36">
        <v>0</v>
      </c>
      <c r="AR376" s="36">
        <v>0</v>
      </c>
      <c r="AS376" s="36">
        <v>0</v>
      </c>
      <c r="AT376" s="36">
        <v>0</v>
      </c>
      <c r="AU376" s="36">
        <v>0</v>
      </c>
      <c r="AV376" s="36">
        <v>0</v>
      </c>
      <c r="AW376" s="36">
        <v>0</v>
      </c>
      <c r="AX376" s="36">
        <v>0</v>
      </c>
      <c r="AY376" s="36">
        <v>0</v>
      </c>
      <c r="AZ376" s="40">
        <v>16411</v>
      </c>
      <c r="BA376" s="40">
        <v>16411</v>
      </c>
      <c r="BB376" s="36">
        <v>0</v>
      </c>
      <c r="BC376" s="36">
        <v>0</v>
      </c>
      <c r="BD376" s="36">
        <v>33</v>
      </c>
      <c r="BE376" s="36">
        <v>-26</v>
      </c>
    </row>
    <row r="377" spans="1:57" x14ac:dyDescent="0.2">
      <c r="A377" s="35" t="s">
        <v>323</v>
      </c>
      <c r="B377" s="35" t="s">
        <v>1438</v>
      </c>
      <c r="C377" s="35" t="s">
        <v>806</v>
      </c>
      <c r="D377" s="293"/>
      <c r="E377" s="35" t="s">
        <v>743</v>
      </c>
      <c r="F377" s="36">
        <v>0</v>
      </c>
      <c r="G377" s="36">
        <v>74</v>
      </c>
      <c r="H377" s="37">
        <v>74</v>
      </c>
      <c r="I377" s="39">
        <v>0</v>
      </c>
      <c r="J377" s="36">
        <v>0</v>
      </c>
      <c r="K377" s="36">
        <v>12358</v>
      </c>
      <c r="L377" s="37">
        <v>12358</v>
      </c>
      <c r="M377" s="38">
        <v>0</v>
      </c>
      <c r="N377" s="38">
        <v>0</v>
      </c>
      <c r="O377" s="38">
        <v>0</v>
      </c>
      <c r="P377" s="39">
        <v>0</v>
      </c>
      <c r="Q377" s="37">
        <v>0</v>
      </c>
      <c r="R377" s="38">
        <v>0</v>
      </c>
      <c r="S377" s="38">
        <v>0</v>
      </c>
      <c r="T377" s="38">
        <v>0</v>
      </c>
      <c r="U377" s="39">
        <v>0</v>
      </c>
      <c r="V377" s="36">
        <v>0</v>
      </c>
      <c r="W377" s="36">
        <v>0</v>
      </c>
      <c r="X377" s="37">
        <v>0</v>
      </c>
      <c r="Y377" s="39">
        <v>0</v>
      </c>
      <c r="Z377" s="36">
        <v>0</v>
      </c>
      <c r="AA377" s="36">
        <v>0</v>
      </c>
      <c r="AB377" s="37">
        <v>0</v>
      </c>
      <c r="AC377" s="38">
        <v>0</v>
      </c>
      <c r="AD377" s="38">
        <v>0</v>
      </c>
      <c r="AE377" s="39">
        <v>0</v>
      </c>
      <c r="AF377" s="36">
        <v>0</v>
      </c>
      <c r="AG377" s="36">
        <v>0</v>
      </c>
      <c r="AH377" s="36">
        <v>0</v>
      </c>
      <c r="AI377" s="36">
        <v>0</v>
      </c>
      <c r="AJ377" s="40">
        <v>12432</v>
      </c>
      <c r="AK377" s="40">
        <v>12432</v>
      </c>
      <c r="AL377" s="38">
        <v>0</v>
      </c>
      <c r="AM377" s="38">
        <v>0</v>
      </c>
      <c r="AN377" s="38">
        <v>0</v>
      </c>
      <c r="AO377" s="38">
        <v>0</v>
      </c>
      <c r="AP377" s="38">
        <v>0</v>
      </c>
      <c r="AQ377" s="36">
        <v>0</v>
      </c>
      <c r="AR377" s="36">
        <v>0</v>
      </c>
      <c r="AS377" s="36">
        <v>0</v>
      </c>
      <c r="AT377" s="36">
        <v>0</v>
      </c>
      <c r="AU377" s="36">
        <v>0</v>
      </c>
      <c r="AV377" s="36">
        <v>0</v>
      </c>
      <c r="AW377" s="36">
        <v>0</v>
      </c>
      <c r="AX377" s="36">
        <v>0</v>
      </c>
      <c r="AY377" s="36">
        <v>0</v>
      </c>
      <c r="AZ377" s="40">
        <v>12432</v>
      </c>
      <c r="BA377" s="40">
        <v>12432</v>
      </c>
      <c r="BB377" s="36">
        <v>0</v>
      </c>
      <c r="BC377" s="36">
        <v>0</v>
      </c>
      <c r="BD377" s="36">
        <v>65</v>
      </c>
      <c r="BE377" s="36">
        <v>-61</v>
      </c>
    </row>
    <row r="378" spans="1:57" x14ac:dyDescent="0.2">
      <c r="A378" s="35" t="s">
        <v>333</v>
      </c>
      <c r="B378" s="35" t="s">
        <v>1439</v>
      </c>
      <c r="C378" s="35" t="s">
        <v>809</v>
      </c>
      <c r="D378" s="293"/>
      <c r="E378" s="35" t="s">
        <v>743</v>
      </c>
      <c r="F378" s="36">
        <v>0</v>
      </c>
      <c r="G378" s="36">
        <v>4792</v>
      </c>
      <c r="H378" s="37">
        <v>4792</v>
      </c>
      <c r="I378" s="39">
        <v>0</v>
      </c>
      <c r="J378" s="36">
        <v>0</v>
      </c>
      <c r="K378" s="36">
        <v>3090</v>
      </c>
      <c r="L378" s="37">
        <v>3090</v>
      </c>
      <c r="M378" s="38">
        <v>0</v>
      </c>
      <c r="N378" s="38">
        <v>0</v>
      </c>
      <c r="O378" s="38">
        <v>0</v>
      </c>
      <c r="P378" s="39">
        <v>0</v>
      </c>
      <c r="Q378" s="37">
        <v>0</v>
      </c>
      <c r="R378" s="38">
        <v>0</v>
      </c>
      <c r="S378" s="38">
        <v>0</v>
      </c>
      <c r="T378" s="38">
        <v>0</v>
      </c>
      <c r="U378" s="39">
        <v>0</v>
      </c>
      <c r="V378" s="36">
        <v>0</v>
      </c>
      <c r="W378" s="36">
        <v>0</v>
      </c>
      <c r="X378" s="37">
        <v>0</v>
      </c>
      <c r="Y378" s="39">
        <v>0</v>
      </c>
      <c r="Z378" s="36">
        <v>0</v>
      </c>
      <c r="AA378" s="36">
        <v>0</v>
      </c>
      <c r="AB378" s="37">
        <v>0</v>
      </c>
      <c r="AC378" s="38">
        <v>0</v>
      </c>
      <c r="AD378" s="38">
        <v>0</v>
      </c>
      <c r="AE378" s="39">
        <v>0</v>
      </c>
      <c r="AF378" s="36">
        <v>0</v>
      </c>
      <c r="AG378" s="36">
        <v>0</v>
      </c>
      <c r="AH378" s="36">
        <v>0</v>
      </c>
      <c r="AI378" s="36">
        <v>0</v>
      </c>
      <c r="AJ378" s="40">
        <v>7882</v>
      </c>
      <c r="AK378" s="40">
        <v>7882</v>
      </c>
      <c r="AL378" s="38">
        <v>0</v>
      </c>
      <c r="AM378" s="38">
        <v>0</v>
      </c>
      <c r="AN378" s="38">
        <v>0</v>
      </c>
      <c r="AO378" s="38">
        <v>0</v>
      </c>
      <c r="AP378" s="38">
        <v>0</v>
      </c>
      <c r="AQ378" s="36">
        <v>0</v>
      </c>
      <c r="AR378" s="36">
        <v>0</v>
      </c>
      <c r="AS378" s="36">
        <v>0</v>
      </c>
      <c r="AT378" s="36">
        <v>0</v>
      </c>
      <c r="AU378" s="36">
        <v>0</v>
      </c>
      <c r="AV378" s="36">
        <v>0</v>
      </c>
      <c r="AW378" s="36">
        <v>0</v>
      </c>
      <c r="AX378" s="36">
        <v>0</v>
      </c>
      <c r="AY378" s="36">
        <v>0</v>
      </c>
      <c r="AZ378" s="40">
        <v>7882</v>
      </c>
      <c r="BA378" s="40">
        <v>7882</v>
      </c>
      <c r="BB378" s="36">
        <v>0</v>
      </c>
      <c r="BC378" s="36">
        <v>0</v>
      </c>
      <c r="BD378" s="36">
        <v>10</v>
      </c>
      <c r="BE378" s="36">
        <v>-7</v>
      </c>
    </row>
    <row r="379" spans="1:57" x14ac:dyDescent="0.2">
      <c r="A379" s="35" t="s">
        <v>415</v>
      </c>
      <c r="B379" s="35" t="s">
        <v>1440</v>
      </c>
      <c r="C379" s="35" t="s">
        <v>819</v>
      </c>
      <c r="D379" s="293"/>
      <c r="E379" s="35" t="s">
        <v>743</v>
      </c>
      <c r="F379" s="36">
        <v>0</v>
      </c>
      <c r="G379" s="36">
        <v>178</v>
      </c>
      <c r="H379" s="37">
        <v>178</v>
      </c>
      <c r="I379" s="39">
        <v>0</v>
      </c>
      <c r="J379" s="36">
        <v>0</v>
      </c>
      <c r="K379" s="36">
        <v>6670</v>
      </c>
      <c r="L379" s="37">
        <v>6670</v>
      </c>
      <c r="M379" s="38">
        <v>0</v>
      </c>
      <c r="N379" s="38">
        <v>0</v>
      </c>
      <c r="O379" s="38">
        <v>0</v>
      </c>
      <c r="P379" s="39">
        <v>0</v>
      </c>
      <c r="Q379" s="37">
        <v>0</v>
      </c>
      <c r="R379" s="38">
        <v>0</v>
      </c>
      <c r="S379" s="38">
        <v>0</v>
      </c>
      <c r="T379" s="38">
        <v>0</v>
      </c>
      <c r="U379" s="39">
        <v>0</v>
      </c>
      <c r="V379" s="36">
        <v>0</v>
      </c>
      <c r="W379" s="36">
        <v>0</v>
      </c>
      <c r="X379" s="37">
        <v>0</v>
      </c>
      <c r="Y379" s="39">
        <v>0</v>
      </c>
      <c r="Z379" s="36">
        <v>0</v>
      </c>
      <c r="AA379" s="36">
        <v>0</v>
      </c>
      <c r="AB379" s="37">
        <v>0</v>
      </c>
      <c r="AC379" s="38">
        <v>0</v>
      </c>
      <c r="AD379" s="38">
        <v>0</v>
      </c>
      <c r="AE379" s="39">
        <v>0</v>
      </c>
      <c r="AF379" s="36">
        <v>0</v>
      </c>
      <c r="AG379" s="36">
        <v>0</v>
      </c>
      <c r="AH379" s="36">
        <v>0</v>
      </c>
      <c r="AI379" s="36">
        <v>0</v>
      </c>
      <c r="AJ379" s="40">
        <v>6848</v>
      </c>
      <c r="AK379" s="40">
        <v>6848</v>
      </c>
      <c r="AL379" s="38">
        <v>0</v>
      </c>
      <c r="AM379" s="38">
        <v>0</v>
      </c>
      <c r="AN379" s="38">
        <v>0</v>
      </c>
      <c r="AO379" s="38">
        <v>0</v>
      </c>
      <c r="AP379" s="38">
        <v>0</v>
      </c>
      <c r="AQ379" s="36">
        <v>0</v>
      </c>
      <c r="AR379" s="36">
        <v>0</v>
      </c>
      <c r="AS379" s="36">
        <v>0</v>
      </c>
      <c r="AT379" s="36">
        <v>0</v>
      </c>
      <c r="AU379" s="36">
        <v>0</v>
      </c>
      <c r="AV379" s="36">
        <v>0</v>
      </c>
      <c r="AW379" s="36">
        <v>0</v>
      </c>
      <c r="AX379" s="36">
        <v>0</v>
      </c>
      <c r="AY379" s="36">
        <v>0</v>
      </c>
      <c r="AZ379" s="40">
        <v>6848</v>
      </c>
      <c r="BA379" s="40">
        <v>6848</v>
      </c>
      <c r="BB379" s="36">
        <v>0</v>
      </c>
      <c r="BC379" s="36">
        <v>0</v>
      </c>
      <c r="BD379" s="36">
        <v>261</v>
      </c>
      <c r="BE379" s="36">
        <v>-10</v>
      </c>
    </row>
    <row r="380" spans="1:57" x14ac:dyDescent="0.2">
      <c r="A380" s="35" t="s">
        <v>425</v>
      </c>
      <c r="B380" s="35" t="s">
        <v>1441</v>
      </c>
      <c r="C380" s="35" t="s">
        <v>826</v>
      </c>
      <c r="D380" s="293"/>
      <c r="E380" s="35" t="s">
        <v>743</v>
      </c>
      <c r="F380" s="36">
        <v>0</v>
      </c>
      <c r="G380" s="36">
        <v>1848</v>
      </c>
      <c r="H380" s="37">
        <v>1848</v>
      </c>
      <c r="I380" s="39">
        <v>0</v>
      </c>
      <c r="J380" s="36">
        <v>6981</v>
      </c>
      <c r="K380" s="36">
        <v>0</v>
      </c>
      <c r="L380" s="37">
        <v>6981</v>
      </c>
      <c r="M380" s="38">
        <v>0</v>
      </c>
      <c r="N380" s="38">
        <v>0</v>
      </c>
      <c r="O380" s="38">
        <v>0</v>
      </c>
      <c r="P380" s="39">
        <v>0</v>
      </c>
      <c r="Q380" s="37">
        <v>0</v>
      </c>
      <c r="R380" s="38">
        <v>0</v>
      </c>
      <c r="S380" s="38">
        <v>0</v>
      </c>
      <c r="T380" s="38">
        <v>0</v>
      </c>
      <c r="U380" s="39">
        <v>0</v>
      </c>
      <c r="V380" s="36">
        <v>0</v>
      </c>
      <c r="W380" s="36">
        <v>0</v>
      </c>
      <c r="X380" s="37">
        <v>0</v>
      </c>
      <c r="Y380" s="39">
        <v>0</v>
      </c>
      <c r="Z380" s="36">
        <v>0</v>
      </c>
      <c r="AA380" s="36">
        <v>0</v>
      </c>
      <c r="AB380" s="37">
        <v>0</v>
      </c>
      <c r="AC380" s="38">
        <v>0</v>
      </c>
      <c r="AD380" s="38">
        <v>0</v>
      </c>
      <c r="AE380" s="39">
        <v>0</v>
      </c>
      <c r="AF380" s="36">
        <v>0</v>
      </c>
      <c r="AG380" s="36">
        <v>0</v>
      </c>
      <c r="AH380" s="36">
        <v>0</v>
      </c>
      <c r="AI380" s="36">
        <v>0</v>
      </c>
      <c r="AJ380" s="40">
        <v>8829</v>
      </c>
      <c r="AK380" s="40">
        <v>8829</v>
      </c>
      <c r="AL380" s="38">
        <v>0</v>
      </c>
      <c r="AM380" s="38">
        <v>0</v>
      </c>
      <c r="AN380" s="38">
        <v>0</v>
      </c>
      <c r="AO380" s="38">
        <v>0</v>
      </c>
      <c r="AP380" s="38">
        <v>0</v>
      </c>
      <c r="AQ380" s="36">
        <v>0</v>
      </c>
      <c r="AR380" s="36">
        <v>0</v>
      </c>
      <c r="AS380" s="36">
        <v>0</v>
      </c>
      <c r="AT380" s="36">
        <v>0</v>
      </c>
      <c r="AU380" s="36">
        <v>0</v>
      </c>
      <c r="AV380" s="36">
        <v>0</v>
      </c>
      <c r="AW380" s="36">
        <v>0</v>
      </c>
      <c r="AX380" s="36">
        <v>0</v>
      </c>
      <c r="AY380" s="36">
        <v>0</v>
      </c>
      <c r="AZ380" s="40">
        <v>8829</v>
      </c>
      <c r="BA380" s="40">
        <v>8829</v>
      </c>
      <c r="BB380" s="36">
        <v>0</v>
      </c>
      <c r="BC380" s="36">
        <v>0</v>
      </c>
      <c r="BD380" s="36">
        <v>101</v>
      </c>
      <c r="BE380" s="36">
        <v>-9</v>
      </c>
    </row>
    <row r="381" spans="1:57" x14ac:dyDescent="0.2">
      <c r="A381" s="35" t="s">
        <v>500</v>
      </c>
      <c r="B381" s="35" t="s">
        <v>1442</v>
      </c>
      <c r="C381" s="35" t="s">
        <v>829</v>
      </c>
      <c r="D381" s="293"/>
      <c r="E381" s="35" t="s">
        <v>743</v>
      </c>
      <c r="F381" s="36">
        <v>0</v>
      </c>
      <c r="G381" s="36">
        <v>0</v>
      </c>
      <c r="H381" s="37">
        <v>0</v>
      </c>
      <c r="I381" s="39">
        <v>0</v>
      </c>
      <c r="J381" s="36">
        <v>0</v>
      </c>
      <c r="K381" s="36">
        <v>5574</v>
      </c>
      <c r="L381" s="37">
        <v>5574</v>
      </c>
      <c r="M381" s="38">
        <v>0</v>
      </c>
      <c r="N381" s="38">
        <v>0</v>
      </c>
      <c r="O381" s="38">
        <v>0</v>
      </c>
      <c r="P381" s="39">
        <v>0</v>
      </c>
      <c r="Q381" s="37">
        <v>0</v>
      </c>
      <c r="R381" s="38">
        <v>0</v>
      </c>
      <c r="S381" s="38">
        <v>0</v>
      </c>
      <c r="T381" s="38">
        <v>0</v>
      </c>
      <c r="U381" s="39">
        <v>0</v>
      </c>
      <c r="V381" s="36">
        <v>0</v>
      </c>
      <c r="W381" s="36">
        <v>0</v>
      </c>
      <c r="X381" s="37">
        <v>0</v>
      </c>
      <c r="Y381" s="39">
        <v>0</v>
      </c>
      <c r="Z381" s="36">
        <v>0</v>
      </c>
      <c r="AA381" s="36">
        <v>0</v>
      </c>
      <c r="AB381" s="37">
        <v>0</v>
      </c>
      <c r="AC381" s="38">
        <v>0</v>
      </c>
      <c r="AD381" s="38">
        <v>0</v>
      </c>
      <c r="AE381" s="39">
        <v>0</v>
      </c>
      <c r="AF381" s="36">
        <v>0</v>
      </c>
      <c r="AG381" s="36">
        <v>0</v>
      </c>
      <c r="AH381" s="36">
        <v>0</v>
      </c>
      <c r="AI381" s="36">
        <v>0</v>
      </c>
      <c r="AJ381" s="40">
        <v>5574</v>
      </c>
      <c r="AK381" s="40">
        <v>5574</v>
      </c>
      <c r="AL381" s="38">
        <v>0</v>
      </c>
      <c r="AM381" s="38">
        <v>0</v>
      </c>
      <c r="AN381" s="38">
        <v>0</v>
      </c>
      <c r="AO381" s="38">
        <v>0</v>
      </c>
      <c r="AP381" s="38">
        <v>0</v>
      </c>
      <c r="AQ381" s="36">
        <v>0</v>
      </c>
      <c r="AR381" s="36">
        <v>0</v>
      </c>
      <c r="AS381" s="36">
        <v>0</v>
      </c>
      <c r="AT381" s="36">
        <v>0</v>
      </c>
      <c r="AU381" s="36">
        <v>0</v>
      </c>
      <c r="AV381" s="36">
        <v>0</v>
      </c>
      <c r="AW381" s="36">
        <v>0</v>
      </c>
      <c r="AX381" s="36">
        <v>0</v>
      </c>
      <c r="AY381" s="36">
        <v>0</v>
      </c>
      <c r="AZ381" s="40">
        <v>5574</v>
      </c>
      <c r="BA381" s="40">
        <v>5574</v>
      </c>
      <c r="BB381" s="36">
        <v>0</v>
      </c>
      <c r="BC381" s="36">
        <v>0</v>
      </c>
      <c r="BD381" s="36">
        <v>46</v>
      </c>
      <c r="BE381" s="36">
        <v>-11</v>
      </c>
    </row>
    <row r="382" spans="1:57" x14ac:dyDescent="0.2">
      <c r="A382" s="35" t="s">
        <v>552</v>
      </c>
      <c r="B382" s="35" t="s">
        <v>1443</v>
      </c>
      <c r="C382" s="35" t="s">
        <v>834</v>
      </c>
      <c r="D382" s="293"/>
      <c r="E382" s="35" t="s">
        <v>743</v>
      </c>
      <c r="F382" s="36">
        <v>0</v>
      </c>
      <c r="G382" s="36">
        <v>111</v>
      </c>
      <c r="H382" s="37">
        <v>111</v>
      </c>
      <c r="I382" s="39">
        <v>0</v>
      </c>
      <c r="J382" s="36">
        <v>0</v>
      </c>
      <c r="K382" s="36">
        <v>8787</v>
      </c>
      <c r="L382" s="37">
        <v>8787</v>
      </c>
      <c r="M382" s="38">
        <v>0</v>
      </c>
      <c r="N382" s="38">
        <v>0</v>
      </c>
      <c r="O382" s="38">
        <v>0</v>
      </c>
      <c r="P382" s="39">
        <v>0</v>
      </c>
      <c r="Q382" s="37">
        <v>0</v>
      </c>
      <c r="R382" s="38">
        <v>0</v>
      </c>
      <c r="S382" s="38">
        <v>0</v>
      </c>
      <c r="T382" s="38">
        <v>0</v>
      </c>
      <c r="U382" s="39">
        <v>0</v>
      </c>
      <c r="V382" s="36">
        <v>0</v>
      </c>
      <c r="W382" s="36">
        <v>0</v>
      </c>
      <c r="X382" s="37">
        <v>0</v>
      </c>
      <c r="Y382" s="39">
        <v>0</v>
      </c>
      <c r="Z382" s="36">
        <v>0</v>
      </c>
      <c r="AA382" s="36">
        <v>0</v>
      </c>
      <c r="AB382" s="37">
        <v>0</v>
      </c>
      <c r="AC382" s="38">
        <v>0</v>
      </c>
      <c r="AD382" s="38">
        <v>0</v>
      </c>
      <c r="AE382" s="39">
        <v>0</v>
      </c>
      <c r="AF382" s="36">
        <v>0</v>
      </c>
      <c r="AG382" s="36">
        <v>0</v>
      </c>
      <c r="AH382" s="36">
        <v>0</v>
      </c>
      <c r="AI382" s="36">
        <v>0</v>
      </c>
      <c r="AJ382" s="40">
        <v>8898</v>
      </c>
      <c r="AK382" s="40">
        <v>8898</v>
      </c>
      <c r="AL382" s="38">
        <v>0</v>
      </c>
      <c r="AM382" s="38">
        <v>0</v>
      </c>
      <c r="AN382" s="38">
        <v>0</v>
      </c>
      <c r="AO382" s="38">
        <v>0</v>
      </c>
      <c r="AP382" s="38">
        <v>0</v>
      </c>
      <c r="AQ382" s="36">
        <v>0</v>
      </c>
      <c r="AR382" s="36">
        <v>0</v>
      </c>
      <c r="AS382" s="36">
        <v>0</v>
      </c>
      <c r="AT382" s="36">
        <v>0</v>
      </c>
      <c r="AU382" s="36">
        <v>0</v>
      </c>
      <c r="AV382" s="36">
        <v>0</v>
      </c>
      <c r="AW382" s="36">
        <v>0</v>
      </c>
      <c r="AX382" s="36">
        <v>0</v>
      </c>
      <c r="AY382" s="36">
        <v>0</v>
      </c>
      <c r="AZ382" s="40">
        <v>8898</v>
      </c>
      <c r="BA382" s="40">
        <v>8898</v>
      </c>
      <c r="BB382" s="36">
        <v>0</v>
      </c>
      <c r="BC382" s="36">
        <v>0</v>
      </c>
      <c r="BD382" s="36">
        <v>0</v>
      </c>
      <c r="BE382" s="36">
        <v>0</v>
      </c>
    </row>
    <row r="383" spans="1:57" x14ac:dyDescent="0.2">
      <c r="A383" s="35" t="s">
        <v>241</v>
      </c>
      <c r="B383" s="35" t="s">
        <v>1444</v>
      </c>
      <c r="C383" s="35" t="s">
        <v>791</v>
      </c>
      <c r="D383" s="293"/>
      <c r="E383" s="35" t="s">
        <v>743</v>
      </c>
      <c r="F383" s="36">
        <v>0</v>
      </c>
      <c r="G383" s="36">
        <v>186.66351655121173</v>
      </c>
      <c r="H383" s="37">
        <v>186.66351655121173</v>
      </c>
      <c r="I383" s="39">
        <v>0</v>
      </c>
      <c r="J383" s="36">
        <v>0</v>
      </c>
      <c r="K383" s="36">
        <v>24588.03903139594</v>
      </c>
      <c r="L383" s="37">
        <v>24588.03903139594</v>
      </c>
      <c r="M383" s="38">
        <v>0</v>
      </c>
      <c r="N383" s="38">
        <v>0</v>
      </c>
      <c r="O383" s="38">
        <v>0</v>
      </c>
      <c r="P383" s="39">
        <v>0</v>
      </c>
      <c r="Q383" s="37">
        <v>0</v>
      </c>
      <c r="R383" s="38">
        <v>0</v>
      </c>
      <c r="S383" s="38">
        <v>0</v>
      </c>
      <c r="T383" s="38">
        <v>0</v>
      </c>
      <c r="U383" s="39">
        <v>0</v>
      </c>
      <c r="V383" s="36">
        <v>0</v>
      </c>
      <c r="W383" s="36">
        <v>0</v>
      </c>
      <c r="X383" s="37">
        <v>0</v>
      </c>
      <c r="Y383" s="39">
        <v>0</v>
      </c>
      <c r="Z383" s="36">
        <v>0</v>
      </c>
      <c r="AA383" s="36">
        <v>0</v>
      </c>
      <c r="AB383" s="37">
        <v>0</v>
      </c>
      <c r="AC383" s="38">
        <v>0</v>
      </c>
      <c r="AD383" s="38">
        <v>0</v>
      </c>
      <c r="AE383" s="39">
        <v>0</v>
      </c>
      <c r="AF383" s="36">
        <v>0</v>
      </c>
      <c r="AG383" s="36">
        <v>0</v>
      </c>
      <c r="AH383" s="36">
        <v>0</v>
      </c>
      <c r="AI383" s="36">
        <v>0</v>
      </c>
      <c r="AJ383" s="40">
        <v>24774.702547947152</v>
      </c>
      <c r="AK383" s="40">
        <v>24774.702547947152</v>
      </c>
      <c r="AL383" s="38">
        <v>0</v>
      </c>
      <c r="AM383" s="38">
        <v>0</v>
      </c>
      <c r="AN383" s="38">
        <v>0</v>
      </c>
      <c r="AO383" s="38">
        <v>0</v>
      </c>
      <c r="AP383" s="38">
        <v>0</v>
      </c>
      <c r="AQ383" s="36">
        <v>0</v>
      </c>
      <c r="AR383" s="36">
        <v>0</v>
      </c>
      <c r="AS383" s="36">
        <v>0</v>
      </c>
      <c r="AT383" s="36">
        <v>0</v>
      </c>
      <c r="AU383" s="36">
        <v>0</v>
      </c>
      <c r="AV383" s="36">
        <v>0</v>
      </c>
      <c r="AW383" s="36">
        <v>0</v>
      </c>
      <c r="AX383" s="36">
        <v>0</v>
      </c>
      <c r="AY383" s="36">
        <v>0</v>
      </c>
      <c r="AZ383" s="40">
        <v>24774.702547947152</v>
      </c>
      <c r="BA383" s="40">
        <v>24774.702547947152</v>
      </c>
      <c r="BB383" s="36">
        <v>0</v>
      </c>
      <c r="BC383" s="36">
        <v>0</v>
      </c>
      <c r="BD383" s="36">
        <v>47.541646306608889</v>
      </c>
      <c r="BE383" s="36">
        <v>-7.5065757326224558</v>
      </c>
    </row>
    <row r="384" spans="1:57" x14ac:dyDescent="0.2">
      <c r="A384" s="35" t="s">
        <v>360</v>
      </c>
      <c r="B384" s="35" t="s">
        <v>1445</v>
      </c>
      <c r="C384" s="35" t="s">
        <v>814</v>
      </c>
      <c r="D384" s="293"/>
      <c r="E384" s="35" t="s">
        <v>743</v>
      </c>
      <c r="F384" s="36">
        <v>0</v>
      </c>
      <c r="G384" s="36">
        <v>114</v>
      </c>
      <c r="H384" s="37">
        <v>114</v>
      </c>
      <c r="I384" s="39">
        <v>0</v>
      </c>
      <c r="J384" s="36">
        <v>0</v>
      </c>
      <c r="K384" s="36">
        <v>12666</v>
      </c>
      <c r="L384" s="37">
        <v>12666</v>
      </c>
      <c r="M384" s="38">
        <v>0</v>
      </c>
      <c r="N384" s="38">
        <v>0</v>
      </c>
      <c r="O384" s="38">
        <v>0</v>
      </c>
      <c r="P384" s="39">
        <v>0</v>
      </c>
      <c r="Q384" s="37">
        <v>0</v>
      </c>
      <c r="R384" s="38">
        <v>0</v>
      </c>
      <c r="S384" s="38">
        <v>0</v>
      </c>
      <c r="T384" s="38">
        <v>0</v>
      </c>
      <c r="U384" s="39">
        <v>0</v>
      </c>
      <c r="V384" s="36">
        <v>0</v>
      </c>
      <c r="W384" s="36">
        <v>0</v>
      </c>
      <c r="X384" s="37">
        <v>0</v>
      </c>
      <c r="Y384" s="39">
        <v>0</v>
      </c>
      <c r="Z384" s="36">
        <v>0</v>
      </c>
      <c r="AA384" s="36">
        <v>0</v>
      </c>
      <c r="AB384" s="37">
        <v>0</v>
      </c>
      <c r="AC384" s="38">
        <v>0</v>
      </c>
      <c r="AD384" s="38">
        <v>0</v>
      </c>
      <c r="AE384" s="39">
        <v>0</v>
      </c>
      <c r="AF384" s="36">
        <v>0</v>
      </c>
      <c r="AG384" s="36">
        <v>0</v>
      </c>
      <c r="AH384" s="36">
        <v>0</v>
      </c>
      <c r="AI384" s="36">
        <v>0</v>
      </c>
      <c r="AJ384" s="40">
        <v>12780</v>
      </c>
      <c r="AK384" s="40">
        <v>12780</v>
      </c>
      <c r="AL384" s="38">
        <v>0</v>
      </c>
      <c r="AM384" s="38">
        <v>0</v>
      </c>
      <c r="AN384" s="38">
        <v>0</v>
      </c>
      <c r="AO384" s="38">
        <v>0</v>
      </c>
      <c r="AP384" s="38">
        <v>0</v>
      </c>
      <c r="AQ384" s="36">
        <v>0</v>
      </c>
      <c r="AR384" s="36">
        <v>0</v>
      </c>
      <c r="AS384" s="36">
        <v>0</v>
      </c>
      <c r="AT384" s="36">
        <v>0</v>
      </c>
      <c r="AU384" s="36">
        <v>0</v>
      </c>
      <c r="AV384" s="36">
        <v>0</v>
      </c>
      <c r="AW384" s="36">
        <v>0</v>
      </c>
      <c r="AX384" s="36">
        <v>0</v>
      </c>
      <c r="AY384" s="36">
        <v>0</v>
      </c>
      <c r="AZ384" s="40">
        <v>12780</v>
      </c>
      <c r="BA384" s="40">
        <v>12780</v>
      </c>
      <c r="BB384" s="36">
        <v>0</v>
      </c>
      <c r="BC384" s="36">
        <v>0</v>
      </c>
      <c r="BD384" s="36">
        <v>0</v>
      </c>
      <c r="BE384" s="36">
        <v>0</v>
      </c>
    </row>
    <row r="385" spans="1:57" x14ac:dyDescent="0.2">
      <c r="A385" s="35" t="s">
        <v>536</v>
      </c>
      <c r="B385" s="35" t="s">
        <v>1446</v>
      </c>
      <c r="C385" s="35" t="s">
        <v>831</v>
      </c>
      <c r="D385" s="293"/>
      <c r="E385" s="35" t="s">
        <v>743</v>
      </c>
      <c r="F385" s="36">
        <v>0</v>
      </c>
      <c r="G385" s="36">
        <v>123</v>
      </c>
      <c r="H385" s="37">
        <v>123</v>
      </c>
      <c r="I385" s="39">
        <v>0</v>
      </c>
      <c r="J385" s="36">
        <v>0</v>
      </c>
      <c r="K385" s="36">
        <v>11016</v>
      </c>
      <c r="L385" s="37">
        <v>11016</v>
      </c>
      <c r="M385" s="38">
        <v>0</v>
      </c>
      <c r="N385" s="38">
        <v>0</v>
      </c>
      <c r="O385" s="38">
        <v>0</v>
      </c>
      <c r="P385" s="39">
        <v>0</v>
      </c>
      <c r="Q385" s="37">
        <v>0</v>
      </c>
      <c r="R385" s="38">
        <v>0</v>
      </c>
      <c r="S385" s="38">
        <v>0</v>
      </c>
      <c r="T385" s="38">
        <v>0</v>
      </c>
      <c r="U385" s="39">
        <v>0</v>
      </c>
      <c r="V385" s="36">
        <v>0</v>
      </c>
      <c r="W385" s="36">
        <v>0</v>
      </c>
      <c r="X385" s="37">
        <v>0</v>
      </c>
      <c r="Y385" s="39">
        <v>0</v>
      </c>
      <c r="Z385" s="36">
        <v>0</v>
      </c>
      <c r="AA385" s="36">
        <v>0</v>
      </c>
      <c r="AB385" s="37">
        <v>0</v>
      </c>
      <c r="AC385" s="38">
        <v>0</v>
      </c>
      <c r="AD385" s="38">
        <v>0</v>
      </c>
      <c r="AE385" s="39">
        <v>0</v>
      </c>
      <c r="AF385" s="36">
        <v>151</v>
      </c>
      <c r="AG385" s="36">
        <v>0</v>
      </c>
      <c r="AH385" s="36">
        <v>0</v>
      </c>
      <c r="AI385" s="36">
        <v>0</v>
      </c>
      <c r="AJ385" s="40">
        <v>11290</v>
      </c>
      <c r="AK385" s="40">
        <v>11290</v>
      </c>
      <c r="AL385" s="38">
        <v>0</v>
      </c>
      <c r="AM385" s="38">
        <v>0</v>
      </c>
      <c r="AN385" s="38">
        <v>0</v>
      </c>
      <c r="AO385" s="38">
        <v>0</v>
      </c>
      <c r="AP385" s="38">
        <v>0</v>
      </c>
      <c r="AQ385" s="36">
        <v>0</v>
      </c>
      <c r="AR385" s="36">
        <v>0</v>
      </c>
      <c r="AS385" s="36">
        <v>0</v>
      </c>
      <c r="AT385" s="36">
        <v>0</v>
      </c>
      <c r="AU385" s="36">
        <v>0</v>
      </c>
      <c r="AV385" s="36">
        <v>0</v>
      </c>
      <c r="AW385" s="36">
        <v>0</v>
      </c>
      <c r="AX385" s="36">
        <v>0</v>
      </c>
      <c r="AY385" s="36">
        <v>0</v>
      </c>
      <c r="AZ385" s="40">
        <v>11290</v>
      </c>
      <c r="BA385" s="40">
        <v>11290</v>
      </c>
      <c r="BB385" s="36">
        <v>0</v>
      </c>
      <c r="BC385" s="36">
        <v>0</v>
      </c>
      <c r="BD385" s="36">
        <v>0</v>
      </c>
      <c r="BE385" s="36">
        <v>-2</v>
      </c>
    </row>
    <row r="386" spans="1:57" x14ac:dyDescent="0.2">
      <c r="A386" s="35" t="s">
        <v>613</v>
      </c>
      <c r="B386" s="35" t="s">
        <v>1447</v>
      </c>
      <c r="C386" s="35" t="s">
        <v>845</v>
      </c>
      <c r="D386" s="293"/>
      <c r="E386" s="35" t="s">
        <v>743</v>
      </c>
      <c r="F386" s="36">
        <v>0</v>
      </c>
      <c r="G386" s="36">
        <v>-1126</v>
      </c>
      <c r="H386" s="37">
        <v>-1126</v>
      </c>
      <c r="I386" s="39">
        <v>0</v>
      </c>
      <c r="J386" s="36">
        <v>0</v>
      </c>
      <c r="K386" s="36">
        <v>10131</v>
      </c>
      <c r="L386" s="37">
        <v>10131</v>
      </c>
      <c r="M386" s="38">
        <v>0</v>
      </c>
      <c r="N386" s="38">
        <v>0</v>
      </c>
      <c r="O386" s="38">
        <v>0</v>
      </c>
      <c r="P386" s="39">
        <v>0</v>
      </c>
      <c r="Q386" s="37">
        <v>0</v>
      </c>
      <c r="R386" s="38">
        <v>0</v>
      </c>
      <c r="S386" s="38">
        <v>0</v>
      </c>
      <c r="T386" s="38">
        <v>0</v>
      </c>
      <c r="U386" s="39">
        <v>0</v>
      </c>
      <c r="V386" s="36">
        <v>0</v>
      </c>
      <c r="W386" s="36">
        <v>0</v>
      </c>
      <c r="X386" s="37">
        <v>0</v>
      </c>
      <c r="Y386" s="39">
        <v>0</v>
      </c>
      <c r="Z386" s="36">
        <v>0</v>
      </c>
      <c r="AA386" s="36">
        <v>0</v>
      </c>
      <c r="AB386" s="37">
        <v>0</v>
      </c>
      <c r="AC386" s="38">
        <v>0</v>
      </c>
      <c r="AD386" s="38">
        <v>0</v>
      </c>
      <c r="AE386" s="39">
        <v>0</v>
      </c>
      <c r="AF386" s="36">
        <v>19</v>
      </c>
      <c r="AG386" s="36">
        <v>0</v>
      </c>
      <c r="AH386" s="36">
        <v>0</v>
      </c>
      <c r="AI386" s="36">
        <v>0</v>
      </c>
      <c r="AJ386" s="40">
        <v>9024</v>
      </c>
      <c r="AK386" s="40">
        <v>9024</v>
      </c>
      <c r="AL386" s="38">
        <v>0</v>
      </c>
      <c r="AM386" s="38">
        <v>0</v>
      </c>
      <c r="AN386" s="38">
        <v>0</v>
      </c>
      <c r="AO386" s="38">
        <v>0</v>
      </c>
      <c r="AP386" s="38">
        <v>0</v>
      </c>
      <c r="AQ386" s="36">
        <v>0</v>
      </c>
      <c r="AR386" s="36">
        <v>0</v>
      </c>
      <c r="AS386" s="36">
        <v>0</v>
      </c>
      <c r="AT386" s="36">
        <v>0</v>
      </c>
      <c r="AU386" s="36">
        <v>0</v>
      </c>
      <c r="AV386" s="36">
        <v>0</v>
      </c>
      <c r="AW386" s="36">
        <v>0</v>
      </c>
      <c r="AX386" s="36">
        <v>0</v>
      </c>
      <c r="AY386" s="36">
        <v>0</v>
      </c>
      <c r="AZ386" s="40">
        <v>9024</v>
      </c>
      <c r="BA386" s="40">
        <v>9024</v>
      </c>
      <c r="BB386" s="36">
        <v>0</v>
      </c>
      <c r="BC386" s="36">
        <v>0</v>
      </c>
      <c r="BD386" s="36">
        <v>108</v>
      </c>
      <c r="BE386" s="36">
        <v>0</v>
      </c>
    </row>
    <row r="387" spans="1:57" x14ac:dyDescent="0.2">
      <c r="A387" s="35" t="s">
        <v>652</v>
      </c>
      <c r="B387" s="35" t="s">
        <v>1448</v>
      </c>
      <c r="C387" s="35" t="s">
        <v>850</v>
      </c>
      <c r="D387" s="293"/>
      <c r="E387" s="35" t="s">
        <v>743</v>
      </c>
      <c r="F387" s="36">
        <v>0</v>
      </c>
      <c r="G387" s="36">
        <v>426</v>
      </c>
      <c r="H387" s="37">
        <v>426</v>
      </c>
      <c r="I387" s="39">
        <v>0</v>
      </c>
      <c r="J387" s="36">
        <v>0</v>
      </c>
      <c r="K387" s="36">
        <v>23416</v>
      </c>
      <c r="L387" s="37">
        <v>23416</v>
      </c>
      <c r="M387" s="38">
        <v>0</v>
      </c>
      <c r="N387" s="38">
        <v>0</v>
      </c>
      <c r="O387" s="38">
        <v>0</v>
      </c>
      <c r="P387" s="39">
        <v>0</v>
      </c>
      <c r="Q387" s="37">
        <v>0</v>
      </c>
      <c r="R387" s="38">
        <v>0</v>
      </c>
      <c r="S387" s="38">
        <v>0</v>
      </c>
      <c r="T387" s="38">
        <v>0</v>
      </c>
      <c r="U387" s="39">
        <v>0</v>
      </c>
      <c r="V387" s="36">
        <v>0</v>
      </c>
      <c r="W387" s="36">
        <v>0</v>
      </c>
      <c r="X387" s="37">
        <v>0</v>
      </c>
      <c r="Y387" s="39">
        <v>0</v>
      </c>
      <c r="Z387" s="36">
        <v>0</v>
      </c>
      <c r="AA387" s="36">
        <v>0</v>
      </c>
      <c r="AB387" s="37">
        <v>0</v>
      </c>
      <c r="AC387" s="38">
        <v>0</v>
      </c>
      <c r="AD387" s="38">
        <v>0</v>
      </c>
      <c r="AE387" s="39">
        <v>0</v>
      </c>
      <c r="AF387" s="36">
        <v>64</v>
      </c>
      <c r="AG387" s="36">
        <v>0</v>
      </c>
      <c r="AH387" s="36">
        <v>0</v>
      </c>
      <c r="AI387" s="36">
        <v>0</v>
      </c>
      <c r="AJ387" s="40">
        <v>23906</v>
      </c>
      <c r="AK387" s="40">
        <v>23906</v>
      </c>
      <c r="AL387" s="38">
        <v>0</v>
      </c>
      <c r="AM387" s="38">
        <v>0</v>
      </c>
      <c r="AN387" s="38">
        <v>0</v>
      </c>
      <c r="AO387" s="38">
        <v>0</v>
      </c>
      <c r="AP387" s="38">
        <v>0</v>
      </c>
      <c r="AQ387" s="36">
        <v>0</v>
      </c>
      <c r="AR387" s="36">
        <v>0</v>
      </c>
      <c r="AS387" s="36">
        <v>0</v>
      </c>
      <c r="AT387" s="36">
        <v>0</v>
      </c>
      <c r="AU387" s="36">
        <v>76</v>
      </c>
      <c r="AV387" s="36">
        <v>0</v>
      </c>
      <c r="AW387" s="36">
        <v>0</v>
      </c>
      <c r="AX387" s="36">
        <v>0</v>
      </c>
      <c r="AY387" s="36">
        <v>0</v>
      </c>
      <c r="AZ387" s="40">
        <v>23982</v>
      </c>
      <c r="BA387" s="40">
        <v>23982</v>
      </c>
      <c r="BB387" s="36">
        <v>0</v>
      </c>
      <c r="BC387" s="36">
        <v>0</v>
      </c>
      <c r="BD387" s="36">
        <v>494</v>
      </c>
      <c r="BE387" s="36">
        <v>0</v>
      </c>
    </row>
    <row r="388" spans="1:57" x14ac:dyDescent="0.2">
      <c r="A388" s="35" t="s">
        <v>658</v>
      </c>
      <c r="B388" s="35" t="s">
        <v>1449</v>
      </c>
      <c r="C388" s="35" t="s">
        <v>853</v>
      </c>
      <c r="D388" s="293"/>
      <c r="E388" s="35" t="s">
        <v>743</v>
      </c>
      <c r="F388" s="36">
        <v>0</v>
      </c>
      <c r="G388" s="36">
        <v>107</v>
      </c>
      <c r="H388" s="37">
        <v>107</v>
      </c>
      <c r="I388" s="39">
        <v>0</v>
      </c>
      <c r="J388" s="36">
        <v>0</v>
      </c>
      <c r="K388" s="36">
        <v>16317</v>
      </c>
      <c r="L388" s="37">
        <v>16317</v>
      </c>
      <c r="M388" s="38">
        <v>0</v>
      </c>
      <c r="N388" s="38">
        <v>0</v>
      </c>
      <c r="O388" s="38">
        <v>0</v>
      </c>
      <c r="P388" s="39">
        <v>0</v>
      </c>
      <c r="Q388" s="37">
        <v>0</v>
      </c>
      <c r="R388" s="38">
        <v>0</v>
      </c>
      <c r="S388" s="38">
        <v>0</v>
      </c>
      <c r="T388" s="38">
        <v>0</v>
      </c>
      <c r="U388" s="39">
        <v>0</v>
      </c>
      <c r="V388" s="36">
        <v>0</v>
      </c>
      <c r="W388" s="36">
        <v>0</v>
      </c>
      <c r="X388" s="37">
        <v>0</v>
      </c>
      <c r="Y388" s="39">
        <v>0</v>
      </c>
      <c r="Z388" s="36">
        <v>0</v>
      </c>
      <c r="AA388" s="36">
        <v>0</v>
      </c>
      <c r="AB388" s="37">
        <v>0</v>
      </c>
      <c r="AC388" s="38">
        <v>0</v>
      </c>
      <c r="AD388" s="38">
        <v>0</v>
      </c>
      <c r="AE388" s="39">
        <v>0</v>
      </c>
      <c r="AF388" s="36">
        <v>0</v>
      </c>
      <c r="AG388" s="36">
        <v>0</v>
      </c>
      <c r="AH388" s="36">
        <v>0</v>
      </c>
      <c r="AI388" s="36">
        <v>0</v>
      </c>
      <c r="AJ388" s="40">
        <v>16424</v>
      </c>
      <c r="AK388" s="40">
        <v>16424</v>
      </c>
      <c r="AL388" s="38">
        <v>0</v>
      </c>
      <c r="AM388" s="38">
        <v>0</v>
      </c>
      <c r="AN388" s="38">
        <v>0</v>
      </c>
      <c r="AO388" s="38">
        <v>0</v>
      </c>
      <c r="AP388" s="38">
        <v>0</v>
      </c>
      <c r="AQ388" s="36">
        <v>0</v>
      </c>
      <c r="AR388" s="36">
        <v>0</v>
      </c>
      <c r="AS388" s="36">
        <v>0</v>
      </c>
      <c r="AT388" s="36">
        <v>0</v>
      </c>
      <c r="AU388" s="36">
        <v>0</v>
      </c>
      <c r="AV388" s="36">
        <v>0</v>
      </c>
      <c r="AW388" s="36">
        <v>0</v>
      </c>
      <c r="AX388" s="36">
        <v>0</v>
      </c>
      <c r="AY388" s="36">
        <v>0</v>
      </c>
      <c r="AZ388" s="40">
        <v>16424</v>
      </c>
      <c r="BA388" s="40">
        <v>16424</v>
      </c>
      <c r="BB388" s="36">
        <v>0</v>
      </c>
      <c r="BC388" s="36">
        <v>0</v>
      </c>
      <c r="BD388" s="36">
        <v>511</v>
      </c>
      <c r="BE388" s="36">
        <v>-19</v>
      </c>
    </row>
    <row r="389" spans="1:57" x14ac:dyDescent="0.2">
      <c r="A389" s="35" t="s">
        <v>158</v>
      </c>
      <c r="B389" s="35" t="s">
        <v>1450</v>
      </c>
      <c r="C389" s="35" t="s">
        <v>778</v>
      </c>
      <c r="D389" s="293"/>
      <c r="E389" s="35" t="s">
        <v>743</v>
      </c>
      <c r="F389" s="36">
        <v>0</v>
      </c>
      <c r="G389" s="36">
        <v>160</v>
      </c>
      <c r="H389" s="37">
        <v>160</v>
      </c>
      <c r="I389" s="39">
        <v>0</v>
      </c>
      <c r="J389" s="36">
        <v>0</v>
      </c>
      <c r="K389" s="36">
        <v>16337</v>
      </c>
      <c r="L389" s="37">
        <v>16337</v>
      </c>
      <c r="M389" s="38">
        <v>0</v>
      </c>
      <c r="N389" s="38">
        <v>0</v>
      </c>
      <c r="O389" s="38">
        <v>0</v>
      </c>
      <c r="P389" s="39">
        <v>0</v>
      </c>
      <c r="Q389" s="37">
        <v>0</v>
      </c>
      <c r="R389" s="38">
        <v>0</v>
      </c>
      <c r="S389" s="38">
        <v>0</v>
      </c>
      <c r="T389" s="38">
        <v>0</v>
      </c>
      <c r="U389" s="39">
        <v>0</v>
      </c>
      <c r="V389" s="36">
        <v>0</v>
      </c>
      <c r="W389" s="36">
        <v>0</v>
      </c>
      <c r="X389" s="37">
        <v>0</v>
      </c>
      <c r="Y389" s="39">
        <v>0</v>
      </c>
      <c r="Z389" s="36">
        <v>0</v>
      </c>
      <c r="AA389" s="36">
        <v>0</v>
      </c>
      <c r="AB389" s="37">
        <v>0</v>
      </c>
      <c r="AC389" s="38">
        <v>0</v>
      </c>
      <c r="AD389" s="38">
        <v>0</v>
      </c>
      <c r="AE389" s="39">
        <v>0</v>
      </c>
      <c r="AF389" s="36">
        <v>0</v>
      </c>
      <c r="AG389" s="36">
        <v>0</v>
      </c>
      <c r="AH389" s="36">
        <v>0</v>
      </c>
      <c r="AI389" s="36">
        <v>0</v>
      </c>
      <c r="AJ389" s="40">
        <v>16497</v>
      </c>
      <c r="AK389" s="40">
        <v>16497</v>
      </c>
      <c r="AL389" s="38">
        <v>0</v>
      </c>
      <c r="AM389" s="38">
        <v>0</v>
      </c>
      <c r="AN389" s="38">
        <v>0</v>
      </c>
      <c r="AO389" s="38">
        <v>0</v>
      </c>
      <c r="AP389" s="38">
        <v>0</v>
      </c>
      <c r="AQ389" s="36">
        <v>0</v>
      </c>
      <c r="AR389" s="36">
        <v>0</v>
      </c>
      <c r="AS389" s="36">
        <v>0</v>
      </c>
      <c r="AT389" s="36">
        <v>0</v>
      </c>
      <c r="AU389" s="36">
        <v>0</v>
      </c>
      <c r="AV389" s="36">
        <v>0</v>
      </c>
      <c r="AW389" s="36">
        <v>0</v>
      </c>
      <c r="AX389" s="36">
        <v>0</v>
      </c>
      <c r="AY389" s="36">
        <v>0</v>
      </c>
      <c r="AZ389" s="40">
        <v>16497</v>
      </c>
      <c r="BA389" s="40">
        <v>16497</v>
      </c>
      <c r="BB389" s="36">
        <v>0</v>
      </c>
      <c r="BC389" s="36">
        <v>0</v>
      </c>
      <c r="BD389" s="36">
        <v>18</v>
      </c>
      <c r="BE389" s="36">
        <v>-60</v>
      </c>
    </row>
    <row r="390" spans="1:57" x14ac:dyDescent="0.2">
      <c r="A390" s="35" t="s">
        <v>881</v>
      </c>
      <c r="B390" s="35" t="s">
        <v>1592</v>
      </c>
      <c r="C390" s="35" t="s">
        <v>880</v>
      </c>
      <c r="D390" s="293"/>
      <c r="E390" s="35" t="s">
        <v>743</v>
      </c>
      <c r="F390" s="36">
        <v>0</v>
      </c>
      <c r="G390" s="36">
        <v>313</v>
      </c>
      <c r="H390" s="37">
        <v>313</v>
      </c>
      <c r="I390" s="39">
        <v>0</v>
      </c>
      <c r="J390" s="36">
        <v>0</v>
      </c>
      <c r="K390" s="36">
        <v>12189</v>
      </c>
      <c r="L390" s="37">
        <v>12189</v>
      </c>
      <c r="M390" s="38">
        <v>0</v>
      </c>
      <c r="N390" s="38">
        <v>0</v>
      </c>
      <c r="O390" s="38">
        <v>0</v>
      </c>
      <c r="P390" s="39">
        <v>0</v>
      </c>
      <c r="Q390" s="37">
        <v>0</v>
      </c>
      <c r="R390" s="38">
        <v>0</v>
      </c>
      <c r="S390" s="38">
        <v>0</v>
      </c>
      <c r="T390" s="38">
        <v>0</v>
      </c>
      <c r="U390" s="39">
        <v>0</v>
      </c>
      <c r="V390" s="36">
        <v>0</v>
      </c>
      <c r="W390" s="36">
        <v>0</v>
      </c>
      <c r="X390" s="37">
        <v>0</v>
      </c>
      <c r="Y390" s="39">
        <v>0</v>
      </c>
      <c r="Z390" s="36">
        <v>0</v>
      </c>
      <c r="AA390" s="36">
        <v>0</v>
      </c>
      <c r="AB390" s="37">
        <v>0</v>
      </c>
      <c r="AC390" s="38">
        <v>0</v>
      </c>
      <c r="AD390" s="38">
        <v>0</v>
      </c>
      <c r="AE390" s="39">
        <v>0</v>
      </c>
      <c r="AF390" s="36">
        <v>0</v>
      </c>
      <c r="AG390" s="36">
        <v>0</v>
      </c>
      <c r="AH390" s="36">
        <v>0</v>
      </c>
      <c r="AI390" s="36">
        <v>0</v>
      </c>
      <c r="AJ390" s="40">
        <v>12502</v>
      </c>
      <c r="AK390" s="40">
        <v>12502</v>
      </c>
      <c r="AL390" s="38">
        <v>0</v>
      </c>
      <c r="AM390" s="38">
        <v>0</v>
      </c>
      <c r="AN390" s="38">
        <v>0</v>
      </c>
      <c r="AO390" s="38">
        <v>0</v>
      </c>
      <c r="AP390" s="38">
        <v>0</v>
      </c>
      <c r="AQ390" s="36">
        <v>0</v>
      </c>
      <c r="AR390" s="36">
        <v>0</v>
      </c>
      <c r="AS390" s="36">
        <v>0</v>
      </c>
      <c r="AT390" s="36">
        <v>0</v>
      </c>
      <c r="AU390" s="36">
        <v>0</v>
      </c>
      <c r="AV390" s="36">
        <v>0</v>
      </c>
      <c r="AW390" s="36">
        <v>0</v>
      </c>
      <c r="AX390" s="36">
        <v>0</v>
      </c>
      <c r="AY390" s="36">
        <v>0</v>
      </c>
      <c r="AZ390" s="40">
        <v>12502</v>
      </c>
      <c r="BA390" s="40">
        <v>12502</v>
      </c>
      <c r="BB390" s="36">
        <v>0</v>
      </c>
      <c r="BC390" s="36">
        <v>0</v>
      </c>
      <c r="BD390" s="36">
        <v>330</v>
      </c>
      <c r="BE390" s="36">
        <v>-17</v>
      </c>
    </row>
    <row r="391" spans="1:57" x14ac:dyDescent="0.2">
      <c r="A391" s="35" t="s">
        <v>184</v>
      </c>
      <c r="B391" s="35" t="s">
        <v>1451</v>
      </c>
      <c r="C391" s="35" t="s">
        <v>183</v>
      </c>
      <c r="D391" s="293"/>
      <c r="E391" s="35" t="s">
        <v>743</v>
      </c>
      <c r="F391" s="36">
        <v>0</v>
      </c>
      <c r="G391" s="36">
        <v>0</v>
      </c>
      <c r="H391" s="37">
        <v>0</v>
      </c>
      <c r="I391" s="39">
        <v>0</v>
      </c>
      <c r="J391" s="36">
        <v>0</v>
      </c>
      <c r="K391" s="36">
        <v>0</v>
      </c>
      <c r="L391" s="37">
        <v>0</v>
      </c>
      <c r="M391" s="38">
        <v>0</v>
      </c>
      <c r="N391" s="38">
        <v>0</v>
      </c>
      <c r="O391" s="38">
        <v>0</v>
      </c>
      <c r="P391" s="39">
        <v>0</v>
      </c>
      <c r="Q391" s="37">
        <v>14799</v>
      </c>
      <c r="R391" s="38">
        <v>0</v>
      </c>
      <c r="S391" s="38">
        <v>0</v>
      </c>
      <c r="T391" s="38">
        <v>0</v>
      </c>
      <c r="U391" s="39">
        <v>0</v>
      </c>
      <c r="V391" s="36">
        <v>0</v>
      </c>
      <c r="W391" s="36">
        <v>0</v>
      </c>
      <c r="X391" s="37">
        <v>0</v>
      </c>
      <c r="Y391" s="39">
        <v>0</v>
      </c>
      <c r="Z391" s="36">
        <v>0</v>
      </c>
      <c r="AA391" s="36">
        <v>0</v>
      </c>
      <c r="AB391" s="37">
        <v>0</v>
      </c>
      <c r="AC391" s="38">
        <v>0</v>
      </c>
      <c r="AD391" s="38">
        <v>0</v>
      </c>
      <c r="AE391" s="39">
        <v>0</v>
      </c>
      <c r="AF391" s="36">
        <v>0</v>
      </c>
      <c r="AG391" s="36">
        <v>0</v>
      </c>
      <c r="AH391" s="36">
        <v>0</v>
      </c>
      <c r="AI391" s="36">
        <v>0</v>
      </c>
      <c r="AJ391" s="40">
        <v>14799</v>
      </c>
      <c r="AK391" s="40">
        <v>14799</v>
      </c>
      <c r="AL391" s="38">
        <v>0</v>
      </c>
      <c r="AM391" s="38">
        <v>0</v>
      </c>
      <c r="AN391" s="38">
        <v>0</v>
      </c>
      <c r="AO391" s="38">
        <v>0</v>
      </c>
      <c r="AP391" s="38">
        <v>0</v>
      </c>
      <c r="AQ391" s="36">
        <v>0</v>
      </c>
      <c r="AR391" s="36">
        <v>0</v>
      </c>
      <c r="AS391" s="36">
        <v>-15385</v>
      </c>
      <c r="AT391" s="36">
        <v>0</v>
      </c>
      <c r="AU391" s="36">
        <v>0</v>
      </c>
      <c r="AV391" s="36">
        <v>0</v>
      </c>
      <c r="AW391" s="36">
        <v>0</v>
      </c>
      <c r="AX391" s="36">
        <v>0</v>
      </c>
      <c r="AY391" s="36">
        <v>0</v>
      </c>
      <c r="AZ391" s="40">
        <v>-586</v>
      </c>
      <c r="BA391" s="40">
        <v>-586</v>
      </c>
      <c r="BB391" s="36">
        <v>0</v>
      </c>
      <c r="BC391" s="36">
        <v>0</v>
      </c>
      <c r="BD391" s="36">
        <v>31</v>
      </c>
      <c r="BE391" s="36">
        <v>-20</v>
      </c>
    </row>
    <row r="392" spans="1:57" x14ac:dyDescent="0.2">
      <c r="A392" s="35" t="s">
        <v>242</v>
      </c>
      <c r="B392" s="35" t="s">
        <v>1452</v>
      </c>
      <c r="C392" s="35" t="s">
        <v>882</v>
      </c>
      <c r="D392" s="293"/>
      <c r="E392" s="35" t="s">
        <v>743</v>
      </c>
      <c r="F392" s="36">
        <v>0</v>
      </c>
      <c r="G392" s="36">
        <v>45</v>
      </c>
      <c r="H392" s="37">
        <v>45</v>
      </c>
      <c r="I392" s="39">
        <v>0</v>
      </c>
      <c r="J392" s="36">
        <v>0</v>
      </c>
      <c r="K392" s="36">
        <v>0</v>
      </c>
      <c r="L392" s="37">
        <v>0</v>
      </c>
      <c r="M392" s="38">
        <v>0</v>
      </c>
      <c r="N392" s="38">
        <v>0</v>
      </c>
      <c r="O392" s="38">
        <v>0</v>
      </c>
      <c r="P392" s="39">
        <v>0</v>
      </c>
      <c r="Q392" s="37">
        <v>47453</v>
      </c>
      <c r="R392" s="38">
        <v>0</v>
      </c>
      <c r="S392" s="38">
        <v>0</v>
      </c>
      <c r="T392" s="38">
        <v>0</v>
      </c>
      <c r="U392" s="39">
        <v>0</v>
      </c>
      <c r="V392" s="36">
        <v>0</v>
      </c>
      <c r="W392" s="36">
        <v>0</v>
      </c>
      <c r="X392" s="37">
        <v>0</v>
      </c>
      <c r="Y392" s="39">
        <v>0</v>
      </c>
      <c r="Z392" s="36">
        <v>0</v>
      </c>
      <c r="AA392" s="36">
        <v>0</v>
      </c>
      <c r="AB392" s="37">
        <v>0</v>
      </c>
      <c r="AC392" s="38">
        <v>0</v>
      </c>
      <c r="AD392" s="38">
        <v>0</v>
      </c>
      <c r="AE392" s="39">
        <v>0</v>
      </c>
      <c r="AF392" s="36">
        <v>0</v>
      </c>
      <c r="AG392" s="36">
        <v>0</v>
      </c>
      <c r="AH392" s="36">
        <v>0</v>
      </c>
      <c r="AI392" s="36">
        <v>0</v>
      </c>
      <c r="AJ392" s="40">
        <v>47498</v>
      </c>
      <c r="AK392" s="40">
        <v>47498</v>
      </c>
      <c r="AL392" s="38">
        <v>0</v>
      </c>
      <c r="AM392" s="38">
        <v>0</v>
      </c>
      <c r="AN392" s="38">
        <v>0</v>
      </c>
      <c r="AO392" s="38">
        <v>0</v>
      </c>
      <c r="AP392" s="38">
        <v>0</v>
      </c>
      <c r="AQ392" s="36">
        <v>0</v>
      </c>
      <c r="AR392" s="36">
        <v>0</v>
      </c>
      <c r="AS392" s="36">
        <v>-61824</v>
      </c>
      <c r="AT392" s="36">
        <v>0</v>
      </c>
      <c r="AU392" s="36">
        <v>0</v>
      </c>
      <c r="AV392" s="36">
        <v>0</v>
      </c>
      <c r="AW392" s="36">
        <v>0</v>
      </c>
      <c r="AX392" s="36">
        <v>0</v>
      </c>
      <c r="AY392" s="36">
        <v>0</v>
      </c>
      <c r="AZ392" s="40">
        <v>-14326</v>
      </c>
      <c r="BA392" s="40">
        <v>-14326</v>
      </c>
      <c r="BB392" s="36">
        <v>0</v>
      </c>
      <c r="BC392" s="36">
        <v>0</v>
      </c>
      <c r="BD392" s="36">
        <v>1012</v>
      </c>
      <c r="BE392" s="36">
        <v>-8378</v>
      </c>
    </row>
    <row r="393" spans="1:57" x14ac:dyDescent="0.2">
      <c r="A393" s="35" t="s">
        <v>361</v>
      </c>
      <c r="B393" s="35" t="s">
        <v>1453</v>
      </c>
      <c r="C393" s="35" t="s">
        <v>883</v>
      </c>
      <c r="D393" s="293"/>
      <c r="E393" s="35" t="s">
        <v>743</v>
      </c>
      <c r="F393" s="36">
        <v>0</v>
      </c>
      <c r="G393" s="36">
        <v>99</v>
      </c>
      <c r="H393" s="37">
        <v>99</v>
      </c>
      <c r="I393" s="39">
        <v>0</v>
      </c>
      <c r="J393" s="36">
        <v>0</v>
      </c>
      <c r="K393" s="36">
        <v>0</v>
      </c>
      <c r="L393" s="37">
        <v>0</v>
      </c>
      <c r="M393" s="38">
        <v>0</v>
      </c>
      <c r="N393" s="38">
        <v>0</v>
      </c>
      <c r="O393" s="38">
        <v>0</v>
      </c>
      <c r="P393" s="39">
        <v>0</v>
      </c>
      <c r="Q393" s="37">
        <v>22154</v>
      </c>
      <c r="R393" s="38">
        <v>0</v>
      </c>
      <c r="S393" s="38">
        <v>0</v>
      </c>
      <c r="T393" s="38">
        <v>0</v>
      </c>
      <c r="U393" s="39">
        <v>0</v>
      </c>
      <c r="V393" s="36">
        <v>0</v>
      </c>
      <c r="W393" s="36">
        <v>0</v>
      </c>
      <c r="X393" s="37">
        <v>0</v>
      </c>
      <c r="Y393" s="39">
        <v>0</v>
      </c>
      <c r="Z393" s="36">
        <v>0</v>
      </c>
      <c r="AA393" s="36">
        <v>0</v>
      </c>
      <c r="AB393" s="37">
        <v>0</v>
      </c>
      <c r="AC393" s="38">
        <v>0</v>
      </c>
      <c r="AD393" s="38">
        <v>0</v>
      </c>
      <c r="AE393" s="39">
        <v>0</v>
      </c>
      <c r="AF393" s="36">
        <v>0</v>
      </c>
      <c r="AG393" s="36">
        <v>0</v>
      </c>
      <c r="AH393" s="36">
        <v>0</v>
      </c>
      <c r="AI393" s="36">
        <v>0</v>
      </c>
      <c r="AJ393" s="40">
        <v>22253</v>
      </c>
      <c r="AK393" s="40">
        <v>22253</v>
      </c>
      <c r="AL393" s="38">
        <v>0</v>
      </c>
      <c r="AM393" s="38">
        <v>0</v>
      </c>
      <c r="AN393" s="38">
        <v>0</v>
      </c>
      <c r="AO393" s="38">
        <v>0</v>
      </c>
      <c r="AP393" s="38">
        <v>0</v>
      </c>
      <c r="AQ393" s="36">
        <v>0</v>
      </c>
      <c r="AR393" s="36">
        <v>0</v>
      </c>
      <c r="AS393" s="36">
        <v>-25000</v>
      </c>
      <c r="AT393" s="36">
        <v>0</v>
      </c>
      <c r="AU393" s="36">
        <v>0</v>
      </c>
      <c r="AV393" s="36">
        <v>0</v>
      </c>
      <c r="AW393" s="36">
        <v>0</v>
      </c>
      <c r="AX393" s="36">
        <v>0</v>
      </c>
      <c r="AY393" s="36">
        <v>0</v>
      </c>
      <c r="AZ393" s="40">
        <v>-2747</v>
      </c>
      <c r="BA393" s="40">
        <v>-2747</v>
      </c>
      <c r="BB393" s="36">
        <v>0</v>
      </c>
      <c r="BC393" s="36">
        <v>0</v>
      </c>
      <c r="BD393" s="36">
        <v>0</v>
      </c>
      <c r="BE393" s="36">
        <v>0</v>
      </c>
    </row>
    <row r="394" spans="1:57" x14ac:dyDescent="0.2">
      <c r="A394" s="35" t="s">
        <v>402</v>
      </c>
      <c r="B394" s="35" t="s">
        <v>1454</v>
      </c>
      <c r="C394" s="35" t="s">
        <v>401</v>
      </c>
      <c r="D394" s="293"/>
      <c r="E394" s="35" t="s">
        <v>743</v>
      </c>
      <c r="F394" s="36">
        <v>0</v>
      </c>
      <c r="G394" s="36">
        <v>0</v>
      </c>
      <c r="H394" s="37">
        <v>0</v>
      </c>
      <c r="I394" s="39">
        <v>0</v>
      </c>
      <c r="J394" s="36">
        <v>0</v>
      </c>
      <c r="K394" s="36">
        <v>0</v>
      </c>
      <c r="L394" s="37">
        <v>0</v>
      </c>
      <c r="M394" s="38">
        <v>0</v>
      </c>
      <c r="N394" s="38">
        <v>0</v>
      </c>
      <c r="O394" s="38">
        <v>0</v>
      </c>
      <c r="P394" s="39">
        <v>0</v>
      </c>
      <c r="Q394" s="37">
        <v>11724</v>
      </c>
      <c r="R394" s="38">
        <v>0</v>
      </c>
      <c r="S394" s="38">
        <v>0</v>
      </c>
      <c r="T394" s="38">
        <v>0</v>
      </c>
      <c r="U394" s="39">
        <v>0</v>
      </c>
      <c r="V394" s="36">
        <v>0</v>
      </c>
      <c r="W394" s="36">
        <v>0</v>
      </c>
      <c r="X394" s="37">
        <v>0</v>
      </c>
      <c r="Y394" s="39">
        <v>0</v>
      </c>
      <c r="Z394" s="36">
        <v>0</v>
      </c>
      <c r="AA394" s="36">
        <v>0</v>
      </c>
      <c r="AB394" s="37">
        <v>0</v>
      </c>
      <c r="AC394" s="38">
        <v>0</v>
      </c>
      <c r="AD394" s="38">
        <v>0</v>
      </c>
      <c r="AE394" s="39">
        <v>0</v>
      </c>
      <c r="AF394" s="36">
        <v>0</v>
      </c>
      <c r="AG394" s="36">
        <v>0</v>
      </c>
      <c r="AH394" s="36">
        <v>0</v>
      </c>
      <c r="AI394" s="36">
        <v>0</v>
      </c>
      <c r="AJ394" s="40">
        <v>11724</v>
      </c>
      <c r="AK394" s="40">
        <v>11724</v>
      </c>
      <c r="AL394" s="38">
        <v>0</v>
      </c>
      <c r="AM394" s="38">
        <v>0</v>
      </c>
      <c r="AN394" s="38">
        <v>0</v>
      </c>
      <c r="AO394" s="38">
        <v>0</v>
      </c>
      <c r="AP394" s="38">
        <v>0</v>
      </c>
      <c r="AQ394" s="36">
        <v>0</v>
      </c>
      <c r="AR394" s="36">
        <v>0</v>
      </c>
      <c r="AS394" s="36">
        <v>-11987</v>
      </c>
      <c r="AT394" s="36">
        <v>0</v>
      </c>
      <c r="AU394" s="36">
        <v>0</v>
      </c>
      <c r="AV394" s="36">
        <v>0</v>
      </c>
      <c r="AW394" s="36">
        <v>0</v>
      </c>
      <c r="AX394" s="36">
        <v>0</v>
      </c>
      <c r="AY394" s="36">
        <v>0</v>
      </c>
      <c r="AZ394" s="40">
        <v>-263</v>
      </c>
      <c r="BA394" s="40">
        <v>-263</v>
      </c>
      <c r="BB394" s="36">
        <v>0</v>
      </c>
      <c r="BC394" s="36">
        <v>0</v>
      </c>
      <c r="BD394" s="36">
        <v>510</v>
      </c>
      <c r="BE394" s="36">
        <v>-15</v>
      </c>
    </row>
    <row r="395" spans="1:57" x14ac:dyDescent="0.2">
      <c r="A395" s="35" t="s">
        <v>660</v>
      </c>
      <c r="B395" s="35" t="s">
        <v>1455</v>
      </c>
      <c r="C395" s="35" t="s">
        <v>659</v>
      </c>
      <c r="D395" s="293"/>
      <c r="E395" s="35" t="s">
        <v>743</v>
      </c>
      <c r="F395" s="36">
        <v>0</v>
      </c>
      <c r="G395" s="36">
        <v>0</v>
      </c>
      <c r="H395" s="37">
        <v>0</v>
      </c>
      <c r="I395" s="39">
        <v>0</v>
      </c>
      <c r="J395" s="36">
        <v>0</v>
      </c>
      <c r="K395" s="36">
        <v>0</v>
      </c>
      <c r="L395" s="37">
        <v>0</v>
      </c>
      <c r="M395" s="38">
        <v>0</v>
      </c>
      <c r="N395" s="38">
        <v>0</v>
      </c>
      <c r="O395" s="38">
        <v>0</v>
      </c>
      <c r="P395" s="39">
        <v>0</v>
      </c>
      <c r="Q395" s="37">
        <v>980</v>
      </c>
      <c r="R395" s="38">
        <v>0</v>
      </c>
      <c r="S395" s="38">
        <v>0</v>
      </c>
      <c r="T395" s="38">
        <v>0</v>
      </c>
      <c r="U395" s="39">
        <v>0</v>
      </c>
      <c r="V395" s="36">
        <v>0</v>
      </c>
      <c r="W395" s="36">
        <v>0</v>
      </c>
      <c r="X395" s="37">
        <v>0</v>
      </c>
      <c r="Y395" s="39">
        <v>0</v>
      </c>
      <c r="Z395" s="36">
        <v>0</v>
      </c>
      <c r="AA395" s="36">
        <v>0</v>
      </c>
      <c r="AB395" s="37">
        <v>0</v>
      </c>
      <c r="AC395" s="38">
        <v>0</v>
      </c>
      <c r="AD395" s="38">
        <v>0</v>
      </c>
      <c r="AE395" s="39">
        <v>0</v>
      </c>
      <c r="AF395" s="36">
        <v>0</v>
      </c>
      <c r="AG395" s="36">
        <v>0</v>
      </c>
      <c r="AH395" s="36">
        <v>0</v>
      </c>
      <c r="AI395" s="36">
        <v>0</v>
      </c>
      <c r="AJ395" s="40">
        <v>980</v>
      </c>
      <c r="AK395" s="40">
        <v>980</v>
      </c>
      <c r="AL395" s="38">
        <v>0</v>
      </c>
      <c r="AM395" s="38">
        <v>0</v>
      </c>
      <c r="AN395" s="38">
        <v>0</v>
      </c>
      <c r="AO395" s="38">
        <v>0</v>
      </c>
      <c r="AP395" s="38">
        <v>0</v>
      </c>
      <c r="AQ395" s="36">
        <v>0</v>
      </c>
      <c r="AR395" s="36">
        <v>0</v>
      </c>
      <c r="AS395" s="36">
        <v>-1671</v>
      </c>
      <c r="AT395" s="36">
        <v>12</v>
      </c>
      <c r="AU395" s="36">
        <v>0</v>
      </c>
      <c r="AV395" s="36">
        <v>0</v>
      </c>
      <c r="AW395" s="36">
        <v>0</v>
      </c>
      <c r="AX395" s="36">
        <v>0</v>
      </c>
      <c r="AY395" s="36">
        <v>0</v>
      </c>
      <c r="AZ395" s="40">
        <v>-679</v>
      </c>
      <c r="BA395" s="40">
        <v>-679</v>
      </c>
      <c r="BB395" s="36">
        <v>0</v>
      </c>
      <c r="BC395" s="36">
        <v>0</v>
      </c>
      <c r="BD395" s="36">
        <v>106</v>
      </c>
      <c r="BE395" s="36">
        <v>-12</v>
      </c>
    </row>
    <row r="396" spans="1:57" x14ac:dyDescent="0.2">
      <c r="A396" s="35" t="s">
        <v>651</v>
      </c>
      <c r="B396" s="35" t="s">
        <v>1456</v>
      </c>
      <c r="C396" s="35" t="s">
        <v>650</v>
      </c>
      <c r="D396" s="293"/>
      <c r="E396" s="35" t="s">
        <v>743</v>
      </c>
      <c r="F396" s="36">
        <v>0</v>
      </c>
      <c r="G396" s="36">
        <v>0</v>
      </c>
      <c r="H396" s="37">
        <v>0</v>
      </c>
      <c r="I396" s="39">
        <v>0</v>
      </c>
      <c r="J396" s="36">
        <v>0</v>
      </c>
      <c r="K396" s="36">
        <v>0</v>
      </c>
      <c r="L396" s="37">
        <v>0</v>
      </c>
      <c r="M396" s="38">
        <v>0</v>
      </c>
      <c r="N396" s="38">
        <v>0</v>
      </c>
      <c r="O396" s="38">
        <v>0</v>
      </c>
      <c r="P396" s="39">
        <v>0</v>
      </c>
      <c r="Q396" s="37">
        <v>12101</v>
      </c>
      <c r="R396" s="38">
        <v>0</v>
      </c>
      <c r="S396" s="38">
        <v>0</v>
      </c>
      <c r="T396" s="38">
        <v>0</v>
      </c>
      <c r="U396" s="39">
        <v>0</v>
      </c>
      <c r="V396" s="36">
        <v>0</v>
      </c>
      <c r="W396" s="36">
        <v>0</v>
      </c>
      <c r="X396" s="37">
        <v>0</v>
      </c>
      <c r="Y396" s="39">
        <v>0</v>
      </c>
      <c r="Z396" s="36">
        <v>0</v>
      </c>
      <c r="AA396" s="36">
        <v>0</v>
      </c>
      <c r="AB396" s="37">
        <v>0</v>
      </c>
      <c r="AC396" s="38">
        <v>0</v>
      </c>
      <c r="AD396" s="38">
        <v>0</v>
      </c>
      <c r="AE396" s="39">
        <v>0</v>
      </c>
      <c r="AF396" s="36">
        <v>0</v>
      </c>
      <c r="AG396" s="36">
        <v>0</v>
      </c>
      <c r="AH396" s="36">
        <v>0</v>
      </c>
      <c r="AI396" s="36">
        <v>0</v>
      </c>
      <c r="AJ396" s="40">
        <v>12101</v>
      </c>
      <c r="AK396" s="40">
        <v>12101</v>
      </c>
      <c r="AL396" s="38">
        <v>0</v>
      </c>
      <c r="AM396" s="38">
        <v>0</v>
      </c>
      <c r="AN396" s="38">
        <v>0</v>
      </c>
      <c r="AO396" s="38">
        <v>0</v>
      </c>
      <c r="AP396" s="38">
        <v>0</v>
      </c>
      <c r="AQ396" s="36">
        <v>0</v>
      </c>
      <c r="AR396" s="36">
        <v>0</v>
      </c>
      <c r="AS396" s="36">
        <v>-13855</v>
      </c>
      <c r="AT396" s="36">
        <v>0</v>
      </c>
      <c r="AU396" s="36">
        <v>0</v>
      </c>
      <c r="AV396" s="36">
        <v>0</v>
      </c>
      <c r="AW396" s="36">
        <v>0</v>
      </c>
      <c r="AX396" s="36">
        <v>0</v>
      </c>
      <c r="AY396" s="36">
        <v>0</v>
      </c>
      <c r="AZ396" s="40">
        <v>-1754</v>
      </c>
      <c r="BA396" s="40">
        <v>-1754</v>
      </c>
      <c r="BB396" s="36">
        <v>0</v>
      </c>
      <c r="BC396" s="36">
        <v>0</v>
      </c>
      <c r="BD396" s="36">
        <v>1265</v>
      </c>
      <c r="BE396" s="36">
        <v>-12</v>
      </c>
    </row>
    <row r="397" spans="1:57" x14ac:dyDescent="0.2">
      <c r="A397" s="35" t="s">
        <v>653</v>
      </c>
      <c r="B397" s="35" t="s">
        <v>1457</v>
      </c>
      <c r="C397" s="35" t="s">
        <v>949</v>
      </c>
      <c r="D397" s="293"/>
      <c r="E397" s="35" t="s">
        <v>743</v>
      </c>
      <c r="F397" s="36">
        <v>0</v>
      </c>
      <c r="G397" s="36">
        <v>205</v>
      </c>
      <c r="H397" s="37">
        <v>205</v>
      </c>
      <c r="I397" s="39">
        <v>0</v>
      </c>
      <c r="J397" s="36">
        <v>0</v>
      </c>
      <c r="K397" s="36">
        <v>0</v>
      </c>
      <c r="L397" s="37">
        <v>0</v>
      </c>
      <c r="M397" s="38">
        <v>28374</v>
      </c>
      <c r="N397" s="38">
        <v>0</v>
      </c>
      <c r="O397" s="38">
        <v>883</v>
      </c>
      <c r="P397" s="39">
        <v>29257</v>
      </c>
      <c r="Q397" s="37">
        <v>0</v>
      </c>
      <c r="R397" s="38">
        <v>0</v>
      </c>
      <c r="S397" s="38">
        <v>0</v>
      </c>
      <c r="T397" s="38">
        <v>0</v>
      </c>
      <c r="U397" s="39">
        <v>0</v>
      </c>
      <c r="V397" s="36">
        <v>0</v>
      </c>
      <c r="W397" s="36">
        <v>0</v>
      </c>
      <c r="X397" s="37">
        <v>0</v>
      </c>
      <c r="Y397" s="39">
        <v>0</v>
      </c>
      <c r="Z397" s="36">
        <v>0</v>
      </c>
      <c r="AA397" s="36">
        <v>0</v>
      </c>
      <c r="AB397" s="37">
        <v>0</v>
      </c>
      <c r="AC397" s="38">
        <v>0</v>
      </c>
      <c r="AD397" s="38">
        <v>0</v>
      </c>
      <c r="AE397" s="39">
        <v>0</v>
      </c>
      <c r="AF397" s="36">
        <v>326</v>
      </c>
      <c r="AG397" s="36">
        <v>0</v>
      </c>
      <c r="AH397" s="36">
        <v>0</v>
      </c>
      <c r="AI397" s="36">
        <v>0</v>
      </c>
      <c r="AJ397" s="40">
        <v>29788</v>
      </c>
      <c r="AK397" s="40">
        <v>29788</v>
      </c>
      <c r="AL397" s="38">
        <v>0</v>
      </c>
      <c r="AM397" s="38">
        <v>0</v>
      </c>
      <c r="AN397" s="38">
        <v>0</v>
      </c>
      <c r="AO397" s="38">
        <v>0</v>
      </c>
      <c r="AP397" s="38">
        <v>0</v>
      </c>
      <c r="AQ397" s="36">
        <v>0</v>
      </c>
      <c r="AR397" s="36">
        <v>-30385</v>
      </c>
      <c r="AS397" s="36">
        <v>0</v>
      </c>
      <c r="AT397" s="36">
        <v>0</v>
      </c>
      <c r="AU397" s="36">
        <v>-551</v>
      </c>
      <c r="AV397" s="36">
        <v>0</v>
      </c>
      <c r="AW397" s="36">
        <v>0</v>
      </c>
      <c r="AX397" s="36">
        <v>0</v>
      </c>
      <c r="AY397" s="36">
        <v>0</v>
      </c>
      <c r="AZ397" s="40">
        <v>-1148</v>
      </c>
      <c r="BA397" s="40">
        <v>-1148</v>
      </c>
      <c r="BB397" s="36">
        <v>0</v>
      </c>
      <c r="BC397" s="36">
        <v>0</v>
      </c>
      <c r="BD397" s="36">
        <v>2428</v>
      </c>
      <c r="BE397" s="36">
        <v>-237</v>
      </c>
    </row>
    <row r="398" spans="1:57" x14ac:dyDescent="0.2">
      <c r="A398" s="35" t="s">
        <v>240</v>
      </c>
      <c r="B398" s="35" t="s">
        <v>1458</v>
      </c>
      <c r="C398" s="35" t="s">
        <v>744</v>
      </c>
      <c r="D398" s="293"/>
      <c r="E398" s="35" t="s">
        <v>743</v>
      </c>
      <c r="F398" s="36">
        <v>0</v>
      </c>
      <c r="G398" s="36">
        <v>1009</v>
      </c>
      <c r="H398" s="37">
        <v>1009</v>
      </c>
      <c r="I398" s="39">
        <v>0</v>
      </c>
      <c r="J398" s="36">
        <v>0</v>
      </c>
      <c r="K398" s="36">
        <v>177423</v>
      </c>
      <c r="L398" s="37">
        <v>177423</v>
      </c>
      <c r="M398" s="38">
        <v>36080</v>
      </c>
      <c r="N398" s="38">
        <v>0</v>
      </c>
      <c r="O398" s="38">
        <v>2703</v>
      </c>
      <c r="P398" s="39">
        <v>38783</v>
      </c>
      <c r="Q398" s="37">
        <v>0</v>
      </c>
      <c r="R398" s="38">
        <v>0</v>
      </c>
      <c r="S398" s="38">
        <v>0</v>
      </c>
      <c r="T398" s="38">
        <v>0</v>
      </c>
      <c r="U398" s="39">
        <v>0</v>
      </c>
      <c r="V398" s="36">
        <v>0</v>
      </c>
      <c r="W398" s="36">
        <v>0</v>
      </c>
      <c r="X398" s="37">
        <v>0</v>
      </c>
      <c r="Y398" s="39">
        <v>0</v>
      </c>
      <c r="Z398" s="36">
        <v>0</v>
      </c>
      <c r="AA398" s="36">
        <v>0</v>
      </c>
      <c r="AB398" s="37">
        <v>0</v>
      </c>
      <c r="AC398" s="38">
        <v>0</v>
      </c>
      <c r="AD398" s="38">
        <v>0</v>
      </c>
      <c r="AE398" s="39">
        <v>0</v>
      </c>
      <c r="AF398" s="36">
        <v>0</v>
      </c>
      <c r="AG398" s="36">
        <v>0</v>
      </c>
      <c r="AH398" s="36">
        <v>0</v>
      </c>
      <c r="AI398" s="36">
        <v>0</v>
      </c>
      <c r="AJ398" s="40">
        <v>217215</v>
      </c>
      <c r="AK398" s="40">
        <v>217215</v>
      </c>
      <c r="AL398" s="38">
        <v>0</v>
      </c>
      <c r="AM398" s="38">
        <v>0</v>
      </c>
      <c r="AN398" s="38">
        <v>0</v>
      </c>
      <c r="AO398" s="38">
        <v>0</v>
      </c>
      <c r="AP398" s="38">
        <v>0</v>
      </c>
      <c r="AQ398" s="36">
        <v>0</v>
      </c>
      <c r="AR398" s="36">
        <v>-25968</v>
      </c>
      <c r="AS398" s="36">
        <v>0</v>
      </c>
      <c r="AT398" s="36">
        <v>0</v>
      </c>
      <c r="AU398" s="36">
        <v>0</v>
      </c>
      <c r="AV398" s="36">
        <v>0</v>
      </c>
      <c r="AW398" s="36">
        <v>0</v>
      </c>
      <c r="AX398" s="36">
        <v>0</v>
      </c>
      <c r="AY398" s="36">
        <v>0</v>
      </c>
      <c r="AZ398" s="40">
        <v>191247</v>
      </c>
      <c r="BA398" s="40">
        <v>191247</v>
      </c>
      <c r="BB398" s="36">
        <v>0</v>
      </c>
      <c r="BC398" s="36">
        <v>0</v>
      </c>
      <c r="BD398" s="36">
        <v>12149</v>
      </c>
      <c r="BE398" s="36">
        <v>-220</v>
      </c>
    </row>
    <row r="399" spans="1:57" x14ac:dyDescent="0.2">
      <c r="A399" s="35" t="s">
        <v>871</v>
      </c>
      <c r="B399" s="35" t="s">
        <v>1459</v>
      </c>
      <c r="C399" s="35" t="s">
        <v>872</v>
      </c>
      <c r="D399" s="293"/>
      <c r="E399" s="35" t="s">
        <v>743</v>
      </c>
      <c r="F399" s="36">
        <v>0</v>
      </c>
      <c r="G399" s="36">
        <v>840</v>
      </c>
      <c r="H399" s="37">
        <v>840</v>
      </c>
      <c r="I399" s="39">
        <v>0</v>
      </c>
      <c r="J399" s="36">
        <v>0</v>
      </c>
      <c r="K399" s="36">
        <v>0</v>
      </c>
      <c r="L399" s="37">
        <v>0</v>
      </c>
      <c r="M399" s="38">
        <v>48827</v>
      </c>
      <c r="N399" s="38">
        <v>0</v>
      </c>
      <c r="O399" s="38">
        <v>199</v>
      </c>
      <c r="P399" s="39">
        <v>49026</v>
      </c>
      <c r="Q399" s="37">
        <v>0</v>
      </c>
      <c r="R399" s="38">
        <v>0</v>
      </c>
      <c r="S399" s="38">
        <v>0</v>
      </c>
      <c r="T399" s="38">
        <v>0</v>
      </c>
      <c r="U399" s="39">
        <v>0</v>
      </c>
      <c r="V399" s="36">
        <v>0</v>
      </c>
      <c r="W399" s="36">
        <v>0</v>
      </c>
      <c r="X399" s="37">
        <v>0</v>
      </c>
      <c r="Y399" s="39">
        <v>0</v>
      </c>
      <c r="Z399" s="36">
        <v>141</v>
      </c>
      <c r="AA399" s="36">
        <v>0</v>
      </c>
      <c r="AB399" s="37">
        <v>141</v>
      </c>
      <c r="AC399" s="38">
        <v>0</v>
      </c>
      <c r="AD399" s="38">
        <v>0</v>
      </c>
      <c r="AE399" s="39">
        <v>0</v>
      </c>
      <c r="AF399" s="36">
        <v>0</v>
      </c>
      <c r="AG399" s="36">
        <v>0</v>
      </c>
      <c r="AH399" s="36">
        <v>0</v>
      </c>
      <c r="AI399" s="36">
        <v>0</v>
      </c>
      <c r="AJ399" s="40">
        <v>50007</v>
      </c>
      <c r="AK399" s="40">
        <v>50007</v>
      </c>
      <c r="AL399" s="38">
        <v>0</v>
      </c>
      <c r="AM399" s="38">
        <v>0</v>
      </c>
      <c r="AN399" s="38">
        <v>0</v>
      </c>
      <c r="AO399" s="38">
        <v>0</v>
      </c>
      <c r="AP399" s="38">
        <v>0</v>
      </c>
      <c r="AQ399" s="36">
        <v>0</v>
      </c>
      <c r="AR399" s="36">
        <v>-23850</v>
      </c>
      <c r="AS399" s="36">
        <v>0</v>
      </c>
      <c r="AT399" s="36">
        <v>0</v>
      </c>
      <c r="AU399" s="36">
        <v>0</v>
      </c>
      <c r="AV399" s="36">
        <v>-3176</v>
      </c>
      <c r="AW399" s="36">
        <v>0</v>
      </c>
      <c r="AX399" s="36">
        <v>0</v>
      </c>
      <c r="AY399" s="36">
        <v>0</v>
      </c>
      <c r="AZ399" s="40">
        <v>22981</v>
      </c>
      <c r="BA399" s="40">
        <v>22981</v>
      </c>
      <c r="BB399" s="36">
        <v>-3072</v>
      </c>
      <c r="BC399" s="36">
        <v>0</v>
      </c>
      <c r="BD399" s="36">
        <v>2123</v>
      </c>
      <c r="BE399" s="36">
        <v>-250</v>
      </c>
    </row>
    <row r="400" spans="1:57" x14ac:dyDescent="0.2">
      <c r="A400" s="35" t="s">
        <v>869</v>
      </c>
      <c r="B400" s="35" t="s">
        <v>1460</v>
      </c>
      <c r="C400" s="35" t="s">
        <v>870</v>
      </c>
      <c r="D400" s="293"/>
      <c r="E400" s="35" t="s">
        <v>743</v>
      </c>
      <c r="F400" s="36">
        <v>0</v>
      </c>
      <c r="G400" s="36">
        <v>80.320360339060272</v>
      </c>
      <c r="H400" s="37">
        <v>80.320360339060272</v>
      </c>
      <c r="I400" s="39">
        <v>0</v>
      </c>
      <c r="J400" s="36">
        <v>0</v>
      </c>
      <c r="K400" s="36">
        <v>0</v>
      </c>
      <c r="L400" s="37">
        <v>0</v>
      </c>
      <c r="M400" s="38">
        <v>10915.311772806313</v>
      </c>
      <c r="N400" s="38">
        <v>0</v>
      </c>
      <c r="O400" s="38">
        <v>4164.3979972678508</v>
      </c>
      <c r="P400" s="39">
        <v>15079.709770074163</v>
      </c>
      <c r="Q400" s="37">
        <v>0</v>
      </c>
      <c r="R400" s="38">
        <v>0</v>
      </c>
      <c r="S400" s="38">
        <v>0</v>
      </c>
      <c r="T400" s="38">
        <v>0</v>
      </c>
      <c r="U400" s="39">
        <v>0</v>
      </c>
      <c r="V400" s="36">
        <v>0</v>
      </c>
      <c r="W400" s="36">
        <v>0</v>
      </c>
      <c r="X400" s="37">
        <v>0</v>
      </c>
      <c r="Y400" s="39">
        <v>0</v>
      </c>
      <c r="Z400" s="36">
        <v>0</v>
      </c>
      <c r="AA400" s="36">
        <v>0</v>
      </c>
      <c r="AB400" s="37">
        <v>0</v>
      </c>
      <c r="AC400" s="38">
        <v>0</v>
      </c>
      <c r="AD400" s="38">
        <v>0</v>
      </c>
      <c r="AE400" s="39">
        <v>0</v>
      </c>
      <c r="AF400" s="36">
        <v>0</v>
      </c>
      <c r="AG400" s="36">
        <v>0</v>
      </c>
      <c r="AH400" s="36">
        <v>0</v>
      </c>
      <c r="AI400" s="36">
        <v>0</v>
      </c>
      <c r="AJ400" s="40">
        <v>15160.030130413224</v>
      </c>
      <c r="AK400" s="40">
        <v>15160.030130413224</v>
      </c>
      <c r="AL400" s="38">
        <v>0</v>
      </c>
      <c r="AM400" s="38">
        <v>0</v>
      </c>
      <c r="AN400" s="38">
        <v>0</v>
      </c>
      <c r="AO400" s="38">
        <v>0</v>
      </c>
      <c r="AP400" s="38">
        <v>0</v>
      </c>
      <c r="AQ400" s="36">
        <v>0</v>
      </c>
      <c r="AR400" s="36">
        <v>-14383.0995420868</v>
      </c>
      <c r="AS400" s="36">
        <v>0</v>
      </c>
      <c r="AT400" s="36">
        <v>0</v>
      </c>
      <c r="AU400" s="36">
        <v>0</v>
      </c>
      <c r="AV400" s="36">
        <v>0</v>
      </c>
      <c r="AW400" s="36">
        <v>0</v>
      </c>
      <c r="AX400" s="36">
        <v>0</v>
      </c>
      <c r="AY400" s="36">
        <v>0</v>
      </c>
      <c r="AZ400" s="40">
        <v>776.93058832642419</v>
      </c>
      <c r="BA400" s="40">
        <v>776.93058832642419</v>
      </c>
      <c r="BB400" s="36">
        <v>0</v>
      </c>
      <c r="BC400" s="36">
        <v>0</v>
      </c>
      <c r="BD400" s="36">
        <v>4103.8449530246962</v>
      </c>
      <c r="BE400" s="36">
        <v>-448.64300961973544</v>
      </c>
    </row>
    <row r="401" spans="1:57" x14ac:dyDescent="0.2">
      <c r="A401" s="35" t="s">
        <v>875</v>
      </c>
      <c r="B401" s="35" t="s">
        <v>1461</v>
      </c>
      <c r="C401" s="35" t="s">
        <v>876</v>
      </c>
      <c r="D401" s="293"/>
      <c r="E401" s="35" t="s">
        <v>743</v>
      </c>
      <c r="F401" s="36">
        <v>0</v>
      </c>
      <c r="G401" s="36">
        <v>428</v>
      </c>
      <c r="H401" s="37">
        <v>428</v>
      </c>
      <c r="I401" s="39">
        <v>0</v>
      </c>
      <c r="J401" s="36">
        <v>0</v>
      </c>
      <c r="K401" s="36">
        <v>0</v>
      </c>
      <c r="L401" s="37">
        <v>0</v>
      </c>
      <c r="M401" s="38">
        <v>23461</v>
      </c>
      <c r="N401" s="38">
        <v>0</v>
      </c>
      <c r="O401" s="38">
        <v>505</v>
      </c>
      <c r="P401" s="39">
        <v>23966</v>
      </c>
      <c r="Q401" s="37">
        <v>0</v>
      </c>
      <c r="R401" s="38">
        <v>0</v>
      </c>
      <c r="S401" s="38">
        <v>0</v>
      </c>
      <c r="T401" s="38">
        <v>0</v>
      </c>
      <c r="U401" s="39">
        <v>0</v>
      </c>
      <c r="V401" s="36">
        <v>0</v>
      </c>
      <c r="W401" s="36">
        <v>0</v>
      </c>
      <c r="X401" s="37">
        <v>0</v>
      </c>
      <c r="Y401" s="39">
        <v>0</v>
      </c>
      <c r="Z401" s="36">
        <v>0</v>
      </c>
      <c r="AA401" s="36">
        <v>0</v>
      </c>
      <c r="AB401" s="37">
        <v>0</v>
      </c>
      <c r="AC401" s="38">
        <v>0</v>
      </c>
      <c r="AD401" s="38">
        <v>0</v>
      </c>
      <c r="AE401" s="39">
        <v>0</v>
      </c>
      <c r="AF401" s="36">
        <v>1220</v>
      </c>
      <c r="AG401" s="36">
        <v>0</v>
      </c>
      <c r="AH401" s="36">
        <v>0</v>
      </c>
      <c r="AI401" s="36">
        <v>0</v>
      </c>
      <c r="AJ401" s="40">
        <v>25614</v>
      </c>
      <c r="AK401" s="40">
        <v>25614</v>
      </c>
      <c r="AL401" s="38">
        <v>0</v>
      </c>
      <c r="AM401" s="38">
        <v>0</v>
      </c>
      <c r="AN401" s="38">
        <v>0</v>
      </c>
      <c r="AO401" s="38">
        <v>0</v>
      </c>
      <c r="AP401" s="38">
        <v>0</v>
      </c>
      <c r="AQ401" s="36">
        <v>0</v>
      </c>
      <c r="AR401" s="36">
        <v>-21186</v>
      </c>
      <c r="AS401" s="36">
        <v>0</v>
      </c>
      <c r="AT401" s="36">
        <v>0</v>
      </c>
      <c r="AU401" s="36">
        <v>0</v>
      </c>
      <c r="AV401" s="36">
        <v>0</v>
      </c>
      <c r="AW401" s="36">
        <v>0</v>
      </c>
      <c r="AX401" s="36">
        <v>0</v>
      </c>
      <c r="AY401" s="36">
        <v>0</v>
      </c>
      <c r="AZ401" s="40">
        <v>4428</v>
      </c>
      <c r="BA401" s="40">
        <v>4428</v>
      </c>
      <c r="BB401" s="36">
        <v>0</v>
      </c>
      <c r="BC401" s="36">
        <v>0</v>
      </c>
      <c r="BD401" s="36">
        <v>1854</v>
      </c>
      <c r="BE401" s="36">
        <v>-176</v>
      </c>
    </row>
    <row r="402" spans="1:57" x14ac:dyDescent="0.2">
      <c r="A402" s="35" t="s">
        <v>873</v>
      </c>
      <c r="B402" s="35" t="s">
        <v>1462</v>
      </c>
      <c r="C402" s="35" t="s">
        <v>874</v>
      </c>
      <c r="D402" s="293"/>
      <c r="E402" s="35" t="s">
        <v>743</v>
      </c>
      <c r="F402" s="36">
        <v>0</v>
      </c>
      <c r="G402" s="36">
        <v>1881</v>
      </c>
      <c r="H402" s="37">
        <v>1881</v>
      </c>
      <c r="I402" s="39">
        <v>0</v>
      </c>
      <c r="J402" s="36">
        <v>0</v>
      </c>
      <c r="K402" s="36">
        <v>0</v>
      </c>
      <c r="L402" s="37">
        <v>0</v>
      </c>
      <c r="M402" s="38">
        <v>40000</v>
      </c>
      <c r="N402" s="38">
        <v>0</v>
      </c>
      <c r="O402" s="38">
        <v>8437</v>
      </c>
      <c r="P402" s="39">
        <v>48437</v>
      </c>
      <c r="Q402" s="37">
        <v>0</v>
      </c>
      <c r="R402" s="38">
        <v>0</v>
      </c>
      <c r="S402" s="38">
        <v>0</v>
      </c>
      <c r="T402" s="38">
        <v>0</v>
      </c>
      <c r="U402" s="39">
        <v>0</v>
      </c>
      <c r="V402" s="36">
        <v>0</v>
      </c>
      <c r="W402" s="36">
        <v>0</v>
      </c>
      <c r="X402" s="37">
        <v>0</v>
      </c>
      <c r="Y402" s="39">
        <v>0</v>
      </c>
      <c r="Z402" s="36">
        <v>0</v>
      </c>
      <c r="AA402" s="36">
        <v>0</v>
      </c>
      <c r="AB402" s="37">
        <v>0</v>
      </c>
      <c r="AC402" s="38">
        <v>0</v>
      </c>
      <c r="AD402" s="38">
        <v>0</v>
      </c>
      <c r="AE402" s="39">
        <v>0</v>
      </c>
      <c r="AF402" s="36">
        <v>1161</v>
      </c>
      <c r="AG402" s="36">
        <v>0</v>
      </c>
      <c r="AH402" s="36">
        <v>0</v>
      </c>
      <c r="AI402" s="36">
        <v>0</v>
      </c>
      <c r="AJ402" s="40">
        <v>51479</v>
      </c>
      <c r="AK402" s="40">
        <v>51479</v>
      </c>
      <c r="AL402" s="38">
        <v>0</v>
      </c>
      <c r="AM402" s="38">
        <v>0</v>
      </c>
      <c r="AN402" s="38">
        <v>0</v>
      </c>
      <c r="AO402" s="38">
        <v>0</v>
      </c>
      <c r="AP402" s="38">
        <v>0</v>
      </c>
      <c r="AQ402" s="36">
        <v>0</v>
      </c>
      <c r="AR402" s="36">
        <v>-58885</v>
      </c>
      <c r="AS402" s="36">
        <v>0</v>
      </c>
      <c r="AT402" s="36">
        <v>0</v>
      </c>
      <c r="AU402" s="36">
        <v>-5276</v>
      </c>
      <c r="AV402" s="36">
        <v>0</v>
      </c>
      <c r="AW402" s="36">
        <v>0</v>
      </c>
      <c r="AX402" s="36">
        <v>0</v>
      </c>
      <c r="AY402" s="36">
        <v>0</v>
      </c>
      <c r="AZ402" s="40">
        <v>-12682</v>
      </c>
      <c r="BA402" s="40">
        <v>-12682</v>
      </c>
      <c r="BB402" s="36">
        <v>0</v>
      </c>
      <c r="BC402" s="36">
        <v>0</v>
      </c>
      <c r="BD402" s="36">
        <v>1615</v>
      </c>
      <c r="BE402" s="36">
        <v>-412</v>
      </c>
    </row>
    <row r="403" spans="1:57" x14ac:dyDescent="0.2">
      <c r="A403" s="35" t="s">
        <v>1576</v>
      </c>
      <c r="B403" s="35" t="s">
        <v>1589</v>
      </c>
      <c r="C403" s="35" t="s">
        <v>1588</v>
      </c>
      <c r="D403" s="293"/>
      <c r="E403" s="35" t="s">
        <v>743</v>
      </c>
      <c r="F403" s="36">
        <v>0</v>
      </c>
      <c r="G403" s="36">
        <v>413</v>
      </c>
      <c r="H403" s="37">
        <v>413</v>
      </c>
      <c r="I403" s="39">
        <v>0</v>
      </c>
      <c r="J403" s="36">
        <v>0</v>
      </c>
      <c r="K403" s="36">
        <v>0</v>
      </c>
      <c r="L403" s="37">
        <v>0</v>
      </c>
      <c r="M403" s="38">
        <v>3146</v>
      </c>
      <c r="N403" s="38">
        <v>0</v>
      </c>
      <c r="O403" s="38">
        <v>0</v>
      </c>
      <c r="P403" s="39">
        <v>3146</v>
      </c>
      <c r="Q403" s="37">
        <v>0</v>
      </c>
      <c r="R403" s="38">
        <v>0</v>
      </c>
      <c r="S403" s="38">
        <v>0</v>
      </c>
      <c r="T403" s="38">
        <v>0</v>
      </c>
      <c r="U403" s="39">
        <v>0</v>
      </c>
      <c r="V403" s="36">
        <v>0</v>
      </c>
      <c r="W403" s="36">
        <v>0</v>
      </c>
      <c r="X403" s="37">
        <v>0</v>
      </c>
      <c r="Y403" s="39">
        <v>0</v>
      </c>
      <c r="Z403" s="36">
        <v>0</v>
      </c>
      <c r="AA403" s="36">
        <v>0</v>
      </c>
      <c r="AB403" s="37">
        <v>0</v>
      </c>
      <c r="AC403" s="38">
        <v>0</v>
      </c>
      <c r="AD403" s="38">
        <v>0</v>
      </c>
      <c r="AE403" s="39">
        <v>0</v>
      </c>
      <c r="AF403" s="36">
        <v>0</v>
      </c>
      <c r="AG403" s="36">
        <v>0</v>
      </c>
      <c r="AH403" s="36">
        <v>0</v>
      </c>
      <c r="AI403" s="36">
        <v>0</v>
      </c>
      <c r="AJ403" s="40">
        <v>3559</v>
      </c>
      <c r="AK403" s="40">
        <v>3559</v>
      </c>
      <c r="AL403" s="38">
        <v>0</v>
      </c>
      <c r="AM403" s="38">
        <v>0</v>
      </c>
      <c r="AN403" s="38">
        <v>0</v>
      </c>
      <c r="AO403" s="38">
        <v>0</v>
      </c>
      <c r="AP403" s="38">
        <v>0</v>
      </c>
      <c r="AQ403" s="36">
        <v>0</v>
      </c>
      <c r="AR403" s="36">
        <v>-3821</v>
      </c>
      <c r="AS403" s="36">
        <v>0</v>
      </c>
      <c r="AT403" s="36">
        <v>0</v>
      </c>
      <c r="AU403" s="36">
        <v>0</v>
      </c>
      <c r="AV403" s="36">
        <v>0</v>
      </c>
      <c r="AW403" s="36">
        <v>0</v>
      </c>
      <c r="AX403" s="36">
        <v>0</v>
      </c>
      <c r="AY403" s="36">
        <v>0</v>
      </c>
      <c r="AZ403" s="40">
        <v>-262</v>
      </c>
      <c r="BA403" s="40">
        <v>-262</v>
      </c>
      <c r="BB403" s="36">
        <v>0</v>
      </c>
      <c r="BC403" s="36">
        <v>0</v>
      </c>
      <c r="BD403" s="36">
        <v>0</v>
      </c>
      <c r="BE403" s="36">
        <v>-50</v>
      </c>
    </row>
    <row r="404" spans="1:57" x14ac:dyDescent="0.2">
      <c r="A404" s="35" t="s">
        <v>1578</v>
      </c>
      <c r="B404" s="35" t="s">
        <v>1590</v>
      </c>
      <c r="C404" s="35" t="s">
        <v>1587</v>
      </c>
      <c r="D404" s="293"/>
      <c r="E404" s="35" t="s">
        <v>743</v>
      </c>
      <c r="F404" s="36">
        <v>0</v>
      </c>
      <c r="G404" s="36">
        <v>37</v>
      </c>
      <c r="H404" s="37">
        <v>37</v>
      </c>
      <c r="I404" s="39">
        <v>0</v>
      </c>
      <c r="J404" s="36">
        <v>0</v>
      </c>
      <c r="K404" s="36">
        <v>0</v>
      </c>
      <c r="L404" s="37">
        <v>0</v>
      </c>
      <c r="M404" s="38">
        <v>198</v>
      </c>
      <c r="N404" s="38">
        <v>0</v>
      </c>
      <c r="O404" s="38">
        <v>2034</v>
      </c>
      <c r="P404" s="39">
        <v>2232</v>
      </c>
      <c r="Q404" s="37">
        <v>7</v>
      </c>
      <c r="R404" s="38">
        <v>0</v>
      </c>
      <c r="S404" s="38">
        <v>0</v>
      </c>
      <c r="T404" s="38">
        <v>0</v>
      </c>
      <c r="U404" s="39">
        <v>0</v>
      </c>
      <c r="V404" s="36">
        <v>0</v>
      </c>
      <c r="W404" s="36">
        <v>0</v>
      </c>
      <c r="X404" s="37">
        <v>0</v>
      </c>
      <c r="Y404" s="39">
        <v>147</v>
      </c>
      <c r="Z404" s="36">
        <v>572</v>
      </c>
      <c r="AA404" s="36">
        <v>0</v>
      </c>
      <c r="AB404" s="37">
        <v>572</v>
      </c>
      <c r="AC404" s="38">
        <v>0</v>
      </c>
      <c r="AD404" s="38">
        <v>0</v>
      </c>
      <c r="AE404" s="39">
        <v>0</v>
      </c>
      <c r="AF404" s="36">
        <v>0</v>
      </c>
      <c r="AG404" s="36">
        <v>0</v>
      </c>
      <c r="AH404" s="36">
        <v>0</v>
      </c>
      <c r="AI404" s="36">
        <v>0</v>
      </c>
      <c r="AJ404" s="40">
        <v>2995</v>
      </c>
      <c r="AK404" s="40">
        <v>2995</v>
      </c>
      <c r="AL404" s="38">
        <v>0</v>
      </c>
      <c r="AM404" s="38">
        <v>0</v>
      </c>
      <c r="AN404" s="38">
        <v>0</v>
      </c>
      <c r="AO404" s="38">
        <v>0</v>
      </c>
      <c r="AP404" s="38">
        <v>0</v>
      </c>
      <c r="AQ404" s="36">
        <v>0</v>
      </c>
      <c r="AR404" s="36">
        <v>0</v>
      </c>
      <c r="AS404" s="36">
        <v>0</v>
      </c>
      <c r="AT404" s="36">
        <v>0</v>
      </c>
      <c r="AU404" s="36">
        <v>0</v>
      </c>
      <c r="AV404" s="36">
        <v>0</v>
      </c>
      <c r="AW404" s="36">
        <v>0</v>
      </c>
      <c r="AX404" s="36">
        <v>0</v>
      </c>
      <c r="AY404" s="36">
        <v>0</v>
      </c>
      <c r="AZ404" s="40">
        <v>2995</v>
      </c>
      <c r="BA404" s="40">
        <v>2995</v>
      </c>
      <c r="BB404" s="36">
        <v>0</v>
      </c>
      <c r="BC404" s="36">
        <v>0</v>
      </c>
      <c r="BD404" s="36">
        <v>0</v>
      </c>
      <c r="BE404" s="36">
        <v>-85</v>
      </c>
    </row>
    <row r="405" spans="1:57" x14ac:dyDescent="0.2">
      <c r="A405" s="35" t="s">
        <v>1585</v>
      </c>
      <c r="B405" s="35" t="s">
        <v>1591</v>
      </c>
      <c r="C405" s="35" t="s">
        <v>1586</v>
      </c>
      <c r="D405" s="293"/>
      <c r="E405" s="35" t="s">
        <v>743</v>
      </c>
      <c r="F405" s="36">
        <v>0</v>
      </c>
      <c r="G405" s="36">
        <v>1446</v>
      </c>
      <c r="H405" s="37">
        <v>1446</v>
      </c>
      <c r="I405" s="39">
        <v>0</v>
      </c>
      <c r="J405" s="36">
        <v>0</v>
      </c>
      <c r="K405" s="36">
        <v>0</v>
      </c>
      <c r="L405" s="37">
        <v>0</v>
      </c>
      <c r="M405" s="38">
        <v>0</v>
      </c>
      <c r="N405" s="38">
        <v>0</v>
      </c>
      <c r="O405" s="38">
        <v>81</v>
      </c>
      <c r="P405" s="39">
        <v>81</v>
      </c>
      <c r="Q405" s="37">
        <v>0</v>
      </c>
      <c r="R405" s="38">
        <v>0</v>
      </c>
      <c r="S405" s="38">
        <v>82</v>
      </c>
      <c r="T405" s="38">
        <v>0</v>
      </c>
      <c r="U405" s="39">
        <v>82</v>
      </c>
      <c r="V405" s="36">
        <v>0</v>
      </c>
      <c r="W405" s="36">
        <v>0</v>
      </c>
      <c r="X405" s="37">
        <v>0</v>
      </c>
      <c r="Y405" s="39">
        <v>0</v>
      </c>
      <c r="Z405" s="36">
        <v>386</v>
      </c>
      <c r="AA405" s="36">
        <v>0</v>
      </c>
      <c r="AB405" s="37">
        <v>386</v>
      </c>
      <c r="AC405" s="38">
        <v>0</v>
      </c>
      <c r="AD405" s="38">
        <v>0</v>
      </c>
      <c r="AE405" s="39">
        <v>0</v>
      </c>
      <c r="AF405" s="36">
        <v>0</v>
      </c>
      <c r="AG405" s="36">
        <v>0</v>
      </c>
      <c r="AH405" s="36">
        <v>0</v>
      </c>
      <c r="AI405" s="36">
        <v>0</v>
      </c>
      <c r="AJ405" s="40">
        <v>1995</v>
      </c>
      <c r="AK405" s="40">
        <v>1995</v>
      </c>
      <c r="AL405" s="38">
        <v>0</v>
      </c>
      <c r="AM405" s="38">
        <v>0</v>
      </c>
      <c r="AN405" s="38">
        <v>0</v>
      </c>
      <c r="AO405" s="38">
        <v>0</v>
      </c>
      <c r="AP405" s="38">
        <v>0</v>
      </c>
      <c r="AQ405" s="36">
        <v>0</v>
      </c>
      <c r="AR405" s="36">
        <v>0</v>
      </c>
      <c r="AS405" s="36">
        <v>0</v>
      </c>
      <c r="AT405" s="36">
        <v>0</v>
      </c>
      <c r="AU405" s="36">
        <v>0</v>
      </c>
      <c r="AV405" s="36">
        <v>0</v>
      </c>
      <c r="AW405" s="36">
        <v>0</v>
      </c>
      <c r="AX405" s="36">
        <v>0</v>
      </c>
      <c r="AY405" s="36">
        <v>0</v>
      </c>
      <c r="AZ405" s="40">
        <v>1995</v>
      </c>
      <c r="BA405" s="40">
        <v>1995</v>
      </c>
      <c r="BB405" s="36">
        <v>0</v>
      </c>
      <c r="BC405" s="36">
        <v>0</v>
      </c>
      <c r="BD405" s="36">
        <v>0</v>
      </c>
      <c r="BE405" s="36">
        <v>-56</v>
      </c>
    </row>
    <row r="406" spans="1:57" x14ac:dyDescent="0.2">
      <c r="A406" s="35" t="s">
        <v>150</v>
      </c>
      <c r="B406" s="35" t="s">
        <v>1463</v>
      </c>
      <c r="C406" s="35" t="s">
        <v>745</v>
      </c>
      <c r="D406" s="293"/>
      <c r="E406" s="35" t="s">
        <v>743</v>
      </c>
      <c r="F406" s="36">
        <v>0</v>
      </c>
      <c r="G406" s="36">
        <v>67</v>
      </c>
      <c r="H406" s="37">
        <v>67</v>
      </c>
      <c r="I406" s="39">
        <v>0</v>
      </c>
      <c r="J406" s="36">
        <v>0</v>
      </c>
      <c r="K406" s="36">
        <v>0</v>
      </c>
      <c r="L406" s="37">
        <v>0</v>
      </c>
      <c r="M406" s="38">
        <v>30</v>
      </c>
      <c r="N406" s="38">
        <v>0</v>
      </c>
      <c r="O406" s="38">
        <v>72</v>
      </c>
      <c r="P406" s="39">
        <v>102</v>
      </c>
      <c r="Q406" s="37">
        <v>25</v>
      </c>
      <c r="R406" s="38">
        <v>0</v>
      </c>
      <c r="S406" s="38">
        <v>0</v>
      </c>
      <c r="T406" s="38">
        <v>266</v>
      </c>
      <c r="U406" s="39">
        <v>266</v>
      </c>
      <c r="V406" s="36">
        <v>0</v>
      </c>
      <c r="W406" s="36">
        <v>0</v>
      </c>
      <c r="X406" s="37">
        <v>0</v>
      </c>
      <c r="Y406" s="39">
        <v>524</v>
      </c>
      <c r="Z406" s="36">
        <v>0</v>
      </c>
      <c r="AA406" s="36">
        <v>0</v>
      </c>
      <c r="AB406" s="37">
        <v>0</v>
      </c>
      <c r="AC406" s="38">
        <v>0</v>
      </c>
      <c r="AD406" s="38">
        <v>0</v>
      </c>
      <c r="AE406" s="39">
        <v>0</v>
      </c>
      <c r="AF406" s="36">
        <v>0</v>
      </c>
      <c r="AG406" s="36">
        <v>0</v>
      </c>
      <c r="AH406" s="36">
        <v>0</v>
      </c>
      <c r="AI406" s="36">
        <v>0</v>
      </c>
      <c r="AJ406" s="40">
        <v>984</v>
      </c>
      <c r="AK406" s="40">
        <v>984</v>
      </c>
      <c r="AL406" s="38">
        <v>0</v>
      </c>
      <c r="AM406" s="38">
        <v>0</v>
      </c>
      <c r="AN406" s="38">
        <v>0</v>
      </c>
      <c r="AO406" s="38">
        <v>0</v>
      </c>
      <c r="AP406" s="38">
        <v>0</v>
      </c>
      <c r="AQ406" s="36">
        <v>0</v>
      </c>
      <c r="AR406" s="36">
        <v>0</v>
      </c>
      <c r="AS406" s="36">
        <v>0</v>
      </c>
      <c r="AT406" s="36">
        <v>0</v>
      </c>
      <c r="AU406" s="36">
        <v>0</v>
      </c>
      <c r="AV406" s="36">
        <v>0</v>
      </c>
      <c r="AW406" s="36">
        <v>0</v>
      </c>
      <c r="AX406" s="36">
        <v>0</v>
      </c>
      <c r="AY406" s="36">
        <v>0</v>
      </c>
      <c r="AZ406" s="40">
        <v>984</v>
      </c>
      <c r="BA406" s="40">
        <v>984</v>
      </c>
      <c r="BB406" s="36">
        <v>0</v>
      </c>
      <c r="BC406" s="36">
        <v>0</v>
      </c>
      <c r="BD406" s="36">
        <v>0</v>
      </c>
      <c r="BE406" s="36">
        <v>-8</v>
      </c>
    </row>
    <row r="407" spans="1:57" x14ac:dyDescent="0.2">
      <c r="A407" s="35" t="s">
        <v>214</v>
      </c>
      <c r="B407" s="35" t="s">
        <v>1464</v>
      </c>
      <c r="C407" s="35" t="s">
        <v>213</v>
      </c>
      <c r="D407" s="293"/>
      <c r="E407" s="35" t="s">
        <v>743</v>
      </c>
      <c r="F407" s="36">
        <v>0</v>
      </c>
      <c r="G407" s="36">
        <v>67</v>
      </c>
      <c r="H407" s="37">
        <v>67</v>
      </c>
      <c r="I407" s="39">
        <v>0</v>
      </c>
      <c r="J407" s="36">
        <v>0</v>
      </c>
      <c r="K407" s="36">
        <v>0</v>
      </c>
      <c r="L407" s="37">
        <v>0</v>
      </c>
      <c r="M407" s="38">
        <v>-13</v>
      </c>
      <c r="N407" s="38">
        <v>0</v>
      </c>
      <c r="O407" s="38">
        <v>122</v>
      </c>
      <c r="P407" s="39">
        <v>109</v>
      </c>
      <c r="Q407" s="37">
        <v>30</v>
      </c>
      <c r="R407" s="38">
        <v>0</v>
      </c>
      <c r="S407" s="38">
        <v>0</v>
      </c>
      <c r="T407" s="38">
        <v>112</v>
      </c>
      <c r="U407" s="39">
        <v>112</v>
      </c>
      <c r="V407" s="36">
        <v>0</v>
      </c>
      <c r="W407" s="36">
        <v>0</v>
      </c>
      <c r="X407" s="37">
        <v>0</v>
      </c>
      <c r="Y407" s="39">
        <v>452</v>
      </c>
      <c r="Z407" s="36">
        <v>0</v>
      </c>
      <c r="AA407" s="36">
        <v>0</v>
      </c>
      <c r="AB407" s="37">
        <v>0</v>
      </c>
      <c r="AC407" s="38">
        <v>0</v>
      </c>
      <c r="AD407" s="38">
        <v>0</v>
      </c>
      <c r="AE407" s="39">
        <v>0</v>
      </c>
      <c r="AF407" s="36">
        <v>0</v>
      </c>
      <c r="AG407" s="36">
        <v>0</v>
      </c>
      <c r="AH407" s="36">
        <v>0</v>
      </c>
      <c r="AI407" s="36">
        <v>0</v>
      </c>
      <c r="AJ407" s="40">
        <v>770</v>
      </c>
      <c r="AK407" s="40">
        <v>770</v>
      </c>
      <c r="AL407" s="38">
        <v>0</v>
      </c>
      <c r="AM407" s="38">
        <v>0</v>
      </c>
      <c r="AN407" s="38">
        <v>0</v>
      </c>
      <c r="AO407" s="38">
        <v>0</v>
      </c>
      <c r="AP407" s="38">
        <v>0</v>
      </c>
      <c r="AQ407" s="36">
        <v>0</v>
      </c>
      <c r="AR407" s="36">
        <v>0</v>
      </c>
      <c r="AS407" s="36">
        <v>0</v>
      </c>
      <c r="AT407" s="36">
        <v>0</v>
      </c>
      <c r="AU407" s="36">
        <v>0</v>
      </c>
      <c r="AV407" s="36">
        <v>0</v>
      </c>
      <c r="AW407" s="36">
        <v>0</v>
      </c>
      <c r="AX407" s="36">
        <v>0</v>
      </c>
      <c r="AY407" s="36">
        <v>0</v>
      </c>
      <c r="AZ407" s="40">
        <v>770</v>
      </c>
      <c r="BA407" s="40">
        <v>770</v>
      </c>
      <c r="BB407" s="36">
        <v>0</v>
      </c>
      <c r="BC407" s="36">
        <v>0</v>
      </c>
      <c r="BD407" s="36">
        <v>0</v>
      </c>
      <c r="BE407" s="36">
        <v>-5</v>
      </c>
    </row>
    <row r="408" spans="1:57" x14ac:dyDescent="0.2">
      <c r="A408" s="35" t="s">
        <v>319</v>
      </c>
      <c r="B408" s="35" t="s">
        <v>1465</v>
      </c>
      <c r="C408" s="35" t="s">
        <v>318</v>
      </c>
      <c r="D408" s="293"/>
      <c r="E408" s="35" t="s">
        <v>743</v>
      </c>
      <c r="F408" s="36">
        <v>0</v>
      </c>
      <c r="G408" s="36">
        <v>70</v>
      </c>
      <c r="H408" s="37">
        <v>70</v>
      </c>
      <c r="I408" s="39">
        <v>0</v>
      </c>
      <c r="J408" s="36">
        <v>0</v>
      </c>
      <c r="K408" s="36">
        <v>0</v>
      </c>
      <c r="L408" s="37">
        <v>0</v>
      </c>
      <c r="M408" s="38">
        <v>-462</v>
      </c>
      <c r="N408" s="38">
        <v>0</v>
      </c>
      <c r="O408" s="38">
        <v>-4</v>
      </c>
      <c r="P408" s="39">
        <v>-466</v>
      </c>
      <c r="Q408" s="37">
        <v>0</v>
      </c>
      <c r="R408" s="38">
        <v>0</v>
      </c>
      <c r="S408" s="38">
        <v>0</v>
      </c>
      <c r="T408" s="38">
        <v>-128</v>
      </c>
      <c r="U408" s="39">
        <v>-128</v>
      </c>
      <c r="V408" s="36">
        <v>0</v>
      </c>
      <c r="W408" s="36">
        <v>0</v>
      </c>
      <c r="X408" s="37">
        <v>0</v>
      </c>
      <c r="Y408" s="39">
        <v>363</v>
      </c>
      <c r="Z408" s="36">
        <v>0</v>
      </c>
      <c r="AA408" s="36">
        <v>0</v>
      </c>
      <c r="AB408" s="37">
        <v>0</v>
      </c>
      <c r="AC408" s="38">
        <v>0</v>
      </c>
      <c r="AD408" s="38">
        <v>0</v>
      </c>
      <c r="AE408" s="39">
        <v>0</v>
      </c>
      <c r="AF408" s="36">
        <v>0</v>
      </c>
      <c r="AG408" s="36">
        <v>0</v>
      </c>
      <c r="AH408" s="36">
        <v>0</v>
      </c>
      <c r="AI408" s="36">
        <v>0</v>
      </c>
      <c r="AJ408" s="40">
        <v>-161</v>
      </c>
      <c r="AK408" s="40">
        <v>-161</v>
      </c>
      <c r="AL408" s="38">
        <v>0</v>
      </c>
      <c r="AM408" s="38">
        <v>0</v>
      </c>
      <c r="AN408" s="38">
        <v>0</v>
      </c>
      <c r="AO408" s="38">
        <v>0</v>
      </c>
      <c r="AP408" s="38">
        <v>0</v>
      </c>
      <c r="AQ408" s="36">
        <v>0</v>
      </c>
      <c r="AR408" s="36">
        <v>0</v>
      </c>
      <c r="AS408" s="36">
        <v>0</v>
      </c>
      <c r="AT408" s="36">
        <v>0</v>
      </c>
      <c r="AU408" s="36">
        <v>0</v>
      </c>
      <c r="AV408" s="36">
        <v>0</v>
      </c>
      <c r="AW408" s="36">
        <v>0</v>
      </c>
      <c r="AX408" s="36">
        <v>0</v>
      </c>
      <c r="AY408" s="36">
        <v>0</v>
      </c>
      <c r="AZ408" s="40">
        <v>-161</v>
      </c>
      <c r="BA408" s="40">
        <v>-161</v>
      </c>
      <c r="BB408" s="36">
        <v>0</v>
      </c>
      <c r="BC408" s="36">
        <v>0</v>
      </c>
      <c r="BD408" s="36">
        <v>0</v>
      </c>
      <c r="BE408" s="36">
        <v>-1</v>
      </c>
    </row>
    <row r="409" spans="1:57" x14ac:dyDescent="0.2">
      <c r="A409" s="35" t="s">
        <v>414</v>
      </c>
      <c r="B409" s="35" t="s">
        <v>1466</v>
      </c>
      <c r="C409" s="35" t="s">
        <v>413</v>
      </c>
      <c r="D409" s="293"/>
      <c r="E409" s="35" t="s">
        <v>743</v>
      </c>
      <c r="F409" s="36">
        <v>0</v>
      </c>
      <c r="G409" s="36">
        <v>83</v>
      </c>
      <c r="H409" s="37">
        <v>83</v>
      </c>
      <c r="I409" s="39">
        <v>0</v>
      </c>
      <c r="J409" s="36">
        <v>0</v>
      </c>
      <c r="K409" s="36">
        <v>0</v>
      </c>
      <c r="L409" s="37">
        <v>0</v>
      </c>
      <c r="M409" s="38">
        <v>-127</v>
      </c>
      <c r="N409" s="38">
        <v>0</v>
      </c>
      <c r="O409" s="38">
        <v>158</v>
      </c>
      <c r="P409" s="39">
        <v>31</v>
      </c>
      <c r="Q409" s="37">
        <v>8</v>
      </c>
      <c r="R409" s="38">
        <v>0</v>
      </c>
      <c r="S409" s="38">
        <v>0</v>
      </c>
      <c r="T409" s="38">
        <v>182</v>
      </c>
      <c r="U409" s="39">
        <v>182</v>
      </c>
      <c r="V409" s="36">
        <v>0</v>
      </c>
      <c r="W409" s="36">
        <v>0</v>
      </c>
      <c r="X409" s="37">
        <v>0</v>
      </c>
      <c r="Y409" s="39">
        <v>900</v>
      </c>
      <c r="Z409" s="36">
        <v>0</v>
      </c>
      <c r="AA409" s="36">
        <v>0</v>
      </c>
      <c r="AB409" s="37">
        <v>0</v>
      </c>
      <c r="AC409" s="38">
        <v>0</v>
      </c>
      <c r="AD409" s="38">
        <v>0</v>
      </c>
      <c r="AE409" s="39">
        <v>0</v>
      </c>
      <c r="AF409" s="36">
        <v>0</v>
      </c>
      <c r="AG409" s="36">
        <v>0</v>
      </c>
      <c r="AH409" s="36">
        <v>0</v>
      </c>
      <c r="AI409" s="36">
        <v>0</v>
      </c>
      <c r="AJ409" s="40">
        <v>1204</v>
      </c>
      <c r="AK409" s="40">
        <v>1204</v>
      </c>
      <c r="AL409" s="38">
        <v>0</v>
      </c>
      <c r="AM409" s="38">
        <v>0</v>
      </c>
      <c r="AN409" s="38">
        <v>0</v>
      </c>
      <c r="AO409" s="38">
        <v>0</v>
      </c>
      <c r="AP409" s="38">
        <v>0</v>
      </c>
      <c r="AQ409" s="36">
        <v>0</v>
      </c>
      <c r="AR409" s="36">
        <v>0</v>
      </c>
      <c r="AS409" s="36">
        <v>0</v>
      </c>
      <c r="AT409" s="36">
        <v>0</v>
      </c>
      <c r="AU409" s="36">
        <v>0</v>
      </c>
      <c r="AV409" s="36">
        <v>0</v>
      </c>
      <c r="AW409" s="36">
        <v>0</v>
      </c>
      <c r="AX409" s="36">
        <v>0</v>
      </c>
      <c r="AY409" s="36">
        <v>0</v>
      </c>
      <c r="AZ409" s="40">
        <v>1204</v>
      </c>
      <c r="BA409" s="40">
        <v>1204</v>
      </c>
      <c r="BB409" s="36">
        <v>0</v>
      </c>
      <c r="BC409" s="36">
        <v>0</v>
      </c>
      <c r="BD409" s="36">
        <v>0</v>
      </c>
      <c r="BE409" s="36">
        <v>0</v>
      </c>
    </row>
    <row r="410" spans="1:57" x14ac:dyDescent="0.2">
      <c r="A410" s="35" t="s">
        <v>421</v>
      </c>
      <c r="B410" s="35" t="s">
        <v>1467</v>
      </c>
      <c r="C410" s="35" t="s">
        <v>746</v>
      </c>
      <c r="D410" s="293"/>
      <c r="E410" s="35" t="s">
        <v>743</v>
      </c>
      <c r="F410" s="36">
        <v>0</v>
      </c>
      <c r="G410" s="36">
        <v>124</v>
      </c>
      <c r="H410" s="37">
        <v>124</v>
      </c>
      <c r="I410" s="39">
        <v>0</v>
      </c>
      <c r="J410" s="36">
        <v>0</v>
      </c>
      <c r="K410" s="36">
        <v>0</v>
      </c>
      <c r="L410" s="37">
        <v>0</v>
      </c>
      <c r="M410" s="38">
        <v>-72</v>
      </c>
      <c r="N410" s="38">
        <v>0</v>
      </c>
      <c r="O410" s="38">
        <v>347</v>
      </c>
      <c r="P410" s="39">
        <v>275</v>
      </c>
      <c r="Q410" s="37">
        <v>0</v>
      </c>
      <c r="R410" s="38">
        <v>0</v>
      </c>
      <c r="S410" s="38">
        <v>0</v>
      </c>
      <c r="T410" s="38">
        <v>55</v>
      </c>
      <c r="U410" s="39">
        <v>55</v>
      </c>
      <c r="V410" s="36">
        <v>0</v>
      </c>
      <c r="W410" s="36">
        <v>0</v>
      </c>
      <c r="X410" s="37">
        <v>0</v>
      </c>
      <c r="Y410" s="39">
        <v>409</v>
      </c>
      <c r="Z410" s="36">
        <v>0</v>
      </c>
      <c r="AA410" s="36">
        <v>0</v>
      </c>
      <c r="AB410" s="37">
        <v>0</v>
      </c>
      <c r="AC410" s="38">
        <v>0</v>
      </c>
      <c r="AD410" s="38">
        <v>0</v>
      </c>
      <c r="AE410" s="39">
        <v>0</v>
      </c>
      <c r="AF410" s="36">
        <v>0</v>
      </c>
      <c r="AG410" s="36">
        <v>0</v>
      </c>
      <c r="AH410" s="36">
        <v>0</v>
      </c>
      <c r="AI410" s="36">
        <v>0</v>
      </c>
      <c r="AJ410" s="40">
        <v>863</v>
      </c>
      <c r="AK410" s="40">
        <v>863</v>
      </c>
      <c r="AL410" s="38">
        <v>0</v>
      </c>
      <c r="AM410" s="38">
        <v>0</v>
      </c>
      <c r="AN410" s="38">
        <v>0</v>
      </c>
      <c r="AO410" s="38">
        <v>0</v>
      </c>
      <c r="AP410" s="38">
        <v>0</v>
      </c>
      <c r="AQ410" s="36">
        <v>0</v>
      </c>
      <c r="AR410" s="36">
        <v>0</v>
      </c>
      <c r="AS410" s="36">
        <v>0</v>
      </c>
      <c r="AT410" s="36">
        <v>0</v>
      </c>
      <c r="AU410" s="36">
        <v>0</v>
      </c>
      <c r="AV410" s="36">
        <v>0</v>
      </c>
      <c r="AW410" s="36">
        <v>0</v>
      </c>
      <c r="AX410" s="36">
        <v>0</v>
      </c>
      <c r="AY410" s="36">
        <v>0</v>
      </c>
      <c r="AZ410" s="40">
        <v>863</v>
      </c>
      <c r="BA410" s="40">
        <v>863</v>
      </c>
      <c r="BB410" s="36">
        <v>0</v>
      </c>
      <c r="BC410" s="36">
        <v>0</v>
      </c>
      <c r="BD410" s="36">
        <v>1</v>
      </c>
      <c r="BE410" s="36">
        <v>0</v>
      </c>
    </row>
    <row r="411" spans="1:57" x14ac:dyDescent="0.2">
      <c r="A411" s="35" t="s">
        <v>436</v>
      </c>
      <c r="B411" s="35" t="s">
        <v>1468</v>
      </c>
      <c r="C411" s="35" t="s">
        <v>435</v>
      </c>
      <c r="D411" s="293"/>
      <c r="E411" s="35" t="s">
        <v>743</v>
      </c>
      <c r="F411" s="36">
        <v>0</v>
      </c>
      <c r="G411" s="36">
        <v>391</v>
      </c>
      <c r="H411" s="37">
        <v>391</v>
      </c>
      <c r="I411" s="39">
        <v>0</v>
      </c>
      <c r="J411" s="36">
        <v>0</v>
      </c>
      <c r="K411" s="36">
        <v>0</v>
      </c>
      <c r="L411" s="37">
        <v>0</v>
      </c>
      <c r="M411" s="38">
        <v>36</v>
      </c>
      <c r="N411" s="38">
        <v>0</v>
      </c>
      <c r="O411" s="38">
        <v>19</v>
      </c>
      <c r="P411" s="39">
        <v>55</v>
      </c>
      <c r="Q411" s="37">
        <v>18</v>
      </c>
      <c r="R411" s="38">
        <v>0</v>
      </c>
      <c r="S411" s="38">
        <v>0</v>
      </c>
      <c r="T411" s="38">
        <v>144</v>
      </c>
      <c r="U411" s="39">
        <v>144</v>
      </c>
      <c r="V411" s="36">
        <v>0</v>
      </c>
      <c r="W411" s="36">
        <v>0</v>
      </c>
      <c r="X411" s="37">
        <v>0</v>
      </c>
      <c r="Y411" s="39">
        <v>765</v>
      </c>
      <c r="Z411" s="36">
        <v>0</v>
      </c>
      <c r="AA411" s="36">
        <v>0</v>
      </c>
      <c r="AB411" s="37">
        <v>0</v>
      </c>
      <c r="AC411" s="38">
        <v>0</v>
      </c>
      <c r="AD411" s="38">
        <v>0</v>
      </c>
      <c r="AE411" s="39">
        <v>0</v>
      </c>
      <c r="AF411" s="36">
        <v>0</v>
      </c>
      <c r="AG411" s="36">
        <v>0</v>
      </c>
      <c r="AH411" s="36">
        <v>0</v>
      </c>
      <c r="AI411" s="36">
        <v>0</v>
      </c>
      <c r="AJ411" s="40">
        <v>1373</v>
      </c>
      <c r="AK411" s="40">
        <v>1373</v>
      </c>
      <c r="AL411" s="38">
        <v>0</v>
      </c>
      <c r="AM411" s="38">
        <v>0</v>
      </c>
      <c r="AN411" s="38">
        <v>0</v>
      </c>
      <c r="AO411" s="38">
        <v>0</v>
      </c>
      <c r="AP411" s="38">
        <v>0</v>
      </c>
      <c r="AQ411" s="36">
        <v>0</v>
      </c>
      <c r="AR411" s="36">
        <v>0</v>
      </c>
      <c r="AS411" s="36">
        <v>0</v>
      </c>
      <c r="AT411" s="36">
        <v>0</v>
      </c>
      <c r="AU411" s="36">
        <v>0</v>
      </c>
      <c r="AV411" s="36">
        <v>0</v>
      </c>
      <c r="AW411" s="36">
        <v>0</v>
      </c>
      <c r="AX411" s="36">
        <v>0</v>
      </c>
      <c r="AY411" s="36">
        <v>0</v>
      </c>
      <c r="AZ411" s="40">
        <v>1373</v>
      </c>
      <c r="BA411" s="40">
        <v>1373</v>
      </c>
      <c r="BB411" s="36">
        <v>0</v>
      </c>
      <c r="BC411" s="36">
        <v>0</v>
      </c>
      <c r="BD411" s="36">
        <v>0</v>
      </c>
      <c r="BE411" s="36">
        <v>-20</v>
      </c>
    </row>
    <row r="412" spans="1:57" x14ac:dyDescent="0.2">
      <c r="A412" s="35" t="s">
        <v>694</v>
      </c>
      <c r="B412" s="35" t="s">
        <v>1469</v>
      </c>
      <c r="C412" s="35" t="s">
        <v>693</v>
      </c>
      <c r="D412" s="293"/>
      <c r="E412" s="35" t="s">
        <v>743</v>
      </c>
      <c r="F412" s="36">
        <v>0</v>
      </c>
      <c r="G412" s="36">
        <v>17</v>
      </c>
      <c r="H412" s="37">
        <v>17</v>
      </c>
      <c r="I412" s="39">
        <v>0</v>
      </c>
      <c r="J412" s="36">
        <v>0</v>
      </c>
      <c r="K412" s="36">
        <v>0</v>
      </c>
      <c r="L412" s="37">
        <v>0</v>
      </c>
      <c r="M412" s="38">
        <v>-81</v>
      </c>
      <c r="N412" s="38">
        <v>0</v>
      </c>
      <c r="O412" s="38">
        <v>214</v>
      </c>
      <c r="P412" s="39">
        <v>133</v>
      </c>
      <c r="Q412" s="37">
        <v>49</v>
      </c>
      <c r="R412" s="38">
        <v>0</v>
      </c>
      <c r="S412" s="38">
        <v>0</v>
      </c>
      <c r="T412" s="38">
        <v>280</v>
      </c>
      <c r="U412" s="39">
        <v>280</v>
      </c>
      <c r="V412" s="36">
        <v>0</v>
      </c>
      <c r="W412" s="36">
        <v>0</v>
      </c>
      <c r="X412" s="37">
        <v>0</v>
      </c>
      <c r="Y412" s="39">
        <v>696</v>
      </c>
      <c r="Z412" s="36">
        <v>0</v>
      </c>
      <c r="AA412" s="36">
        <v>0</v>
      </c>
      <c r="AB412" s="37">
        <v>0</v>
      </c>
      <c r="AC412" s="38">
        <v>0</v>
      </c>
      <c r="AD412" s="38">
        <v>0</v>
      </c>
      <c r="AE412" s="39">
        <v>0</v>
      </c>
      <c r="AF412" s="36">
        <v>0</v>
      </c>
      <c r="AG412" s="36">
        <v>0</v>
      </c>
      <c r="AH412" s="36">
        <v>0</v>
      </c>
      <c r="AI412" s="36">
        <v>0</v>
      </c>
      <c r="AJ412" s="40">
        <v>1175</v>
      </c>
      <c r="AK412" s="40">
        <v>1175</v>
      </c>
      <c r="AL412" s="38">
        <v>0</v>
      </c>
      <c r="AM412" s="38">
        <v>0</v>
      </c>
      <c r="AN412" s="38">
        <v>0</v>
      </c>
      <c r="AO412" s="38">
        <v>0</v>
      </c>
      <c r="AP412" s="38">
        <v>0</v>
      </c>
      <c r="AQ412" s="36">
        <v>0</v>
      </c>
      <c r="AR412" s="36">
        <v>0</v>
      </c>
      <c r="AS412" s="36">
        <v>0</v>
      </c>
      <c r="AT412" s="36">
        <v>0</v>
      </c>
      <c r="AU412" s="36">
        <v>0</v>
      </c>
      <c r="AV412" s="36">
        <v>0</v>
      </c>
      <c r="AW412" s="36">
        <v>0</v>
      </c>
      <c r="AX412" s="36">
        <v>0</v>
      </c>
      <c r="AY412" s="36">
        <v>0</v>
      </c>
      <c r="AZ412" s="40">
        <v>1175</v>
      </c>
      <c r="BA412" s="40">
        <v>1175</v>
      </c>
      <c r="BB412" s="36">
        <v>0</v>
      </c>
      <c r="BC412" s="36">
        <v>0</v>
      </c>
      <c r="BD412" s="36">
        <v>0</v>
      </c>
      <c r="BE412" s="36">
        <v>0</v>
      </c>
    </row>
    <row r="413" spans="1:57" x14ac:dyDescent="0.2">
      <c r="A413" s="35" t="s">
        <v>72</v>
      </c>
      <c r="B413" s="35" t="s">
        <v>1470</v>
      </c>
      <c r="C413" s="35" t="s">
        <v>950</v>
      </c>
      <c r="D413" s="293"/>
      <c r="E413" s="35" t="s">
        <v>743</v>
      </c>
      <c r="F413" s="36">
        <v>0</v>
      </c>
      <c r="G413" s="36">
        <v>58</v>
      </c>
      <c r="H413" s="37">
        <v>58</v>
      </c>
      <c r="I413" s="39">
        <v>0</v>
      </c>
      <c r="J413" s="36">
        <v>0</v>
      </c>
      <c r="K413" s="36">
        <v>0</v>
      </c>
      <c r="L413" s="37">
        <v>0</v>
      </c>
      <c r="M413" s="38">
        <v>0</v>
      </c>
      <c r="N413" s="38">
        <v>0</v>
      </c>
      <c r="O413" s="38">
        <v>238</v>
      </c>
      <c r="P413" s="39">
        <v>238</v>
      </c>
      <c r="Q413" s="37">
        <v>13</v>
      </c>
      <c r="R413" s="38">
        <v>0</v>
      </c>
      <c r="S413" s="38">
        <v>0</v>
      </c>
      <c r="T413" s="38">
        <v>141</v>
      </c>
      <c r="U413" s="39">
        <v>141</v>
      </c>
      <c r="V413" s="36">
        <v>0</v>
      </c>
      <c r="W413" s="36">
        <v>0</v>
      </c>
      <c r="X413" s="37">
        <v>0</v>
      </c>
      <c r="Y413" s="39">
        <v>1229</v>
      </c>
      <c r="Z413" s="36">
        <v>0</v>
      </c>
      <c r="AA413" s="36">
        <v>0</v>
      </c>
      <c r="AB413" s="37">
        <v>0</v>
      </c>
      <c r="AC413" s="38">
        <v>0</v>
      </c>
      <c r="AD413" s="38">
        <v>0</v>
      </c>
      <c r="AE413" s="39">
        <v>0</v>
      </c>
      <c r="AF413" s="36">
        <v>0</v>
      </c>
      <c r="AG413" s="36">
        <v>0</v>
      </c>
      <c r="AH413" s="36">
        <v>0</v>
      </c>
      <c r="AI413" s="36">
        <v>0</v>
      </c>
      <c r="AJ413" s="40">
        <v>1679</v>
      </c>
      <c r="AK413" s="40">
        <v>1679</v>
      </c>
      <c r="AL413" s="38">
        <v>0</v>
      </c>
      <c r="AM413" s="38">
        <v>0</v>
      </c>
      <c r="AN413" s="38">
        <v>0</v>
      </c>
      <c r="AO413" s="38">
        <v>0</v>
      </c>
      <c r="AP413" s="38">
        <v>0</v>
      </c>
      <c r="AQ413" s="36">
        <v>0</v>
      </c>
      <c r="AR413" s="36">
        <v>0</v>
      </c>
      <c r="AS413" s="36">
        <v>0</v>
      </c>
      <c r="AT413" s="36">
        <v>0</v>
      </c>
      <c r="AU413" s="36">
        <v>-477</v>
      </c>
      <c r="AV413" s="36">
        <v>0</v>
      </c>
      <c r="AW413" s="36">
        <v>0</v>
      </c>
      <c r="AX413" s="36">
        <v>0</v>
      </c>
      <c r="AY413" s="36">
        <v>0</v>
      </c>
      <c r="AZ413" s="40">
        <v>1202</v>
      </c>
      <c r="BA413" s="40">
        <v>1202</v>
      </c>
      <c r="BB413" s="36">
        <v>0</v>
      </c>
      <c r="BC413" s="36">
        <v>0</v>
      </c>
      <c r="BD413" s="36">
        <v>5</v>
      </c>
      <c r="BE413" s="36">
        <v>-4</v>
      </c>
    </row>
    <row r="414" spans="1:57" x14ac:dyDescent="0.2">
      <c r="A414" s="35" t="s">
        <v>379</v>
      </c>
      <c r="B414" s="35" t="s">
        <v>1471</v>
      </c>
      <c r="C414" s="35" t="s">
        <v>378</v>
      </c>
      <c r="D414" s="293"/>
      <c r="E414" s="35" t="s">
        <v>743</v>
      </c>
      <c r="F414" s="36">
        <v>0</v>
      </c>
      <c r="G414" s="36">
        <v>187</v>
      </c>
      <c r="H414" s="37">
        <v>187</v>
      </c>
      <c r="I414" s="39">
        <v>0</v>
      </c>
      <c r="J414" s="36">
        <v>0</v>
      </c>
      <c r="K414" s="36">
        <v>0</v>
      </c>
      <c r="L414" s="37">
        <v>0</v>
      </c>
      <c r="M414" s="38">
        <v>10</v>
      </c>
      <c r="N414" s="38">
        <v>0</v>
      </c>
      <c r="O414" s="38">
        <v>52</v>
      </c>
      <c r="P414" s="39">
        <v>62</v>
      </c>
      <c r="Q414" s="37">
        <v>0</v>
      </c>
      <c r="R414" s="38">
        <v>0</v>
      </c>
      <c r="S414" s="38">
        <v>0</v>
      </c>
      <c r="T414" s="38">
        <v>289</v>
      </c>
      <c r="U414" s="39">
        <v>289</v>
      </c>
      <c r="V414" s="36">
        <v>0</v>
      </c>
      <c r="W414" s="36">
        <v>0</v>
      </c>
      <c r="X414" s="37">
        <v>0</v>
      </c>
      <c r="Y414" s="39">
        <v>350</v>
      </c>
      <c r="Z414" s="36">
        <v>0</v>
      </c>
      <c r="AA414" s="36">
        <v>0</v>
      </c>
      <c r="AB414" s="37">
        <v>0</v>
      </c>
      <c r="AC414" s="38">
        <v>0</v>
      </c>
      <c r="AD414" s="38">
        <v>0</v>
      </c>
      <c r="AE414" s="39">
        <v>0</v>
      </c>
      <c r="AF414" s="36">
        <v>0</v>
      </c>
      <c r="AG414" s="36">
        <v>0</v>
      </c>
      <c r="AH414" s="36">
        <v>0</v>
      </c>
      <c r="AI414" s="36">
        <v>0</v>
      </c>
      <c r="AJ414" s="40">
        <v>888</v>
      </c>
      <c r="AK414" s="40">
        <v>888</v>
      </c>
      <c r="AL414" s="38">
        <v>0</v>
      </c>
      <c r="AM414" s="38">
        <v>0</v>
      </c>
      <c r="AN414" s="38">
        <v>0</v>
      </c>
      <c r="AO414" s="38">
        <v>0</v>
      </c>
      <c r="AP414" s="38">
        <v>0</v>
      </c>
      <c r="AQ414" s="36">
        <v>0</v>
      </c>
      <c r="AR414" s="36">
        <v>0</v>
      </c>
      <c r="AS414" s="36">
        <v>0</v>
      </c>
      <c r="AT414" s="36">
        <v>0</v>
      </c>
      <c r="AU414" s="36">
        <v>0</v>
      </c>
      <c r="AV414" s="36">
        <v>0</v>
      </c>
      <c r="AW414" s="36">
        <v>0</v>
      </c>
      <c r="AX414" s="36">
        <v>0</v>
      </c>
      <c r="AY414" s="36">
        <v>0</v>
      </c>
      <c r="AZ414" s="40">
        <v>888</v>
      </c>
      <c r="BA414" s="40">
        <v>888</v>
      </c>
      <c r="BB414" s="36">
        <v>0</v>
      </c>
      <c r="BC414" s="36">
        <v>0</v>
      </c>
      <c r="BD414" s="36">
        <v>0</v>
      </c>
      <c r="BE414" s="36">
        <v>-2</v>
      </c>
    </row>
    <row r="415" spans="1:57" x14ac:dyDescent="0.2">
      <c r="A415" s="35" t="s">
        <v>511</v>
      </c>
      <c r="B415" s="35" t="s">
        <v>1472</v>
      </c>
      <c r="C415" s="35" t="s">
        <v>830</v>
      </c>
      <c r="D415" s="293"/>
      <c r="E415" s="35" t="s">
        <v>743</v>
      </c>
      <c r="F415" s="36">
        <v>0</v>
      </c>
      <c r="G415" s="36">
        <v>141</v>
      </c>
      <c r="H415" s="37">
        <v>141</v>
      </c>
      <c r="I415" s="39">
        <v>0</v>
      </c>
      <c r="J415" s="36">
        <v>0</v>
      </c>
      <c r="K415" s="36">
        <v>0</v>
      </c>
      <c r="L415" s="37">
        <v>0</v>
      </c>
      <c r="M415" s="38">
        <v>0</v>
      </c>
      <c r="N415" s="38">
        <v>0</v>
      </c>
      <c r="O415" s="38">
        <v>57</v>
      </c>
      <c r="P415" s="39">
        <v>57</v>
      </c>
      <c r="Q415" s="37">
        <v>262</v>
      </c>
      <c r="R415" s="38">
        <v>0</v>
      </c>
      <c r="S415" s="38">
        <v>0</v>
      </c>
      <c r="T415" s="38">
        <v>1263</v>
      </c>
      <c r="U415" s="39">
        <v>1263</v>
      </c>
      <c r="V415" s="36">
        <v>0</v>
      </c>
      <c r="W415" s="36">
        <v>0</v>
      </c>
      <c r="X415" s="37">
        <v>0</v>
      </c>
      <c r="Y415" s="39">
        <v>695</v>
      </c>
      <c r="Z415" s="36">
        <v>0</v>
      </c>
      <c r="AA415" s="36">
        <v>0</v>
      </c>
      <c r="AB415" s="37">
        <v>0</v>
      </c>
      <c r="AC415" s="38">
        <v>0</v>
      </c>
      <c r="AD415" s="38">
        <v>0</v>
      </c>
      <c r="AE415" s="39">
        <v>0</v>
      </c>
      <c r="AF415" s="36">
        <v>0</v>
      </c>
      <c r="AG415" s="36">
        <v>0</v>
      </c>
      <c r="AH415" s="36">
        <v>0</v>
      </c>
      <c r="AI415" s="36">
        <v>0</v>
      </c>
      <c r="AJ415" s="40">
        <v>2418</v>
      </c>
      <c r="AK415" s="40">
        <v>2418</v>
      </c>
      <c r="AL415" s="38">
        <v>0</v>
      </c>
      <c r="AM415" s="38">
        <v>0</v>
      </c>
      <c r="AN415" s="38">
        <v>0</v>
      </c>
      <c r="AO415" s="38">
        <v>0</v>
      </c>
      <c r="AP415" s="38">
        <v>0</v>
      </c>
      <c r="AQ415" s="36">
        <v>0</v>
      </c>
      <c r="AR415" s="36">
        <v>0</v>
      </c>
      <c r="AS415" s="36">
        <v>0</v>
      </c>
      <c r="AT415" s="36">
        <v>0</v>
      </c>
      <c r="AU415" s="36">
        <v>0</v>
      </c>
      <c r="AV415" s="36">
        <v>0</v>
      </c>
      <c r="AW415" s="36">
        <v>0</v>
      </c>
      <c r="AX415" s="36">
        <v>0</v>
      </c>
      <c r="AY415" s="36">
        <v>0</v>
      </c>
      <c r="AZ415" s="40">
        <v>2418</v>
      </c>
      <c r="BA415" s="40">
        <v>2418</v>
      </c>
      <c r="BB415" s="36">
        <v>0</v>
      </c>
      <c r="BC415" s="36">
        <v>0</v>
      </c>
      <c r="BD415" s="36">
        <v>0</v>
      </c>
      <c r="BE415" s="36">
        <v>-10</v>
      </c>
    </row>
    <row r="416" spans="1:57" x14ac:dyDescent="0.2">
      <c r="A416" s="35" t="s">
        <v>327</v>
      </c>
      <c r="B416" s="35"/>
      <c r="C416" s="35" t="s">
        <v>326</v>
      </c>
      <c r="D416" s="293"/>
      <c r="E416" s="35" t="s">
        <v>743</v>
      </c>
      <c r="F416" s="36">
        <v>0</v>
      </c>
      <c r="G416" s="36">
        <v>400</v>
      </c>
      <c r="H416" s="37">
        <v>400</v>
      </c>
      <c r="I416" s="39">
        <v>0</v>
      </c>
      <c r="J416" s="36">
        <v>0</v>
      </c>
      <c r="K416" s="36">
        <v>0</v>
      </c>
      <c r="L416" s="37">
        <v>0</v>
      </c>
      <c r="M416" s="38">
        <v>0</v>
      </c>
      <c r="N416" s="38">
        <v>0</v>
      </c>
      <c r="O416" s="38">
        <v>272</v>
      </c>
      <c r="P416" s="39">
        <v>272</v>
      </c>
      <c r="Q416" s="37">
        <v>0</v>
      </c>
      <c r="R416" s="38">
        <v>0</v>
      </c>
      <c r="S416" s="38">
        <v>0</v>
      </c>
      <c r="T416" s="38">
        <v>0</v>
      </c>
      <c r="U416" s="39">
        <v>0</v>
      </c>
      <c r="V416" s="36">
        <v>0</v>
      </c>
      <c r="W416" s="36">
        <v>0</v>
      </c>
      <c r="X416" s="37">
        <v>0</v>
      </c>
      <c r="Y416" s="39">
        <v>2880</v>
      </c>
      <c r="Z416" s="36">
        <v>0</v>
      </c>
      <c r="AA416" s="36">
        <v>0</v>
      </c>
      <c r="AB416" s="37">
        <v>0</v>
      </c>
      <c r="AC416" s="38">
        <v>0</v>
      </c>
      <c r="AD416" s="38">
        <v>0</v>
      </c>
      <c r="AE416" s="39">
        <v>0</v>
      </c>
      <c r="AF416" s="36">
        <v>11</v>
      </c>
      <c r="AG416" s="36">
        <v>0</v>
      </c>
      <c r="AH416" s="36">
        <v>0</v>
      </c>
      <c r="AI416" s="36">
        <v>0</v>
      </c>
      <c r="AJ416" s="40">
        <v>3563</v>
      </c>
      <c r="AK416" s="40">
        <v>3563</v>
      </c>
      <c r="AL416" s="38">
        <v>0</v>
      </c>
      <c r="AM416" s="38">
        <v>0</v>
      </c>
      <c r="AN416" s="38">
        <v>0</v>
      </c>
      <c r="AO416" s="38">
        <v>0</v>
      </c>
      <c r="AP416" s="38">
        <v>0</v>
      </c>
      <c r="AQ416" s="36">
        <v>0</v>
      </c>
      <c r="AR416" s="36">
        <v>0</v>
      </c>
      <c r="AS416" s="36">
        <v>0</v>
      </c>
      <c r="AT416" s="36">
        <v>0</v>
      </c>
      <c r="AU416" s="36">
        <v>-2547</v>
      </c>
      <c r="AV416" s="36">
        <v>0</v>
      </c>
      <c r="AW416" s="36">
        <v>0</v>
      </c>
      <c r="AX416" s="36">
        <v>0</v>
      </c>
      <c r="AY416" s="36">
        <v>0</v>
      </c>
      <c r="AZ416" s="40">
        <v>1016</v>
      </c>
      <c r="BA416" s="40">
        <v>1016</v>
      </c>
      <c r="BB416" s="36">
        <v>0</v>
      </c>
      <c r="BC416" s="36">
        <v>0</v>
      </c>
      <c r="BD416" s="36">
        <v>0</v>
      </c>
      <c r="BE416" s="36">
        <v>4</v>
      </c>
    </row>
    <row r="417" spans="1:57" x14ac:dyDescent="0.2">
      <c r="A417" s="35" t="s">
        <v>759</v>
      </c>
      <c r="B417" s="35" t="s">
        <v>1473</v>
      </c>
      <c r="C417" s="35" t="s">
        <v>758</v>
      </c>
      <c r="D417" s="293"/>
      <c r="E417" s="35" t="s">
        <v>743</v>
      </c>
      <c r="F417" s="36">
        <v>0</v>
      </c>
      <c r="G417" s="36">
        <v>131</v>
      </c>
      <c r="H417" s="37">
        <v>131</v>
      </c>
      <c r="I417" s="39">
        <v>0</v>
      </c>
      <c r="J417" s="36">
        <v>0</v>
      </c>
      <c r="K417" s="36">
        <v>26076</v>
      </c>
      <c r="L417" s="37">
        <v>26076</v>
      </c>
      <c r="M417" s="38">
        <v>0</v>
      </c>
      <c r="N417" s="38">
        <v>0</v>
      </c>
      <c r="O417" s="38">
        <v>0</v>
      </c>
      <c r="P417" s="39">
        <v>0</v>
      </c>
      <c r="Q417" s="37">
        <v>0</v>
      </c>
      <c r="R417" s="38">
        <v>0</v>
      </c>
      <c r="S417" s="38">
        <v>0</v>
      </c>
      <c r="T417" s="38">
        <v>0</v>
      </c>
      <c r="U417" s="39">
        <v>0</v>
      </c>
      <c r="V417" s="36">
        <v>0</v>
      </c>
      <c r="W417" s="36">
        <v>0</v>
      </c>
      <c r="X417" s="37">
        <v>0</v>
      </c>
      <c r="Y417" s="39">
        <v>0</v>
      </c>
      <c r="Z417" s="36">
        <v>0</v>
      </c>
      <c r="AA417" s="36">
        <v>0</v>
      </c>
      <c r="AB417" s="37">
        <v>0</v>
      </c>
      <c r="AC417" s="38">
        <v>0</v>
      </c>
      <c r="AD417" s="38">
        <v>0</v>
      </c>
      <c r="AE417" s="39">
        <v>0</v>
      </c>
      <c r="AF417" s="36">
        <v>0</v>
      </c>
      <c r="AG417" s="36">
        <v>0</v>
      </c>
      <c r="AH417" s="36">
        <v>0</v>
      </c>
      <c r="AI417" s="36">
        <v>0</v>
      </c>
      <c r="AJ417" s="40">
        <v>26207</v>
      </c>
      <c r="AK417" s="40">
        <v>26207</v>
      </c>
      <c r="AL417" s="38">
        <v>0</v>
      </c>
      <c r="AM417" s="38">
        <v>0</v>
      </c>
      <c r="AN417" s="38">
        <v>0</v>
      </c>
      <c r="AO417" s="38">
        <v>0</v>
      </c>
      <c r="AP417" s="38">
        <v>0</v>
      </c>
      <c r="AQ417" s="36">
        <v>0</v>
      </c>
      <c r="AR417" s="36">
        <v>0</v>
      </c>
      <c r="AS417" s="36">
        <v>0</v>
      </c>
      <c r="AT417" s="36">
        <v>0</v>
      </c>
      <c r="AU417" s="36">
        <v>0</v>
      </c>
      <c r="AV417" s="36">
        <v>0</v>
      </c>
      <c r="AW417" s="36">
        <v>0</v>
      </c>
      <c r="AX417" s="36">
        <v>0</v>
      </c>
      <c r="AY417" s="36">
        <v>0</v>
      </c>
      <c r="AZ417" s="40">
        <v>26207</v>
      </c>
      <c r="BA417" s="40">
        <v>26207</v>
      </c>
      <c r="BB417" s="36">
        <v>0</v>
      </c>
      <c r="BC417" s="36">
        <v>0</v>
      </c>
      <c r="BD417" s="36">
        <v>77</v>
      </c>
      <c r="BE417" s="36">
        <v>-35</v>
      </c>
    </row>
    <row r="418" spans="1:57" x14ac:dyDescent="0.2">
      <c r="A418" s="35" t="s">
        <v>764</v>
      </c>
      <c r="B418" s="35" t="s">
        <v>1474</v>
      </c>
      <c r="C418" s="35" t="s">
        <v>763</v>
      </c>
      <c r="D418" s="293"/>
      <c r="E418" s="35" t="s">
        <v>743</v>
      </c>
      <c r="F418" s="36">
        <v>0</v>
      </c>
      <c r="G418" s="36">
        <v>692</v>
      </c>
      <c r="H418" s="37">
        <v>692</v>
      </c>
      <c r="I418" s="39">
        <v>0</v>
      </c>
      <c r="J418" s="36">
        <v>0</v>
      </c>
      <c r="K418" s="36">
        <v>27951</v>
      </c>
      <c r="L418" s="37">
        <v>27951</v>
      </c>
      <c r="M418" s="38">
        <v>0</v>
      </c>
      <c r="N418" s="38">
        <v>0</v>
      </c>
      <c r="O418" s="38">
        <v>0</v>
      </c>
      <c r="P418" s="39">
        <v>0</v>
      </c>
      <c r="Q418" s="37">
        <v>0</v>
      </c>
      <c r="R418" s="38">
        <v>0</v>
      </c>
      <c r="S418" s="38">
        <v>0</v>
      </c>
      <c r="T418" s="38">
        <v>0</v>
      </c>
      <c r="U418" s="39">
        <v>0</v>
      </c>
      <c r="V418" s="36">
        <v>0</v>
      </c>
      <c r="W418" s="36">
        <v>0</v>
      </c>
      <c r="X418" s="37">
        <v>0</v>
      </c>
      <c r="Y418" s="39">
        <v>0</v>
      </c>
      <c r="Z418" s="36">
        <v>0</v>
      </c>
      <c r="AA418" s="36">
        <v>0</v>
      </c>
      <c r="AB418" s="37">
        <v>0</v>
      </c>
      <c r="AC418" s="38">
        <v>0</v>
      </c>
      <c r="AD418" s="38">
        <v>0</v>
      </c>
      <c r="AE418" s="39">
        <v>0</v>
      </c>
      <c r="AF418" s="36">
        <v>0</v>
      </c>
      <c r="AG418" s="36">
        <v>0</v>
      </c>
      <c r="AH418" s="36">
        <v>0</v>
      </c>
      <c r="AI418" s="36">
        <v>0</v>
      </c>
      <c r="AJ418" s="40">
        <v>28643</v>
      </c>
      <c r="AK418" s="40">
        <v>28643</v>
      </c>
      <c r="AL418" s="38">
        <v>0</v>
      </c>
      <c r="AM418" s="38">
        <v>0</v>
      </c>
      <c r="AN418" s="38">
        <v>0</v>
      </c>
      <c r="AO418" s="38">
        <v>0</v>
      </c>
      <c r="AP418" s="38">
        <v>0</v>
      </c>
      <c r="AQ418" s="36">
        <v>0</v>
      </c>
      <c r="AR418" s="36">
        <v>0</v>
      </c>
      <c r="AS418" s="36">
        <v>0</v>
      </c>
      <c r="AT418" s="36">
        <v>0</v>
      </c>
      <c r="AU418" s="36">
        <v>0</v>
      </c>
      <c r="AV418" s="36">
        <v>0</v>
      </c>
      <c r="AW418" s="36">
        <v>0</v>
      </c>
      <c r="AX418" s="36">
        <v>0</v>
      </c>
      <c r="AY418" s="36">
        <v>0</v>
      </c>
      <c r="AZ418" s="40">
        <v>28643</v>
      </c>
      <c r="BA418" s="40">
        <v>28643</v>
      </c>
      <c r="BB418" s="36">
        <v>0</v>
      </c>
      <c r="BC418" s="36">
        <v>0</v>
      </c>
      <c r="BD418" s="36">
        <v>0</v>
      </c>
      <c r="BE418" s="36">
        <v>-48</v>
      </c>
    </row>
    <row r="419" spans="1:57" x14ac:dyDescent="0.2">
      <c r="A419" s="35" t="s">
        <v>767</v>
      </c>
      <c r="B419" s="35" t="s">
        <v>1475</v>
      </c>
      <c r="C419" s="35" t="s">
        <v>766</v>
      </c>
      <c r="D419" s="293"/>
      <c r="E419" s="35" t="s">
        <v>743</v>
      </c>
      <c r="F419" s="36">
        <v>0</v>
      </c>
      <c r="G419" s="36">
        <v>140</v>
      </c>
      <c r="H419" s="37">
        <v>140</v>
      </c>
      <c r="I419" s="39">
        <v>0</v>
      </c>
      <c r="J419" s="36">
        <v>0</v>
      </c>
      <c r="K419" s="36">
        <v>38935</v>
      </c>
      <c r="L419" s="37">
        <v>38935</v>
      </c>
      <c r="M419" s="38">
        <v>0</v>
      </c>
      <c r="N419" s="38">
        <v>0</v>
      </c>
      <c r="O419" s="38">
        <v>0</v>
      </c>
      <c r="P419" s="39">
        <v>0</v>
      </c>
      <c r="Q419" s="37">
        <v>0</v>
      </c>
      <c r="R419" s="38">
        <v>0</v>
      </c>
      <c r="S419" s="38">
        <v>0</v>
      </c>
      <c r="T419" s="38">
        <v>0</v>
      </c>
      <c r="U419" s="39">
        <v>0</v>
      </c>
      <c r="V419" s="36">
        <v>0</v>
      </c>
      <c r="W419" s="36">
        <v>0</v>
      </c>
      <c r="X419" s="37">
        <v>0</v>
      </c>
      <c r="Y419" s="39">
        <v>0</v>
      </c>
      <c r="Z419" s="36">
        <v>0</v>
      </c>
      <c r="AA419" s="36">
        <v>0</v>
      </c>
      <c r="AB419" s="37">
        <v>0</v>
      </c>
      <c r="AC419" s="38">
        <v>0</v>
      </c>
      <c r="AD419" s="38">
        <v>0</v>
      </c>
      <c r="AE419" s="39">
        <v>0</v>
      </c>
      <c r="AF419" s="36">
        <v>0</v>
      </c>
      <c r="AG419" s="36">
        <v>0</v>
      </c>
      <c r="AH419" s="36">
        <v>0</v>
      </c>
      <c r="AI419" s="36">
        <v>0</v>
      </c>
      <c r="AJ419" s="40">
        <v>39075</v>
      </c>
      <c r="AK419" s="40">
        <v>39075</v>
      </c>
      <c r="AL419" s="38">
        <v>0</v>
      </c>
      <c r="AM419" s="38">
        <v>0</v>
      </c>
      <c r="AN419" s="38">
        <v>0</v>
      </c>
      <c r="AO419" s="38">
        <v>0</v>
      </c>
      <c r="AP419" s="38">
        <v>0</v>
      </c>
      <c r="AQ419" s="36">
        <v>0</v>
      </c>
      <c r="AR419" s="36">
        <v>0</v>
      </c>
      <c r="AS419" s="36">
        <v>0</v>
      </c>
      <c r="AT419" s="36">
        <v>0</v>
      </c>
      <c r="AU419" s="36">
        <v>0</v>
      </c>
      <c r="AV419" s="36">
        <v>0</v>
      </c>
      <c r="AW419" s="36">
        <v>0</v>
      </c>
      <c r="AX419" s="36">
        <v>0</v>
      </c>
      <c r="AY419" s="36">
        <v>0</v>
      </c>
      <c r="AZ419" s="40">
        <v>39075</v>
      </c>
      <c r="BA419" s="40">
        <v>39075</v>
      </c>
      <c r="BB419" s="36">
        <v>0</v>
      </c>
      <c r="BC419" s="36">
        <v>0</v>
      </c>
      <c r="BD419" s="36">
        <v>7</v>
      </c>
      <c r="BE419" s="36">
        <v>-12</v>
      </c>
    </row>
    <row r="420" spans="1:57" x14ac:dyDescent="0.2">
      <c r="A420" s="35" t="s">
        <v>770</v>
      </c>
      <c r="B420" s="35" t="s">
        <v>1476</v>
      </c>
      <c r="C420" s="35" t="s">
        <v>769</v>
      </c>
      <c r="D420" s="293"/>
      <c r="E420" s="35" t="s">
        <v>743</v>
      </c>
      <c r="F420" s="36">
        <v>0</v>
      </c>
      <c r="G420" s="36">
        <v>275</v>
      </c>
      <c r="H420" s="37">
        <v>275</v>
      </c>
      <c r="I420" s="39">
        <v>0</v>
      </c>
      <c r="J420" s="36">
        <v>0</v>
      </c>
      <c r="K420" s="36">
        <v>30739</v>
      </c>
      <c r="L420" s="37">
        <v>30739</v>
      </c>
      <c r="M420" s="38">
        <v>0</v>
      </c>
      <c r="N420" s="38">
        <v>0</v>
      </c>
      <c r="O420" s="38">
        <v>0</v>
      </c>
      <c r="P420" s="39">
        <v>0</v>
      </c>
      <c r="Q420" s="37">
        <v>0</v>
      </c>
      <c r="R420" s="38">
        <v>0</v>
      </c>
      <c r="S420" s="38">
        <v>0</v>
      </c>
      <c r="T420" s="38">
        <v>0</v>
      </c>
      <c r="U420" s="39">
        <v>0</v>
      </c>
      <c r="V420" s="36">
        <v>0</v>
      </c>
      <c r="W420" s="36">
        <v>0</v>
      </c>
      <c r="X420" s="37">
        <v>0</v>
      </c>
      <c r="Y420" s="39">
        <v>0</v>
      </c>
      <c r="Z420" s="36">
        <v>0</v>
      </c>
      <c r="AA420" s="36">
        <v>0</v>
      </c>
      <c r="AB420" s="37">
        <v>0</v>
      </c>
      <c r="AC420" s="38">
        <v>0</v>
      </c>
      <c r="AD420" s="38">
        <v>0</v>
      </c>
      <c r="AE420" s="39">
        <v>0</v>
      </c>
      <c r="AF420" s="36">
        <v>6</v>
      </c>
      <c r="AG420" s="36">
        <v>0</v>
      </c>
      <c r="AH420" s="36">
        <v>0</v>
      </c>
      <c r="AI420" s="36">
        <v>0</v>
      </c>
      <c r="AJ420" s="40">
        <v>31020</v>
      </c>
      <c r="AK420" s="40">
        <v>31020</v>
      </c>
      <c r="AL420" s="38">
        <v>0</v>
      </c>
      <c r="AM420" s="38">
        <v>0</v>
      </c>
      <c r="AN420" s="38">
        <v>0</v>
      </c>
      <c r="AO420" s="38">
        <v>0</v>
      </c>
      <c r="AP420" s="38">
        <v>0</v>
      </c>
      <c r="AQ420" s="36">
        <v>0</v>
      </c>
      <c r="AR420" s="36">
        <v>0</v>
      </c>
      <c r="AS420" s="36">
        <v>0</v>
      </c>
      <c r="AT420" s="36">
        <v>0</v>
      </c>
      <c r="AU420" s="36">
        <v>71</v>
      </c>
      <c r="AV420" s="36">
        <v>0</v>
      </c>
      <c r="AW420" s="36">
        <v>0</v>
      </c>
      <c r="AX420" s="36">
        <v>0</v>
      </c>
      <c r="AY420" s="36">
        <v>0</v>
      </c>
      <c r="AZ420" s="40">
        <v>31091</v>
      </c>
      <c r="BA420" s="40">
        <v>31091</v>
      </c>
      <c r="BB420" s="36">
        <v>0</v>
      </c>
      <c r="BC420" s="36">
        <v>0</v>
      </c>
      <c r="BD420" s="36">
        <v>246</v>
      </c>
      <c r="BE420" s="36">
        <v>-5</v>
      </c>
    </row>
    <row r="421" spans="1:57" x14ac:dyDescent="0.2">
      <c r="A421" s="35" t="s">
        <v>772</v>
      </c>
      <c r="B421" s="35" t="s">
        <v>1477</v>
      </c>
      <c r="C421" s="35" t="s">
        <v>771</v>
      </c>
      <c r="D421" s="293"/>
      <c r="E421" s="35" t="s">
        <v>743</v>
      </c>
      <c r="F421" s="36">
        <v>0</v>
      </c>
      <c r="G421" s="36">
        <v>240</v>
      </c>
      <c r="H421" s="37">
        <v>240</v>
      </c>
      <c r="I421" s="39">
        <v>0</v>
      </c>
      <c r="J421" s="36">
        <v>0</v>
      </c>
      <c r="K421" s="36">
        <v>21328</v>
      </c>
      <c r="L421" s="37">
        <v>21328</v>
      </c>
      <c r="M421" s="38">
        <v>0</v>
      </c>
      <c r="N421" s="38">
        <v>0</v>
      </c>
      <c r="O421" s="38">
        <v>0</v>
      </c>
      <c r="P421" s="39">
        <v>0</v>
      </c>
      <c r="Q421" s="37">
        <v>0</v>
      </c>
      <c r="R421" s="38">
        <v>0</v>
      </c>
      <c r="S421" s="38">
        <v>0</v>
      </c>
      <c r="T421" s="38">
        <v>0</v>
      </c>
      <c r="U421" s="39">
        <v>0</v>
      </c>
      <c r="V421" s="36">
        <v>0</v>
      </c>
      <c r="W421" s="36">
        <v>0</v>
      </c>
      <c r="X421" s="37">
        <v>0</v>
      </c>
      <c r="Y421" s="39">
        <v>0</v>
      </c>
      <c r="Z421" s="36">
        <v>0</v>
      </c>
      <c r="AA421" s="36">
        <v>0</v>
      </c>
      <c r="AB421" s="37">
        <v>0</v>
      </c>
      <c r="AC421" s="38">
        <v>0</v>
      </c>
      <c r="AD421" s="38">
        <v>0</v>
      </c>
      <c r="AE421" s="39">
        <v>0</v>
      </c>
      <c r="AF421" s="36">
        <v>16</v>
      </c>
      <c r="AG421" s="36">
        <v>0</v>
      </c>
      <c r="AH421" s="36">
        <v>0</v>
      </c>
      <c r="AI421" s="36">
        <v>0</v>
      </c>
      <c r="AJ421" s="40">
        <v>21584</v>
      </c>
      <c r="AK421" s="40">
        <v>21584</v>
      </c>
      <c r="AL421" s="38">
        <v>0</v>
      </c>
      <c r="AM421" s="38">
        <v>0</v>
      </c>
      <c r="AN421" s="38">
        <v>0</v>
      </c>
      <c r="AO421" s="38">
        <v>0</v>
      </c>
      <c r="AP421" s="38">
        <v>0</v>
      </c>
      <c r="AQ421" s="36">
        <v>0</v>
      </c>
      <c r="AR421" s="36">
        <v>0</v>
      </c>
      <c r="AS421" s="36">
        <v>0</v>
      </c>
      <c r="AT421" s="36">
        <v>0</v>
      </c>
      <c r="AU421" s="36">
        <v>0</v>
      </c>
      <c r="AV421" s="36">
        <v>0</v>
      </c>
      <c r="AW421" s="36">
        <v>0</v>
      </c>
      <c r="AX421" s="36">
        <v>0</v>
      </c>
      <c r="AY421" s="36">
        <v>0</v>
      </c>
      <c r="AZ421" s="40">
        <v>21584</v>
      </c>
      <c r="BA421" s="40">
        <v>21584</v>
      </c>
      <c r="BB421" s="36">
        <v>0</v>
      </c>
      <c r="BC421" s="36">
        <v>0</v>
      </c>
      <c r="BD421" s="36">
        <v>0</v>
      </c>
      <c r="BE421" s="36">
        <v>-26</v>
      </c>
    </row>
    <row r="422" spans="1:57" x14ac:dyDescent="0.2">
      <c r="A422" s="35" t="s">
        <v>775</v>
      </c>
      <c r="B422" s="35" t="s">
        <v>1478</v>
      </c>
      <c r="C422" s="35" t="s">
        <v>774</v>
      </c>
      <c r="D422" s="293"/>
      <c r="E422" s="35" t="s">
        <v>743</v>
      </c>
      <c r="F422" s="36">
        <v>0</v>
      </c>
      <c r="G422" s="36">
        <v>563</v>
      </c>
      <c r="H422" s="37">
        <v>563</v>
      </c>
      <c r="I422" s="39">
        <v>0</v>
      </c>
      <c r="J422" s="36">
        <v>0</v>
      </c>
      <c r="K422" s="36">
        <v>44131</v>
      </c>
      <c r="L422" s="37">
        <v>44131</v>
      </c>
      <c r="M422" s="38">
        <v>0</v>
      </c>
      <c r="N422" s="38">
        <v>0</v>
      </c>
      <c r="O422" s="38">
        <v>0</v>
      </c>
      <c r="P422" s="39">
        <v>0</v>
      </c>
      <c r="Q422" s="37">
        <v>0</v>
      </c>
      <c r="R422" s="38">
        <v>0</v>
      </c>
      <c r="S422" s="38">
        <v>0</v>
      </c>
      <c r="T422" s="38">
        <v>0</v>
      </c>
      <c r="U422" s="39">
        <v>0</v>
      </c>
      <c r="V422" s="36">
        <v>0</v>
      </c>
      <c r="W422" s="36">
        <v>0</v>
      </c>
      <c r="X422" s="37">
        <v>0</v>
      </c>
      <c r="Y422" s="39">
        <v>0</v>
      </c>
      <c r="Z422" s="36">
        <v>0</v>
      </c>
      <c r="AA422" s="36">
        <v>0</v>
      </c>
      <c r="AB422" s="37">
        <v>0</v>
      </c>
      <c r="AC422" s="38">
        <v>0</v>
      </c>
      <c r="AD422" s="38">
        <v>0</v>
      </c>
      <c r="AE422" s="39">
        <v>0</v>
      </c>
      <c r="AF422" s="36">
        <v>9</v>
      </c>
      <c r="AG422" s="36">
        <v>0</v>
      </c>
      <c r="AH422" s="36">
        <v>0</v>
      </c>
      <c r="AI422" s="36">
        <v>0</v>
      </c>
      <c r="AJ422" s="40">
        <v>44703</v>
      </c>
      <c r="AK422" s="40">
        <v>44703</v>
      </c>
      <c r="AL422" s="38">
        <v>0</v>
      </c>
      <c r="AM422" s="38">
        <v>0</v>
      </c>
      <c r="AN422" s="38">
        <v>0</v>
      </c>
      <c r="AO422" s="38">
        <v>0</v>
      </c>
      <c r="AP422" s="38">
        <v>0</v>
      </c>
      <c r="AQ422" s="36">
        <v>0</v>
      </c>
      <c r="AR422" s="36">
        <v>0</v>
      </c>
      <c r="AS422" s="36">
        <v>0</v>
      </c>
      <c r="AT422" s="36">
        <v>0</v>
      </c>
      <c r="AU422" s="36">
        <v>247</v>
      </c>
      <c r="AV422" s="36">
        <v>0</v>
      </c>
      <c r="AW422" s="36">
        <v>0</v>
      </c>
      <c r="AX422" s="36">
        <v>0</v>
      </c>
      <c r="AY422" s="36">
        <v>0</v>
      </c>
      <c r="AZ422" s="40">
        <v>44950</v>
      </c>
      <c r="BA422" s="40">
        <v>44950</v>
      </c>
      <c r="BB422" s="36">
        <v>0</v>
      </c>
      <c r="BC422" s="36">
        <v>0</v>
      </c>
      <c r="BD422" s="36">
        <v>66</v>
      </c>
      <c r="BE422" s="36">
        <v>-19</v>
      </c>
    </row>
    <row r="423" spans="1:57" x14ac:dyDescent="0.2">
      <c r="A423" s="35" t="s">
        <v>780</v>
      </c>
      <c r="B423" s="35" t="s">
        <v>1479</v>
      </c>
      <c r="C423" s="35" t="s">
        <v>779</v>
      </c>
      <c r="D423" s="293"/>
      <c r="E423" s="35" t="s">
        <v>743</v>
      </c>
      <c r="F423" s="36">
        <v>0</v>
      </c>
      <c r="G423" s="36">
        <v>602</v>
      </c>
      <c r="H423" s="37">
        <v>602</v>
      </c>
      <c r="I423" s="39">
        <v>0</v>
      </c>
      <c r="J423" s="36">
        <v>0</v>
      </c>
      <c r="K423" s="36">
        <v>33340</v>
      </c>
      <c r="L423" s="37">
        <v>33340</v>
      </c>
      <c r="M423" s="38">
        <v>0</v>
      </c>
      <c r="N423" s="38">
        <v>0</v>
      </c>
      <c r="O423" s="38">
        <v>0</v>
      </c>
      <c r="P423" s="39">
        <v>0</v>
      </c>
      <c r="Q423" s="37">
        <v>0</v>
      </c>
      <c r="R423" s="38">
        <v>0</v>
      </c>
      <c r="S423" s="38">
        <v>0</v>
      </c>
      <c r="T423" s="38">
        <v>0</v>
      </c>
      <c r="U423" s="39">
        <v>0</v>
      </c>
      <c r="V423" s="36">
        <v>0</v>
      </c>
      <c r="W423" s="36">
        <v>0</v>
      </c>
      <c r="X423" s="37">
        <v>0</v>
      </c>
      <c r="Y423" s="39">
        <v>0</v>
      </c>
      <c r="Z423" s="36">
        <v>0</v>
      </c>
      <c r="AA423" s="36">
        <v>0</v>
      </c>
      <c r="AB423" s="37">
        <v>0</v>
      </c>
      <c r="AC423" s="38">
        <v>0</v>
      </c>
      <c r="AD423" s="38">
        <v>0</v>
      </c>
      <c r="AE423" s="39">
        <v>0</v>
      </c>
      <c r="AF423" s="36">
        <v>0</v>
      </c>
      <c r="AG423" s="36">
        <v>0</v>
      </c>
      <c r="AH423" s="36">
        <v>0</v>
      </c>
      <c r="AI423" s="36">
        <v>0</v>
      </c>
      <c r="AJ423" s="40">
        <v>33942</v>
      </c>
      <c r="AK423" s="40">
        <v>33942</v>
      </c>
      <c r="AL423" s="38">
        <v>0</v>
      </c>
      <c r="AM423" s="38">
        <v>0</v>
      </c>
      <c r="AN423" s="38">
        <v>0</v>
      </c>
      <c r="AO423" s="38">
        <v>0</v>
      </c>
      <c r="AP423" s="38">
        <v>0</v>
      </c>
      <c r="AQ423" s="36">
        <v>0</v>
      </c>
      <c r="AR423" s="36">
        <v>0</v>
      </c>
      <c r="AS423" s="36">
        <v>0</v>
      </c>
      <c r="AT423" s="36">
        <v>0</v>
      </c>
      <c r="AU423" s="36">
        <v>0</v>
      </c>
      <c r="AV423" s="36">
        <v>0</v>
      </c>
      <c r="AW423" s="36">
        <v>0</v>
      </c>
      <c r="AX423" s="36">
        <v>0</v>
      </c>
      <c r="AY423" s="36">
        <v>0</v>
      </c>
      <c r="AZ423" s="40">
        <v>33942</v>
      </c>
      <c r="BA423" s="40">
        <v>33942</v>
      </c>
      <c r="BB423" s="36">
        <v>0</v>
      </c>
      <c r="BC423" s="36">
        <v>0</v>
      </c>
      <c r="BD423" s="36">
        <v>1</v>
      </c>
      <c r="BE423" s="36">
        <v>-47</v>
      </c>
    </row>
    <row r="424" spans="1:57" x14ac:dyDescent="0.2">
      <c r="A424" s="35" t="s">
        <v>783</v>
      </c>
      <c r="B424" s="35" t="s">
        <v>1480</v>
      </c>
      <c r="C424" s="35" t="s">
        <v>782</v>
      </c>
      <c r="D424" s="293"/>
      <c r="E424" s="35" t="s">
        <v>743</v>
      </c>
      <c r="F424" s="36">
        <v>0</v>
      </c>
      <c r="G424" s="36">
        <v>238.20866991521928</v>
      </c>
      <c r="H424" s="37">
        <v>238.20866991521928</v>
      </c>
      <c r="I424" s="39">
        <v>0</v>
      </c>
      <c r="J424" s="36">
        <v>0</v>
      </c>
      <c r="K424" s="36">
        <v>28045.067375459668</v>
      </c>
      <c r="L424" s="37">
        <v>28045.067375459668</v>
      </c>
      <c r="M424" s="38">
        <v>0</v>
      </c>
      <c r="N424" s="38">
        <v>0</v>
      </c>
      <c r="O424" s="38">
        <v>0</v>
      </c>
      <c r="P424" s="39">
        <v>0</v>
      </c>
      <c r="Q424" s="37">
        <v>0</v>
      </c>
      <c r="R424" s="38">
        <v>0</v>
      </c>
      <c r="S424" s="38">
        <v>0</v>
      </c>
      <c r="T424" s="38">
        <v>0</v>
      </c>
      <c r="U424" s="39">
        <v>0</v>
      </c>
      <c r="V424" s="36">
        <v>0</v>
      </c>
      <c r="W424" s="36">
        <v>0</v>
      </c>
      <c r="X424" s="37">
        <v>0</v>
      </c>
      <c r="Y424" s="39">
        <v>0</v>
      </c>
      <c r="Z424" s="36">
        <v>0</v>
      </c>
      <c r="AA424" s="36">
        <v>0</v>
      </c>
      <c r="AB424" s="37">
        <v>0</v>
      </c>
      <c r="AC424" s="38">
        <v>0</v>
      </c>
      <c r="AD424" s="38">
        <v>0</v>
      </c>
      <c r="AE424" s="39">
        <v>0</v>
      </c>
      <c r="AF424" s="36">
        <v>0</v>
      </c>
      <c r="AG424" s="36">
        <v>0</v>
      </c>
      <c r="AH424" s="36">
        <v>0</v>
      </c>
      <c r="AI424" s="36">
        <v>0</v>
      </c>
      <c r="AJ424" s="40">
        <v>28283.276045374889</v>
      </c>
      <c r="AK424" s="40">
        <v>28283.276045374889</v>
      </c>
      <c r="AL424" s="38">
        <v>0</v>
      </c>
      <c r="AM424" s="38">
        <v>0</v>
      </c>
      <c r="AN424" s="38">
        <v>0</v>
      </c>
      <c r="AO424" s="38">
        <v>0</v>
      </c>
      <c r="AP424" s="38">
        <v>0</v>
      </c>
      <c r="AQ424" s="36">
        <v>0</v>
      </c>
      <c r="AR424" s="36">
        <v>0</v>
      </c>
      <c r="AS424" s="36">
        <v>0</v>
      </c>
      <c r="AT424" s="36">
        <v>0</v>
      </c>
      <c r="AU424" s="36">
        <v>0</v>
      </c>
      <c r="AV424" s="36">
        <v>0</v>
      </c>
      <c r="AW424" s="36">
        <v>0</v>
      </c>
      <c r="AX424" s="36">
        <v>0</v>
      </c>
      <c r="AY424" s="36">
        <v>0</v>
      </c>
      <c r="AZ424" s="40">
        <v>28283.276045374889</v>
      </c>
      <c r="BA424" s="40">
        <v>28283.276045374889</v>
      </c>
      <c r="BB424" s="36">
        <v>0</v>
      </c>
      <c r="BC424" s="36">
        <v>0</v>
      </c>
      <c r="BD424" s="36">
        <v>0</v>
      </c>
      <c r="BE424" s="36">
        <v>-6.2554797771853803</v>
      </c>
    </row>
    <row r="425" spans="1:57" x14ac:dyDescent="0.2">
      <c r="A425" s="35" t="s">
        <v>788</v>
      </c>
      <c r="B425" s="35" t="s">
        <v>1481</v>
      </c>
      <c r="C425" s="35" t="s">
        <v>787</v>
      </c>
      <c r="D425" s="293"/>
      <c r="E425" s="35" t="s">
        <v>743</v>
      </c>
      <c r="F425" s="36">
        <v>0</v>
      </c>
      <c r="G425" s="36">
        <v>1269</v>
      </c>
      <c r="H425" s="37">
        <v>1269</v>
      </c>
      <c r="I425" s="39">
        <v>0</v>
      </c>
      <c r="J425" s="36">
        <v>0</v>
      </c>
      <c r="K425" s="36">
        <v>63338</v>
      </c>
      <c r="L425" s="37">
        <v>63338</v>
      </c>
      <c r="M425" s="38">
        <v>0</v>
      </c>
      <c r="N425" s="38">
        <v>0</v>
      </c>
      <c r="O425" s="38">
        <v>0</v>
      </c>
      <c r="P425" s="39">
        <v>0</v>
      </c>
      <c r="Q425" s="37">
        <v>0</v>
      </c>
      <c r="R425" s="38">
        <v>0</v>
      </c>
      <c r="S425" s="38">
        <v>0</v>
      </c>
      <c r="T425" s="38">
        <v>0</v>
      </c>
      <c r="U425" s="39">
        <v>0</v>
      </c>
      <c r="V425" s="36">
        <v>0</v>
      </c>
      <c r="W425" s="36">
        <v>0</v>
      </c>
      <c r="X425" s="37">
        <v>0</v>
      </c>
      <c r="Y425" s="39">
        <v>0</v>
      </c>
      <c r="Z425" s="36">
        <v>0</v>
      </c>
      <c r="AA425" s="36">
        <v>0</v>
      </c>
      <c r="AB425" s="37">
        <v>0</v>
      </c>
      <c r="AC425" s="38">
        <v>0</v>
      </c>
      <c r="AD425" s="38">
        <v>0</v>
      </c>
      <c r="AE425" s="39">
        <v>0</v>
      </c>
      <c r="AF425" s="36">
        <v>44</v>
      </c>
      <c r="AG425" s="36">
        <v>0</v>
      </c>
      <c r="AH425" s="36">
        <v>0</v>
      </c>
      <c r="AI425" s="36">
        <v>0</v>
      </c>
      <c r="AJ425" s="40">
        <v>64651</v>
      </c>
      <c r="AK425" s="40">
        <v>64651</v>
      </c>
      <c r="AL425" s="38">
        <v>0</v>
      </c>
      <c r="AM425" s="38">
        <v>0</v>
      </c>
      <c r="AN425" s="38">
        <v>0</v>
      </c>
      <c r="AO425" s="38">
        <v>0</v>
      </c>
      <c r="AP425" s="38">
        <v>0</v>
      </c>
      <c r="AQ425" s="36">
        <v>0</v>
      </c>
      <c r="AR425" s="36">
        <v>0</v>
      </c>
      <c r="AS425" s="36">
        <v>0</v>
      </c>
      <c r="AT425" s="36">
        <v>0</v>
      </c>
      <c r="AU425" s="36">
        <v>0</v>
      </c>
      <c r="AV425" s="36">
        <v>0</v>
      </c>
      <c r="AW425" s="36">
        <v>0</v>
      </c>
      <c r="AX425" s="36">
        <v>0</v>
      </c>
      <c r="AY425" s="36">
        <v>0</v>
      </c>
      <c r="AZ425" s="40">
        <v>64651</v>
      </c>
      <c r="BA425" s="40">
        <v>64651</v>
      </c>
      <c r="BB425" s="36">
        <v>0</v>
      </c>
      <c r="BC425" s="36">
        <v>0</v>
      </c>
      <c r="BD425" s="36">
        <v>0</v>
      </c>
      <c r="BE425" s="36">
        <v>-9</v>
      </c>
    </row>
    <row r="426" spans="1:57" x14ac:dyDescent="0.2">
      <c r="A426" s="35" t="s">
        <v>790</v>
      </c>
      <c r="B426" s="35" t="s">
        <v>1482</v>
      </c>
      <c r="C426" s="35" t="s">
        <v>789</v>
      </c>
      <c r="D426" s="293"/>
      <c r="E426" s="35" t="s">
        <v>743</v>
      </c>
      <c r="F426" s="36">
        <v>0</v>
      </c>
      <c r="G426" s="36">
        <v>233</v>
      </c>
      <c r="H426" s="37">
        <v>233</v>
      </c>
      <c r="I426" s="39">
        <v>0</v>
      </c>
      <c r="J426" s="36">
        <v>365</v>
      </c>
      <c r="K426" s="36">
        <v>27741</v>
      </c>
      <c r="L426" s="37">
        <v>28106</v>
      </c>
      <c r="M426" s="38">
        <v>0</v>
      </c>
      <c r="N426" s="38">
        <v>0</v>
      </c>
      <c r="O426" s="38">
        <v>0</v>
      </c>
      <c r="P426" s="39">
        <v>0</v>
      </c>
      <c r="Q426" s="37">
        <v>0</v>
      </c>
      <c r="R426" s="38">
        <v>0</v>
      </c>
      <c r="S426" s="38">
        <v>0</v>
      </c>
      <c r="T426" s="38">
        <v>0</v>
      </c>
      <c r="U426" s="39">
        <v>0</v>
      </c>
      <c r="V426" s="36">
        <v>0</v>
      </c>
      <c r="W426" s="36">
        <v>0</v>
      </c>
      <c r="X426" s="37">
        <v>0</v>
      </c>
      <c r="Y426" s="39">
        <v>0</v>
      </c>
      <c r="Z426" s="36">
        <v>0</v>
      </c>
      <c r="AA426" s="36">
        <v>0</v>
      </c>
      <c r="AB426" s="37">
        <v>0</v>
      </c>
      <c r="AC426" s="38">
        <v>0</v>
      </c>
      <c r="AD426" s="38">
        <v>0</v>
      </c>
      <c r="AE426" s="39">
        <v>0</v>
      </c>
      <c r="AF426" s="36">
        <v>24</v>
      </c>
      <c r="AG426" s="36">
        <v>0</v>
      </c>
      <c r="AH426" s="36">
        <v>0</v>
      </c>
      <c r="AI426" s="36">
        <v>0</v>
      </c>
      <c r="AJ426" s="40">
        <v>28363</v>
      </c>
      <c r="AK426" s="40">
        <v>28363</v>
      </c>
      <c r="AL426" s="38">
        <v>0</v>
      </c>
      <c r="AM426" s="38">
        <v>0</v>
      </c>
      <c r="AN426" s="38">
        <v>0</v>
      </c>
      <c r="AO426" s="38">
        <v>0</v>
      </c>
      <c r="AP426" s="38">
        <v>0</v>
      </c>
      <c r="AQ426" s="36">
        <v>0</v>
      </c>
      <c r="AR426" s="36">
        <v>0</v>
      </c>
      <c r="AS426" s="36">
        <v>0</v>
      </c>
      <c r="AT426" s="36">
        <v>0</v>
      </c>
      <c r="AU426" s="36">
        <v>0</v>
      </c>
      <c r="AV426" s="36">
        <v>0</v>
      </c>
      <c r="AW426" s="36">
        <v>0</v>
      </c>
      <c r="AX426" s="36">
        <v>0</v>
      </c>
      <c r="AY426" s="36">
        <v>0</v>
      </c>
      <c r="AZ426" s="40">
        <v>28363</v>
      </c>
      <c r="BA426" s="40">
        <v>28363</v>
      </c>
      <c r="BB426" s="36">
        <v>0</v>
      </c>
      <c r="BC426" s="36">
        <v>0</v>
      </c>
      <c r="BD426" s="36">
        <v>100</v>
      </c>
      <c r="BE426" s="36">
        <v>-24</v>
      </c>
    </row>
    <row r="427" spans="1:57" x14ac:dyDescent="0.2">
      <c r="A427" s="35" t="s">
        <v>799</v>
      </c>
      <c r="B427" s="35" t="s">
        <v>1483</v>
      </c>
      <c r="C427" s="35" t="s">
        <v>798</v>
      </c>
      <c r="D427" s="293"/>
      <c r="E427" s="35" t="s">
        <v>743</v>
      </c>
      <c r="F427" s="36">
        <v>0</v>
      </c>
      <c r="G427" s="36">
        <v>335</v>
      </c>
      <c r="H427" s="37">
        <v>335</v>
      </c>
      <c r="I427" s="39">
        <v>0</v>
      </c>
      <c r="J427" s="36">
        <v>0</v>
      </c>
      <c r="K427" s="36">
        <v>45700</v>
      </c>
      <c r="L427" s="37">
        <v>45700</v>
      </c>
      <c r="M427" s="38">
        <v>0</v>
      </c>
      <c r="N427" s="38">
        <v>0</v>
      </c>
      <c r="O427" s="38">
        <v>0</v>
      </c>
      <c r="P427" s="39">
        <v>0</v>
      </c>
      <c r="Q427" s="37">
        <v>0</v>
      </c>
      <c r="R427" s="38">
        <v>0</v>
      </c>
      <c r="S427" s="38">
        <v>0</v>
      </c>
      <c r="T427" s="38">
        <v>0</v>
      </c>
      <c r="U427" s="39">
        <v>0</v>
      </c>
      <c r="V427" s="36">
        <v>0</v>
      </c>
      <c r="W427" s="36">
        <v>0</v>
      </c>
      <c r="X427" s="37">
        <v>0</v>
      </c>
      <c r="Y427" s="39">
        <v>0</v>
      </c>
      <c r="Z427" s="36">
        <v>0</v>
      </c>
      <c r="AA427" s="36">
        <v>0</v>
      </c>
      <c r="AB427" s="37">
        <v>0</v>
      </c>
      <c r="AC427" s="38">
        <v>0</v>
      </c>
      <c r="AD427" s="38">
        <v>0</v>
      </c>
      <c r="AE427" s="39">
        <v>0</v>
      </c>
      <c r="AF427" s="36">
        <v>0</v>
      </c>
      <c r="AG427" s="36">
        <v>0</v>
      </c>
      <c r="AH427" s="36">
        <v>0</v>
      </c>
      <c r="AI427" s="36">
        <v>0</v>
      </c>
      <c r="AJ427" s="40">
        <v>46035</v>
      </c>
      <c r="AK427" s="40">
        <v>46035</v>
      </c>
      <c r="AL427" s="38">
        <v>0</v>
      </c>
      <c r="AM427" s="38">
        <v>0</v>
      </c>
      <c r="AN427" s="38">
        <v>0</v>
      </c>
      <c r="AO427" s="38">
        <v>0</v>
      </c>
      <c r="AP427" s="38">
        <v>0</v>
      </c>
      <c r="AQ427" s="36">
        <v>0</v>
      </c>
      <c r="AR427" s="36">
        <v>0</v>
      </c>
      <c r="AS427" s="36">
        <v>0</v>
      </c>
      <c r="AT427" s="36">
        <v>0</v>
      </c>
      <c r="AU427" s="36">
        <v>0</v>
      </c>
      <c r="AV427" s="36">
        <v>0</v>
      </c>
      <c r="AW427" s="36">
        <v>0</v>
      </c>
      <c r="AX427" s="36">
        <v>0</v>
      </c>
      <c r="AY427" s="36">
        <v>0</v>
      </c>
      <c r="AZ427" s="40">
        <v>46035</v>
      </c>
      <c r="BA427" s="40">
        <v>46035</v>
      </c>
      <c r="BB427" s="36">
        <v>0</v>
      </c>
      <c r="BC427" s="36">
        <v>0</v>
      </c>
      <c r="BD427" s="36">
        <v>195</v>
      </c>
      <c r="BE427" s="36">
        <v>-94</v>
      </c>
    </row>
    <row r="428" spans="1:57" x14ac:dyDescent="0.2">
      <c r="A428" s="35" t="s">
        <v>802</v>
      </c>
      <c r="B428" s="35" t="s">
        <v>1484</v>
      </c>
      <c r="C428" s="35" t="s">
        <v>801</v>
      </c>
      <c r="D428" s="293"/>
      <c r="E428" s="35" t="s">
        <v>743</v>
      </c>
      <c r="F428" s="36">
        <v>0</v>
      </c>
      <c r="G428" s="36">
        <v>1259</v>
      </c>
      <c r="H428" s="37">
        <v>1259</v>
      </c>
      <c r="I428" s="39">
        <v>0</v>
      </c>
      <c r="J428" s="36">
        <v>0</v>
      </c>
      <c r="K428" s="36">
        <v>44245</v>
      </c>
      <c r="L428" s="37">
        <v>44245</v>
      </c>
      <c r="M428" s="38">
        <v>0</v>
      </c>
      <c r="N428" s="38">
        <v>0</v>
      </c>
      <c r="O428" s="38">
        <v>0</v>
      </c>
      <c r="P428" s="39">
        <v>0</v>
      </c>
      <c r="Q428" s="37">
        <v>0</v>
      </c>
      <c r="R428" s="38">
        <v>0</v>
      </c>
      <c r="S428" s="38">
        <v>0</v>
      </c>
      <c r="T428" s="38">
        <v>0</v>
      </c>
      <c r="U428" s="39">
        <v>0</v>
      </c>
      <c r="V428" s="36">
        <v>0</v>
      </c>
      <c r="W428" s="36">
        <v>0</v>
      </c>
      <c r="X428" s="37">
        <v>0</v>
      </c>
      <c r="Y428" s="39">
        <v>0</v>
      </c>
      <c r="Z428" s="36">
        <v>0</v>
      </c>
      <c r="AA428" s="36">
        <v>0</v>
      </c>
      <c r="AB428" s="37">
        <v>0</v>
      </c>
      <c r="AC428" s="38">
        <v>0</v>
      </c>
      <c r="AD428" s="38">
        <v>0</v>
      </c>
      <c r="AE428" s="39">
        <v>0</v>
      </c>
      <c r="AF428" s="36">
        <v>0</v>
      </c>
      <c r="AG428" s="36">
        <v>0</v>
      </c>
      <c r="AH428" s="36">
        <v>0</v>
      </c>
      <c r="AI428" s="36">
        <v>0</v>
      </c>
      <c r="AJ428" s="40">
        <v>45504</v>
      </c>
      <c r="AK428" s="40">
        <v>45504</v>
      </c>
      <c r="AL428" s="38">
        <v>0</v>
      </c>
      <c r="AM428" s="38">
        <v>0</v>
      </c>
      <c r="AN428" s="38">
        <v>0</v>
      </c>
      <c r="AO428" s="38">
        <v>0</v>
      </c>
      <c r="AP428" s="38">
        <v>0</v>
      </c>
      <c r="AQ428" s="36">
        <v>0</v>
      </c>
      <c r="AR428" s="36">
        <v>0</v>
      </c>
      <c r="AS428" s="36">
        <v>0</v>
      </c>
      <c r="AT428" s="36">
        <v>0</v>
      </c>
      <c r="AU428" s="36">
        <v>0</v>
      </c>
      <c r="AV428" s="36">
        <v>0</v>
      </c>
      <c r="AW428" s="36">
        <v>0</v>
      </c>
      <c r="AX428" s="36">
        <v>0</v>
      </c>
      <c r="AY428" s="36">
        <v>0</v>
      </c>
      <c r="AZ428" s="40">
        <v>45504</v>
      </c>
      <c r="BA428" s="40">
        <v>45504</v>
      </c>
      <c r="BB428" s="36">
        <v>0</v>
      </c>
      <c r="BC428" s="36">
        <v>0</v>
      </c>
      <c r="BD428" s="36">
        <v>259</v>
      </c>
      <c r="BE428" s="36">
        <v>-12</v>
      </c>
    </row>
    <row r="429" spans="1:57" x14ac:dyDescent="0.2">
      <c r="A429" s="35" t="s">
        <v>805</v>
      </c>
      <c r="B429" s="35" t="s">
        <v>1485</v>
      </c>
      <c r="C429" s="35" t="s">
        <v>804</v>
      </c>
      <c r="D429" s="293"/>
      <c r="E429" s="35" t="s">
        <v>743</v>
      </c>
      <c r="F429" s="36">
        <v>0</v>
      </c>
      <c r="G429" s="36">
        <v>1102</v>
      </c>
      <c r="H429" s="37">
        <v>1102</v>
      </c>
      <c r="I429" s="39">
        <v>0</v>
      </c>
      <c r="J429" s="36">
        <v>0</v>
      </c>
      <c r="K429" s="36">
        <v>62510</v>
      </c>
      <c r="L429" s="37">
        <v>62510</v>
      </c>
      <c r="M429" s="38">
        <v>0</v>
      </c>
      <c r="N429" s="38">
        <v>0</v>
      </c>
      <c r="O429" s="38">
        <v>0</v>
      </c>
      <c r="P429" s="39">
        <v>0</v>
      </c>
      <c r="Q429" s="37">
        <v>0</v>
      </c>
      <c r="R429" s="38">
        <v>0</v>
      </c>
      <c r="S429" s="38">
        <v>0</v>
      </c>
      <c r="T429" s="38">
        <v>0</v>
      </c>
      <c r="U429" s="39">
        <v>0</v>
      </c>
      <c r="V429" s="36">
        <v>0</v>
      </c>
      <c r="W429" s="36">
        <v>0</v>
      </c>
      <c r="X429" s="37">
        <v>0</v>
      </c>
      <c r="Y429" s="39">
        <v>0</v>
      </c>
      <c r="Z429" s="36">
        <v>0</v>
      </c>
      <c r="AA429" s="36">
        <v>0</v>
      </c>
      <c r="AB429" s="37">
        <v>0</v>
      </c>
      <c r="AC429" s="38">
        <v>0</v>
      </c>
      <c r="AD429" s="38">
        <v>0</v>
      </c>
      <c r="AE429" s="39">
        <v>0</v>
      </c>
      <c r="AF429" s="36">
        <v>1031</v>
      </c>
      <c r="AG429" s="36">
        <v>0</v>
      </c>
      <c r="AH429" s="36">
        <v>0</v>
      </c>
      <c r="AI429" s="36">
        <v>0</v>
      </c>
      <c r="AJ429" s="40">
        <v>64643</v>
      </c>
      <c r="AK429" s="40">
        <v>64643</v>
      </c>
      <c r="AL429" s="38">
        <v>0</v>
      </c>
      <c r="AM429" s="38">
        <v>0</v>
      </c>
      <c r="AN429" s="38">
        <v>0</v>
      </c>
      <c r="AO429" s="38">
        <v>0</v>
      </c>
      <c r="AP429" s="38">
        <v>0</v>
      </c>
      <c r="AQ429" s="36">
        <v>0</v>
      </c>
      <c r="AR429" s="36">
        <v>0</v>
      </c>
      <c r="AS429" s="36">
        <v>0</v>
      </c>
      <c r="AT429" s="36">
        <v>0</v>
      </c>
      <c r="AU429" s="36">
        <v>0</v>
      </c>
      <c r="AV429" s="36">
        <v>0</v>
      </c>
      <c r="AW429" s="36">
        <v>0</v>
      </c>
      <c r="AX429" s="36">
        <v>0</v>
      </c>
      <c r="AY429" s="36">
        <v>0</v>
      </c>
      <c r="AZ429" s="40">
        <v>64643</v>
      </c>
      <c r="BA429" s="40">
        <v>64643</v>
      </c>
      <c r="BB429" s="36">
        <v>0</v>
      </c>
      <c r="BC429" s="36">
        <v>0</v>
      </c>
      <c r="BD429" s="36">
        <v>1</v>
      </c>
      <c r="BE429" s="36">
        <v>-71</v>
      </c>
    </row>
    <row r="430" spans="1:57" x14ac:dyDescent="0.2">
      <c r="A430" s="35" t="s">
        <v>808</v>
      </c>
      <c r="B430" s="35" t="s">
        <v>1486</v>
      </c>
      <c r="C430" s="35" t="s">
        <v>807</v>
      </c>
      <c r="D430" s="293"/>
      <c r="E430" s="35" t="s">
        <v>743</v>
      </c>
      <c r="F430" s="36">
        <v>0</v>
      </c>
      <c r="G430" s="36">
        <v>192</v>
      </c>
      <c r="H430" s="37">
        <v>192</v>
      </c>
      <c r="I430" s="39">
        <v>0</v>
      </c>
      <c r="J430" s="36">
        <v>0</v>
      </c>
      <c r="K430" s="36">
        <v>66008</v>
      </c>
      <c r="L430" s="37">
        <v>66008</v>
      </c>
      <c r="M430" s="38">
        <v>0</v>
      </c>
      <c r="N430" s="38">
        <v>0</v>
      </c>
      <c r="O430" s="38">
        <v>0</v>
      </c>
      <c r="P430" s="39">
        <v>0</v>
      </c>
      <c r="Q430" s="37">
        <v>0</v>
      </c>
      <c r="R430" s="38">
        <v>0</v>
      </c>
      <c r="S430" s="38">
        <v>0</v>
      </c>
      <c r="T430" s="38">
        <v>0</v>
      </c>
      <c r="U430" s="39">
        <v>0</v>
      </c>
      <c r="V430" s="36">
        <v>0</v>
      </c>
      <c r="W430" s="36">
        <v>0</v>
      </c>
      <c r="X430" s="37">
        <v>0</v>
      </c>
      <c r="Y430" s="39">
        <v>0</v>
      </c>
      <c r="Z430" s="36">
        <v>0</v>
      </c>
      <c r="AA430" s="36">
        <v>0</v>
      </c>
      <c r="AB430" s="37">
        <v>0</v>
      </c>
      <c r="AC430" s="38">
        <v>0</v>
      </c>
      <c r="AD430" s="38">
        <v>0</v>
      </c>
      <c r="AE430" s="39">
        <v>0</v>
      </c>
      <c r="AF430" s="36">
        <v>727</v>
      </c>
      <c r="AG430" s="36">
        <v>0</v>
      </c>
      <c r="AH430" s="36">
        <v>0</v>
      </c>
      <c r="AI430" s="36">
        <v>0</v>
      </c>
      <c r="AJ430" s="40">
        <v>66927</v>
      </c>
      <c r="AK430" s="40">
        <v>66927</v>
      </c>
      <c r="AL430" s="38">
        <v>0</v>
      </c>
      <c r="AM430" s="38">
        <v>0</v>
      </c>
      <c r="AN430" s="38">
        <v>0</v>
      </c>
      <c r="AO430" s="38">
        <v>0</v>
      </c>
      <c r="AP430" s="38">
        <v>0</v>
      </c>
      <c r="AQ430" s="36">
        <v>0</v>
      </c>
      <c r="AR430" s="36">
        <v>0</v>
      </c>
      <c r="AS430" s="36">
        <v>0</v>
      </c>
      <c r="AT430" s="36">
        <v>0</v>
      </c>
      <c r="AU430" s="36">
        <v>0</v>
      </c>
      <c r="AV430" s="36">
        <v>0</v>
      </c>
      <c r="AW430" s="36">
        <v>0</v>
      </c>
      <c r="AX430" s="36">
        <v>0</v>
      </c>
      <c r="AY430" s="36">
        <v>0</v>
      </c>
      <c r="AZ430" s="40">
        <v>66927</v>
      </c>
      <c r="BA430" s="40">
        <v>66927</v>
      </c>
      <c r="BB430" s="36">
        <v>0</v>
      </c>
      <c r="BC430" s="36">
        <v>0</v>
      </c>
      <c r="BD430" s="36">
        <v>338</v>
      </c>
      <c r="BE430" s="36">
        <v>-10</v>
      </c>
    </row>
    <row r="431" spans="1:57" x14ac:dyDescent="0.2">
      <c r="A431" s="35" t="s">
        <v>811</v>
      </c>
      <c r="B431" s="35" t="s">
        <v>1487</v>
      </c>
      <c r="C431" s="35" t="s">
        <v>810</v>
      </c>
      <c r="D431" s="293"/>
      <c r="E431" s="35" t="s">
        <v>743</v>
      </c>
      <c r="F431" s="36">
        <v>0</v>
      </c>
      <c r="G431" s="36">
        <v>850</v>
      </c>
      <c r="H431" s="37">
        <v>850</v>
      </c>
      <c r="I431" s="39">
        <v>0</v>
      </c>
      <c r="J431" s="36">
        <v>0</v>
      </c>
      <c r="K431" s="36">
        <v>44846</v>
      </c>
      <c r="L431" s="37">
        <v>44846</v>
      </c>
      <c r="M431" s="38">
        <v>0</v>
      </c>
      <c r="N431" s="38">
        <v>0</v>
      </c>
      <c r="O431" s="38">
        <v>0</v>
      </c>
      <c r="P431" s="39">
        <v>0</v>
      </c>
      <c r="Q431" s="37">
        <v>0</v>
      </c>
      <c r="R431" s="38">
        <v>0</v>
      </c>
      <c r="S431" s="38">
        <v>0</v>
      </c>
      <c r="T431" s="38">
        <v>0</v>
      </c>
      <c r="U431" s="39">
        <v>0</v>
      </c>
      <c r="V431" s="36">
        <v>0</v>
      </c>
      <c r="W431" s="36">
        <v>0</v>
      </c>
      <c r="X431" s="37">
        <v>0</v>
      </c>
      <c r="Y431" s="39">
        <v>0</v>
      </c>
      <c r="Z431" s="36">
        <v>0</v>
      </c>
      <c r="AA431" s="36">
        <v>0</v>
      </c>
      <c r="AB431" s="37">
        <v>0</v>
      </c>
      <c r="AC431" s="38">
        <v>0</v>
      </c>
      <c r="AD431" s="38">
        <v>0</v>
      </c>
      <c r="AE431" s="39">
        <v>0</v>
      </c>
      <c r="AF431" s="36">
        <v>0</v>
      </c>
      <c r="AG431" s="36">
        <v>0</v>
      </c>
      <c r="AH431" s="36">
        <v>0</v>
      </c>
      <c r="AI431" s="36">
        <v>0</v>
      </c>
      <c r="AJ431" s="40">
        <v>45696</v>
      </c>
      <c r="AK431" s="40">
        <v>45696</v>
      </c>
      <c r="AL431" s="38">
        <v>0</v>
      </c>
      <c r="AM431" s="38">
        <v>0</v>
      </c>
      <c r="AN431" s="38">
        <v>0</v>
      </c>
      <c r="AO431" s="38">
        <v>0</v>
      </c>
      <c r="AP431" s="38">
        <v>0</v>
      </c>
      <c r="AQ431" s="36">
        <v>0</v>
      </c>
      <c r="AR431" s="36">
        <v>0</v>
      </c>
      <c r="AS431" s="36">
        <v>0</v>
      </c>
      <c r="AT431" s="36">
        <v>0</v>
      </c>
      <c r="AU431" s="36">
        <v>0</v>
      </c>
      <c r="AV431" s="36">
        <v>0</v>
      </c>
      <c r="AW431" s="36">
        <v>0</v>
      </c>
      <c r="AX431" s="36">
        <v>0</v>
      </c>
      <c r="AY431" s="36">
        <v>0</v>
      </c>
      <c r="AZ431" s="40">
        <v>45696</v>
      </c>
      <c r="BA431" s="40">
        <v>45696</v>
      </c>
      <c r="BB431" s="36">
        <v>0</v>
      </c>
      <c r="BC431" s="36">
        <v>0</v>
      </c>
      <c r="BD431" s="36">
        <v>178</v>
      </c>
      <c r="BE431" s="36">
        <v>-5</v>
      </c>
    </row>
    <row r="432" spans="1:57" x14ac:dyDescent="0.2">
      <c r="A432" s="35" t="s">
        <v>813</v>
      </c>
      <c r="B432" s="35" t="s">
        <v>1488</v>
      </c>
      <c r="C432" s="35" t="s">
        <v>812</v>
      </c>
      <c r="D432" s="293"/>
      <c r="E432" s="35" t="s">
        <v>743</v>
      </c>
      <c r="F432" s="36">
        <v>0</v>
      </c>
      <c r="G432" s="36">
        <v>317</v>
      </c>
      <c r="H432" s="37">
        <v>317</v>
      </c>
      <c r="I432" s="39">
        <v>0</v>
      </c>
      <c r="J432" s="36">
        <v>0</v>
      </c>
      <c r="K432" s="36">
        <v>26647</v>
      </c>
      <c r="L432" s="37">
        <v>26647</v>
      </c>
      <c r="M432" s="38">
        <v>0</v>
      </c>
      <c r="N432" s="38">
        <v>0</v>
      </c>
      <c r="O432" s="38">
        <v>0</v>
      </c>
      <c r="P432" s="39">
        <v>0</v>
      </c>
      <c r="Q432" s="37">
        <v>0</v>
      </c>
      <c r="R432" s="38">
        <v>0</v>
      </c>
      <c r="S432" s="38">
        <v>0</v>
      </c>
      <c r="T432" s="38">
        <v>0</v>
      </c>
      <c r="U432" s="39">
        <v>0</v>
      </c>
      <c r="V432" s="36">
        <v>0</v>
      </c>
      <c r="W432" s="36">
        <v>0</v>
      </c>
      <c r="X432" s="37">
        <v>0</v>
      </c>
      <c r="Y432" s="39">
        <v>0</v>
      </c>
      <c r="Z432" s="36">
        <v>0</v>
      </c>
      <c r="AA432" s="36">
        <v>0</v>
      </c>
      <c r="AB432" s="37">
        <v>0</v>
      </c>
      <c r="AC432" s="38">
        <v>0</v>
      </c>
      <c r="AD432" s="38">
        <v>0</v>
      </c>
      <c r="AE432" s="39">
        <v>0</v>
      </c>
      <c r="AF432" s="36">
        <v>237</v>
      </c>
      <c r="AG432" s="36">
        <v>0</v>
      </c>
      <c r="AH432" s="36">
        <v>0</v>
      </c>
      <c r="AI432" s="36">
        <v>0</v>
      </c>
      <c r="AJ432" s="40">
        <v>27201</v>
      </c>
      <c r="AK432" s="40">
        <v>27201</v>
      </c>
      <c r="AL432" s="38">
        <v>0</v>
      </c>
      <c r="AM432" s="38">
        <v>0</v>
      </c>
      <c r="AN432" s="38">
        <v>0</v>
      </c>
      <c r="AO432" s="38">
        <v>0</v>
      </c>
      <c r="AP432" s="38">
        <v>0</v>
      </c>
      <c r="AQ432" s="36">
        <v>0</v>
      </c>
      <c r="AR432" s="36">
        <v>0</v>
      </c>
      <c r="AS432" s="36">
        <v>0</v>
      </c>
      <c r="AT432" s="36">
        <v>0</v>
      </c>
      <c r="AU432" s="36">
        <v>215</v>
      </c>
      <c r="AV432" s="36">
        <v>0</v>
      </c>
      <c r="AW432" s="36">
        <v>0</v>
      </c>
      <c r="AX432" s="36">
        <v>0</v>
      </c>
      <c r="AY432" s="36">
        <v>0</v>
      </c>
      <c r="AZ432" s="40">
        <v>27416</v>
      </c>
      <c r="BA432" s="40">
        <v>27416</v>
      </c>
      <c r="BB432" s="36">
        <v>0</v>
      </c>
      <c r="BC432" s="36">
        <v>0</v>
      </c>
      <c r="BD432" s="36">
        <v>110</v>
      </c>
      <c r="BE432" s="36">
        <v>-12</v>
      </c>
    </row>
    <row r="433" spans="1:57" x14ac:dyDescent="0.2">
      <c r="A433" s="35" t="s">
        <v>818</v>
      </c>
      <c r="B433" s="35" t="s">
        <v>1489</v>
      </c>
      <c r="C433" s="35" t="s">
        <v>817</v>
      </c>
      <c r="D433" s="293"/>
      <c r="E433" s="35" t="s">
        <v>743</v>
      </c>
      <c r="F433" s="36">
        <v>0</v>
      </c>
      <c r="G433" s="36">
        <v>262</v>
      </c>
      <c r="H433" s="37">
        <v>262</v>
      </c>
      <c r="I433" s="39">
        <v>0</v>
      </c>
      <c r="J433" s="36">
        <v>0</v>
      </c>
      <c r="K433" s="36">
        <v>41542</v>
      </c>
      <c r="L433" s="37">
        <v>41542</v>
      </c>
      <c r="M433" s="38">
        <v>0</v>
      </c>
      <c r="N433" s="38">
        <v>0</v>
      </c>
      <c r="O433" s="38">
        <v>0</v>
      </c>
      <c r="P433" s="39">
        <v>0</v>
      </c>
      <c r="Q433" s="37">
        <v>0</v>
      </c>
      <c r="R433" s="38">
        <v>0</v>
      </c>
      <c r="S433" s="38">
        <v>0</v>
      </c>
      <c r="T433" s="38">
        <v>0</v>
      </c>
      <c r="U433" s="39">
        <v>0</v>
      </c>
      <c r="V433" s="36">
        <v>0</v>
      </c>
      <c r="W433" s="36">
        <v>0</v>
      </c>
      <c r="X433" s="37">
        <v>0</v>
      </c>
      <c r="Y433" s="39">
        <v>0</v>
      </c>
      <c r="Z433" s="36">
        <v>0</v>
      </c>
      <c r="AA433" s="36">
        <v>0</v>
      </c>
      <c r="AB433" s="37">
        <v>0</v>
      </c>
      <c r="AC433" s="38">
        <v>0</v>
      </c>
      <c r="AD433" s="38">
        <v>0</v>
      </c>
      <c r="AE433" s="39">
        <v>0</v>
      </c>
      <c r="AF433" s="36">
        <v>0</v>
      </c>
      <c r="AG433" s="36">
        <v>0</v>
      </c>
      <c r="AH433" s="36">
        <v>0</v>
      </c>
      <c r="AI433" s="36">
        <v>0</v>
      </c>
      <c r="AJ433" s="40">
        <v>41804</v>
      </c>
      <c r="AK433" s="40">
        <v>41804</v>
      </c>
      <c r="AL433" s="38">
        <v>0</v>
      </c>
      <c r="AM433" s="38">
        <v>0</v>
      </c>
      <c r="AN433" s="38">
        <v>0</v>
      </c>
      <c r="AO433" s="38">
        <v>0</v>
      </c>
      <c r="AP433" s="38">
        <v>0</v>
      </c>
      <c r="AQ433" s="36">
        <v>0</v>
      </c>
      <c r="AR433" s="36">
        <v>0</v>
      </c>
      <c r="AS433" s="36">
        <v>0</v>
      </c>
      <c r="AT433" s="36">
        <v>0</v>
      </c>
      <c r="AU433" s="36">
        <v>0</v>
      </c>
      <c r="AV433" s="36">
        <v>0</v>
      </c>
      <c r="AW433" s="36">
        <v>0</v>
      </c>
      <c r="AX433" s="36">
        <v>0</v>
      </c>
      <c r="AY433" s="36">
        <v>0</v>
      </c>
      <c r="AZ433" s="40">
        <v>41804</v>
      </c>
      <c r="BA433" s="40">
        <v>41804</v>
      </c>
      <c r="BB433" s="36">
        <v>0</v>
      </c>
      <c r="BC433" s="36">
        <v>0</v>
      </c>
      <c r="BD433" s="36">
        <v>0</v>
      </c>
      <c r="BE433" s="36">
        <v>-12</v>
      </c>
    </row>
    <row r="434" spans="1:57" x14ac:dyDescent="0.2">
      <c r="A434" s="35" t="s">
        <v>821</v>
      </c>
      <c r="B434" s="35" t="s">
        <v>1490</v>
      </c>
      <c r="C434" s="35" t="s">
        <v>820</v>
      </c>
      <c r="D434" s="293"/>
      <c r="E434" s="35" t="s">
        <v>743</v>
      </c>
      <c r="F434" s="36">
        <v>0</v>
      </c>
      <c r="G434" s="36">
        <v>218</v>
      </c>
      <c r="H434" s="37">
        <v>218</v>
      </c>
      <c r="I434" s="39">
        <v>0</v>
      </c>
      <c r="J434" s="36">
        <v>0</v>
      </c>
      <c r="K434" s="36">
        <v>36925</v>
      </c>
      <c r="L434" s="37">
        <v>36925</v>
      </c>
      <c r="M434" s="38">
        <v>0</v>
      </c>
      <c r="N434" s="38">
        <v>0</v>
      </c>
      <c r="O434" s="38">
        <v>0</v>
      </c>
      <c r="P434" s="39">
        <v>0</v>
      </c>
      <c r="Q434" s="37">
        <v>0</v>
      </c>
      <c r="R434" s="38">
        <v>0</v>
      </c>
      <c r="S434" s="38">
        <v>0</v>
      </c>
      <c r="T434" s="38">
        <v>0</v>
      </c>
      <c r="U434" s="39">
        <v>0</v>
      </c>
      <c r="V434" s="36">
        <v>0</v>
      </c>
      <c r="W434" s="36">
        <v>0</v>
      </c>
      <c r="X434" s="37">
        <v>0</v>
      </c>
      <c r="Y434" s="39">
        <v>0</v>
      </c>
      <c r="Z434" s="36">
        <v>0</v>
      </c>
      <c r="AA434" s="36">
        <v>0</v>
      </c>
      <c r="AB434" s="37">
        <v>0</v>
      </c>
      <c r="AC434" s="38">
        <v>0</v>
      </c>
      <c r="AD434" s="38">
        <v>0</v>
      </c>
      <c r="AE434" s="39">
        <v>0</v>
      </c>
      <c r="AF434" s="36">
        <v>0</v>
      </c>
      <c r="AG434" s="36">
        <v>0</v>
      </c>
      <c r="AH434" s="36">
        <v>0</v>
      </c>
      <c r="AI434" s="36">
        <v>0</v>
      </c>
      <c r="AJ434" s="40">
        <v>37143</v>
      </c>
      <c r="AK434" s="40">
        <v>37143</v>
      </c>
      <c r="AL434" s="38">
        <v>0</v>
      </c>
      <c r="AM434" s="38">
        <v>0</v>
      </c>
      <c r="AN434" s="38">
        <v>0</v>
      </c>
      <c r="AO434" s="38">
        <v>0</v>
      </c>
      <c r="AP434" s="38">
        <v>0</v>
      </c>
      <c r="AQ434" s="36">
        <v>0</v>
      </c>
      <c r="AR434" s="36">
        <v>0</v>
      </c>
      <c r="AS434" s="36">
        <v>0</v>
      </c>
      <c r="AT434" s="36">
        <v>0</v>
      </c>
      <c r="AU434" s="36">
        <v>0</v>
      </c>
      <c r="AV434" s="36">
        <v>0</v>
      </c>
      <c r="AW434" s="36">
        <v>0</v>
      </c>
      <c r="AX434" s="36">
        <v>0</v>
      </c>
      <c r="AY434" s="36">
        <v>0</v>
      </c>
      <c r="AZ434" s="40">
        <v>37143</v>
      </c>
      <c r="BA434" s="40">
        <v>37143</v>
      </c>
      <c r="BB434" s="36">
        <v>0</v>
      </c>
      <c r="BC434" s="36">
        <v>0</v>
      </c>
      <c r="BD434" s="36">
        <v>1</v>
      </c>
      <c r="BE434" s="36">
        <v>-11</v>
      </c>
    </row>
    <row r="435" spans="1:57" x14ac:dyDescent="0.2">
      <c r="A435" s="35" t="s">
        <v>823</v>
      </c>
      <c r="B435" s="35" t="s">
        <v>1491</v>
      </c>
      <c r="C435" s="35" t="s">
        <v>822</v>
      </c>
      <c r="D435" s="293"/>
      <c r="E435" s="35" t="s">
        <v>743</v>
      </c>
      <c r="F435" s="36">
        <v>0</v>
      </c>
      <c r="G435" s="36">
        <v>1198</v>
      </c>
      <c r="H435" s="37">
        <v>1198</v>
      </c>
      <c r="I435" s="39">
        <v>0</v>
      </c>
      <c r="J435" s="36">
        <v>0</v>
      </c>
      <c r="K435" s="36">
        <v>28010</v>
      </c>
      <c r="L435" s="37">
        <v>28010</v>
      </c>
      <c r="M435" s="38">
        <v>0</v>
      </c>
      <c r="N435" s="38">
        <v>0</v>
      </c>
      <c r="O435" s="38">
        <v>0</v>
      </c>
      <c r="P435" s="39">
        <v>0</v>
      </c>
      <c r="Q435" s="37">
        <v>0</v>
      </c>
      <c r="R435" s="38">
        <v>0</v>
      </c>
      <c r="S435" s="38">
        <v>0</v>
      </c>
      <c r="T435" s="38">
        <v>0</v>
      </c>
      <c r="U435" s="39">
        <v>0</v>
      </c>
      <c r="V435" s="36">
        <v>0</v>
      </c>
      <c r="W435" s="36">
        <v>0</v>
      </c>
      <c r="X435" s="37">
        <v>0</v>
      </c>
      <c r="Y435" s="39">
        <v>0</v>
      </c>
      <c r="Z435" s="36">
        <v>0</v>
      </c>
      <c r="AA435" s="36">
        <v>0</v>
      </c>
      <c r="AB435" s="37">
        <v>0</v>
      </c>
      <c r="AC435" s="38">
        <v>0</v>
      </c>
      <c r="AD435" s="38">
        <v>0</v>
      </c>
      <c r="AE435" s="39">
        <v>0</v>
      </c>
      <c r="AF435" s="36">
        <v>0</v>
      </c>
      <c r="AG435" s="36">
        <v>0</v>
      </c>
      <c r="AH435" s="36">
        <v>0</v>
      </c>
      <c r="AI435" s="36">
        <v>0</v>
      </c>
      <c r="AJ435" s="40">
        <v>29208</v>
      </c>
      <c r="AK435" s="40">
        <v>29208</v>
      </c>
      <c r="AL435" s="38">
        <v>0</v>
      </c>
      <c r="AM435" s="38">
        <v>0</v>
      </c>
      <c r="AN435" s="38">
        <v>0</v>
      </c>
      <c r="AO435" s="38">
        <v>0</v>
      </c>
      <c r="AP435" s="38">
        <v>0</v>
      </c>
      <c r="AQ435" s="36">
        <v>0</v>
      </c>
      <c r="AR435" s="36">
        <v>0</v>
      </c>
      <c r="AS435" s="36">
        <v>0</v>
      </c>
      <c r="AT435" s="36">
        <v>0</v>
      </c>
      <c r="AU435" s="36">
        <v>139</v>
      </c>
      <c r="AV435" s="36">
        <v>0</v>
      </c>
      <c r="AW435" s="36">
        <v>0</v>
      </c>
      <c r="AX435" s="36">
        <v>0</v>
      </c>
      <c r="AY435" s="36">
        <v>0</v>
      </c>
      <c r="AZ435" s="40">
        <v>29347</v>
      </c>
      <c r="BA435" s="40">
        <v>29347</v>
      </c>
      <c r="BB435" s="36">
        <v>0</v>
      </c>
      <c r="BC435" s="36">
        <v>0</v>
      </c>
      <c r="BD435" s="36">
        <v>24</v>
      </c>
      <c r="BE435" s="36">
        <v>-6</v>
      </c>
    </row>
    <row r="436" spans="1:57" x14ac:dyDescent="0.2">
      <c r="A436" s="35" t="s">
        <v>828</v>
      </c>
      <c r="B436" s="35" t="s">
        <v>1492</v>
      </c>
      <c r="C436" s="35" t="s">
        <v>827</v>
      </c>
      <c r="D436" s="293"/>
      <c r="E436" s="35" t="s">
        <v>743</v>
      </c>
      <c r="F436" s="36">
        <v>0</v>
      </c>
      <c r="G436" s="36">
        <v>260</v>
      </c>
      <c r="H436" s="37">
        <v>260</v>
      </c>
      <c r="I436" s="39">
        <v>0</v>
      </c>
      <c r="J436" s="36">
        <v>0</v>
      </c>
      <c r="K436" s="36">
        <v>47616</v>
      </c>
      <c r="L436" s="37">
        <v>47616</v>
      </c>
      <c r="M436" s="38">
        <v>0</v>
      </c>
      <c r="N436" s="38">
        <v>0</v>
      </c>
      <c r="O436" s="38">
        <v>0</v>
      </c>
      <c r="P436" s="39">
        <v>0</v>
      </c>
      <c r="Q436" s="37">
        <v>0</v>
      </c>
      <c r="R436" s="38">
        <v>0</v>
      </c>
      <c r="S436" s="38">
        <v>0</v>
      </c>
      <c r="T436" s="38">
        <v>0</v>
      </c>
      <c r="U436" s="39">
        <v>0</v>
      </c>
      <c r="V436" s="36">
        <v>0</v>
      </c>
      <c r="W436" s="36">
        <v>0</v>
      </c>
      <c r="X436" s="37">
        <v>0</v>
      </c>
      <c r="Y436" s="39">
        <v>0</v>
      </c>
      <c r="Z436" s="36">
        <v>0</v>
      </c>
      <c r="AA436" s="36">
        <v>0</v>
      </c>
      <c r="AB436" s="37">
        <v>0</v>
      </c>
      <c r="AC436" s="38">
        <v>0</v>
      </c>
      <c r="AD436" s="38">
        <v>0</v>
      </c>
      <c r="AE436" s="39">
        <v>0</v>
      </c>
      <c r="AF436" s="36">
        <v>0</v>
      </c>
      <c r="AG436" s="36">
        <v>0</v>
      </c>
      <c r="AH436" s="36">
        <v>0</v>
      </c>
      <c r="AI436" s="36">
        <v>0</v>
      </c>
      <c r="AJ436" s="40">
        <v>47876</v>
      </c>
      <c r="AK436" s="40">
        <v>47876</v>
      </c>
      <c r="AL436" s="38">
        <v>0</v>
      </c>
      <c r="AM436" s="38">
        <v>0</v>
      </c>
      <c r="AN436" s="38">
        <v>0</v>
      </c>
      <c r="AO436" s="38">
        <v>0</v>
      </c>
      <c r="AP436" s="38">
        <v>0</v>
      </c>
      <c r="AQ436" s="36">
        <v>0</v>
      </c>
      <c r="AR436" s="36">
        <v>0</v>
      </c>
      <c r="AS436" s="36">
        <v>0</v>
      </c>
      <c r="AT436" s="36">
        <v>0</v>
      </c>
      <c r="AU436" s="36">
        <v>0</v>
      </c>
      <c r="AV436" s="36">
        <v>0</v>
      </c>
      <c r="AW436" s="36">
        <v>0</v>
      </c>
      <c r="AX436" s="36">
        <v>0</v>
      </c>
      <c r="AY436" s="36">
        <v>0</v>
      </c>
      <c r="AZ436" s="40">
        <v>47876</v>
      </c>
      <c r="BA436" s="40">
        <v>47876</v>
      </c>
      <c r="BB436" s="36">
        <v>0</v>
      </c>
      <c r="BC436" s="36">
        <v>0</v>
      </c>
      <c r="BD436" s="36">
        <v>417</v>
      </c>
      <c r="BE436" s="36">
        <v>-10</v>
      </c>
    </row>
    <row r="437" spans="1:57" x14ac:dyDescent="0.2">
      <c r="A437" s="35" t="s">
        <v>836</v>
      </c>
      <c r="B437" s="35" t="s">
        <v>1493</v>
      </c>
      <c r="C437" s="35" t="s">
        <v>835</v>
      </c>
      <c r="D437" s="293"/>
      <c r="E437" s="35" t="s">
        <v>743</v>
      </c>
      <c r="F437" s="36">
        <v>0</v>
      </c>
      <c r="G437" s="36">
        <v>140</v>
      </c>
      <c r="H437" s="37">
        <v>140</v>
      </c>
      <c r="I437" s="39">
        <v>0</v>
      </c>
      <c r="J437" s="36">
        <v>0</v>
      </c>
      <c r="K437" s="36">
        <v>46090</v>
      </c>
      <c r="L437" s="37">
        <v>46090</v>
      </c>
      <c r="M437" s="38">
        <v>0</v>
      </c>
      <c r="N437" s="38">
        <v>0</v>
      </c>
      <c r="O437" s="38">
        <v>0</v>
      </c>
      <c r="P437" s="39">
        <v>0</v>
      </c>
      <c r="Q437" s="37">
        <v>0</v>
      </c>
      <c r="R437" s="38">
        <v>0</v>
      </c>
      <c r="S437" s="38">
        <v>0</v>
      </c>
      <c r="T437" s="38">
        <v>0</v>
      </c>
      <c r="U437" s="39">
        <v>0</v>
      </c>
      <c r="V437" s="36">
        <v>0</v>
      </c>
      <c r="W437" s="36">
        <v>0</v>
      </c>
      <c r="X437" s="37">
        <v>0</v>
      </c>
      <c r="Y437" s="39">
        <v>0</v>
      </c>
      <c r="Z437" s="36">
        <v>0</v>
      </c>
      <c r="AA437" s="36">
        <v>0</v>
      </c>
      <c r="AB437" s="37">
        <v>0</v>
      </c>
      <c r="AC437" s="38">
        <v>0</v>
      </c>
      <c r="AD437" s="38">
        <v>0</v>
      </c>
      <c r="AE437" s="39">
        <v>0</v>
      </c>
      <c r="AF437" s="36">
        <v>537</v>
      </c>
      <c r="AG437" s="36">
        <v>0</v>
      </c>
      <c r="AH437" s="36">
        <v>0</v>
      </c>
      <c r="AI437" s="36">
        <v>0</v>
      </c>
      <c r="AJ437" s="40">
        <v>46767</v>
      </c>
      <c r="AK437" s="40">
        <v>46767</v>
      </c>
      <c r="AL437" s="38">
        <v>0</v>
      </c>
      <c r="AM437" s="38">
        <v>0</v>
      </c>
      <c r="AN437" s="38">
        <v>0</v>
      </c>
      <c r="AO437" s="38">
        <v>0</v>
      </c>
      <c r="AP437" s="38">
        <v>0</v>
      </c>
      <c r="AQ437" s="36">
        <v>0</v>
      </c>
      <c r="AR437" s="36">
        <v>0</v>
      </c>
      <c r="AS437" s="36">
        <v>0</v>
      </c>
      <c r="AT437" s="36">
        <v>0</v>
      </c>
      <c r="AU437" s="36">
        <v>0</v>
      </c>
      <c r="AV437" s="36">
        <v>0</v>
      </c>
      <c r="AW437" s="36">
        <v>0</v>
      </c>
      <c r="AX437" s="36">
        <v>0</v>
      </c>
      <c r="AY437" s="36">
        <v>0</v>
      </c>
      <c r="AZ437" s="40">
        <v>46767</v>
      </c>
      <c r="BA437" s="40">
        <v>46767</v>
      </c>
      <c r="BB437" s="36">
        <v>0</v>
      </c>
      <c r="BC437" s="36">
        <v>833</v>
      </c>
      <c r="BD437" s="36">
        <v>4</v>
      </c>
      <c r="BE437" s="36">
        <v>0</v>
      </c>
    </row>
    <row r="438" spans="1:57" x14ac:dyDescent="0.2">
      <c r="A438" s="35" t="s">
        <v>838</v>
      </c>
      <c r="B438" s="35" t="s">
        <v>1494</v>
      </c>
      <c r="C438" s="35" t="s">
        <v>837</v>
      </c>
      <c r="D438" s="293"/>
      <c r="E438" s="35" t="s">
        <v>743</v>
      </c>
      <c r="F438" s="36">
        <v>0</v>
      </c>
      <c r="G438" s="36">
        <v>287</v>
      </c>
      <c r="H438" s="37">
        <v>287</v>
      </c>
      <c r="I438" s="39">
        <v>0</v>
      </c>
      <c r="J438" s="36">
        <v>0</v>
      </c>
      <c r="K438" s="36">
        <v>29919</v>
      </c>
      <c r="L438" s="37">
        <v>29919</v>
      </c>
      <c r="M438" s="38">
        <v>0</v>
      </c>
      <c r="N438" s="38">
        <v>0</v>
      </c>
      <c r="O438" s="38">
        <v>0</v>
      </c>
      <c r="P438" s="39">
        <v>0</v>
      </c>
      <c r="Q438" s="37">
        <v>0</v>
      </c>
      <c r="R438" s="38">
        <v>0</v>
      </c>
      <c r="S438" s="38">
        <v>0</v>
      </c>
      <c r="T438" s="38">
        <v>0</v>
      </c>
      <c r="U438" s="39">
        <v>0</v>
      </c>
      <c r="V438" s="36">
        <v>0</v>
      </c>
      <c r="W438" s="36">
        <v>0</v>
      </c>
      <c r="X438" s="37">
        <v>0</v>
      </c>
      <c r="Y438" s="39">
        <v>0</v>
      </c>
      <c r="Z438" s="36">
        <v>0</v>
      </c>
      <c r="AA438" s="36">
        <v>0</v>
      </c>
      <c r="AB438" s="37">
        <v>0</v>
      </c>
      <c r="AC438" s="38">
        <v>0</v>
      </c>
      <c r="AD438" s="38">
        <v>0</v>
      </c>
      <c r="AE438" s="39">
        <v>0</v>
      </c>
      <c r="AF438" s="36">
        <v>0</v>
      </c>
      <c r="AG438" s="36">
        <v>0</v>
      </c>
      <c r="AH438" s="36">
        <v>0</v>
      </c>
      <c r="AI438" s="36">
        <v>0</v>
      </c>
      <c r="AJ438" s="40">
        <v>30206</v>
      </c>
      <c r="AK438" s="40">
        <v>30206</v>
      </c>
      <c r="AL438" s="38">
        <v>0</v>
      </c>
      <c r="AM438" s="38">
        <v>0</v>
      </c>
      <c r="AN438" s="38">
        <v>0</v>
      </c>
      <c r="AO438" s="38">
        <v>0</v>
      </c>
      <c r="AP438" s="38">
        <v>0</v>
      </c>
      <c r="AQ438" s="36">
        <v>0</v>
      </c>
      <c r="AR438" s="36">
        <v>0</v>
      </c>
      <c r="AS438" s="36">
        <v>0</v>
      </c>
      <c r="AT438" s="36">
        <v>0</v>
      </c>
      <c r="AU438" s="36">
        <v>0</v>
      </c>
      <c r="AV438" s="36">
        <v>0</v>
      </c>
      <c r="AW438" s="36">
        <v>0</v>
      </c>
      <c r="AX438" s="36">
        <v>0</v>
      </c>
      <c r="AY438" s="36">
        <v>0</v>
      </c>
      <c r="AZ438" s="40">
        <v>30206</v>
      </c>
      <c r="BA438" s="40">
        <v>30206</v>
      </c>
      <c r="BB438" s="36">
        <v>0</v>
      </c>
      <c r="BC438" s="36">
        <v>0</v>
      </c>
      <c r="BD438" s="36">
        <v>2</v>
      </c>
      <c r="BE438" s="36">
        <v>-9</v>
      </c>
    </row>
    <row r="439" spans="1:57" x14ac:dyDescent="0.2">
      <c r="A439" s="35" t="s">
        <v>840</v>
      </c>
      <c r="B439" s="35" t="s">
        <v>1495</v>
      </c>
      <c r="C439" s="35" t="s">
        <v>839</v>
      </c>
      <c r="D439" s="293"/>
      <c r="E439" s="35" t="s">
        <v>743</v>
      </c>
      <c r="F439" s="36">
        <v>0</v>
      </c>
      <c r="G439" s="36">
        <v>709</v>
      </c>
      <c r="H439" s="37">
        <v>709</v>
      </c>
      <c r="I439" s="39">
        <v>0</v>
      </c>
      <c r="J439" s="36">
        <v>0</v>
      </c>
      <c r="K439" s="36">
        <v>51452</v>
      </c>
      <c r="L439" s="37">
        <v>51452</v>
      </c>
      <c r="M439" s="38">
        <v>0</v>
      </c>
      <c r="N439" s="38">
        <v>0</v>
      </c>
      <c r="O439" s="38">
        <v>0</v>
      </c>
      <c r="P439" s="39">
        <v>0</v>
      </c>
      <c r="Q439" s="37">
        <v>0</v>
      </c>
      <c r="R439" s="38">
        <v>0</v>
      </c>
      <c r="S439" s="38">
        <v>0</v>
      </c>
      <c r="T439" s="38">
        <v>0</v>
      </c>
      <c r="U439" s="39">
        <v>0</v>
      </c>
      <c r="V439" s="36">
        <v>0</v>
      </c>
      <c r="W439" s="36">
        <v>0</v>
      </c>
      <c r="X439" s="37">
        <v>0</v>
      </c>
      <c r="Y439" s="39">
        <v>0</v>
      </c>
      <c r="Z439" s="36">
        <v>0</v>
      </c>
      <c r="AA439" s="36">
        <v>0</v>
      </c>
      <c r="AB439" s="37">
        <v>0</v>
      </c>
      <c r="AC439" s="38">
        <v>0</v>
      </c>
      <c r="AD439" s="38">
        <v>0</v>
      </c>
      <c r="AE439" s="39">
        <v>0</v>
      </c>
      <c r="AF439" s="36">
        <v>0</v>
      </c>
      <c r="AG439" s="36">
        <v>0</v>
      </c>
      <c r="AH439" s="36">
        <v>0</v>
      </c>
      <c r="AI439" s="36">
        <v>0</v>
      </c>
      <c r="AJ439" s="40">
        <v>52161</v>
      </c>
      <c r="AK439" s="40">
        <v>52161</v>
      </c>
      <c r="AL439" s="38">
        <v>0</v>
      </c>
      <c r="AM439" s="38">
        <v>0</v>
      </c>
      <c r="AN439" s="38">
        <v>0</v>
      </c>
      <c r="AO439" s="38">
        <v>0</v>
      </c>
      <c r="AP439" s="38">
        <v>0</v>
      </c>
      <c r="AQ439" s="36">
        <v>0</v>
      </c>
      <c r="AR439" s="36">
        <v>0</v>
      </c>
      <c r="AS439" s="36">
        <v>0</v>
      </c>
      <c r="AT439" s="36">
        <v>0</v>
      </c>
      <c r="AU439" s="36">
        <v>0</v>
      </c>
      <c r="AV439" s="36">
        <v>0</v>
      </c>
      <c r="AW439" s="36">
        <v>0</v>
      </c>
      <c r="AX439" s="36">
        <v>0</v>
      </c>
      <c r="AY439" s="36">
        <v>0</v>
      </c>
      <c r="AZ439" s="40">
        <v>52161</v>
      </c>
      <c r="BA439" s="40">
        <v>52161</v>
      </c>
      <c r="BB439" s="36">
        <v>0</v>
      </c>
      <c r="BC439" s="36">
        <v>0</v>
      </c>
      <c r="BD439" s="36">
        <v>0</v>
      </c>
      <c r="BE439" s="36">
        <v>-20</v>
      </c>
    </row>
    <row r="440" spans="1:57" x14ac:dyDescent="0.2">
      <c r="A440" s="35" t="s">
        <v>847</v>
      </c>
      <c r="B440" s="35" t="s">
        <v>1496</v>
      </c>
      <c r="C440" s="35" t="s">
        <v>846</v>
      </c>
      <c r="D440" s="293"/>
      <c r="E440" s="35" t="s">
        <v>743</v>
      </c>
      <c r="F440" s="36">
        <v>0</v>
      </c>
      <c r="G440" s="36">
        <v>728</v>
      </c>
      <c r="H440" s="37">
        <v>728</v>
      </c>
      <c r="I440" s="39">
        <v>0</v>
      </c>
      <c r="J440" s="36">
        <v>0</v>
      </c>
      <c r="K440" s="36">
        <v>17583</v>
      </c>
      <c r="L440" s="37">
        <v>17583</v>
      </c>
      <c r="M440" s="38">
        <v>0</v>
      </c>
      <c r="N440" s="38">
        <v>0</v>
      </c>
      <c r="O440" s="38">
        <v>0</v>
      </c>
      <c r="P440" s="39">
        <v>0</v>
      </c>
      <c r="Q440" s="37">
        <v>0</v>
      </c>
      <c r="R440" s="38">
        <v>0</v>
      </c>
      <c r="S440" s="38">
        <v>0</v>
      </c>
      <c r="T440" s="38">
        <v>0</v>
      </c>
      <c r="U440" s="39">
        <v>0</v>
      </c>
      <c r="V440" s="36">
        <v>0</v>
      </c>
      <c r="W440" s="36">
        <v>0</v>
      </c>
      <c r="X440" s="37">
        <v>0</v>
      </c>
      <c r="Y440" s="39">
        <v>0</v>
      </c>
      <c r="Z440" s="36">
        <v>0</v>
      </c>
      <c r="AA440" s="36">
        <v>0</v>
      </c>
      <c r="AB440" s="37">
        <v>0</v>
      </c>
      <c r="AC440" s="38">
        <v>0</v>
      </c>
      <c r="AD440" s="38">
        <v>0</v>
      </c>
      <c r="AE440" s="39">
        <v>0</v>
      </c>
      <c r="AF440" s="36">
        <v>0</v>
      </c>
      <c r="AG440" s="36">
        <v>0</v>
      </c>
      <c r="AH440" s="36">
        <v>0</v>
      </c>
      <c r="AI440" s="36">
        <v>0</v>
      </c>
      <c r="AJ440" s="40">
        <v>18311</v>
      </c>
      <c r="AK440" s="40">
        <v>18311</v>
      </c>
      <c r="AL440" s="38">
        <v>0</v>
      </c>
      <c r="AM440" s="38">
        <v>0</v>
      </c>
      <c r="AN440" s="38">
        <v>0</v>
      </c>
      <c r="AO440" s="38">
        <v>0</v>
      </c>
      <c r="AP440" s="38">
        <v>0</v>
      </c>
      <c r="AQ440" s="36">
        <v>0</v>
      </c>
      <c r="AR440" s="36">
        <v>0</v>
      </c>
      <c r="AS440" s="36">
        <v>0</v>
      </c>
      <c r="AT440" s="36">
        <v>0</v>
      </c>
      <c r="AU440" s="36">
        <v>0</v>
      </c>
      <c r="AV440" s="36">
        <v>0</v>
      </c>
      <c r="AW440" s="36">
        <v>0</v>
      </c>
      <c r="AX440" s="36">
        <v>0</v>
      </c>
      <c r="AY440" s="36">
        <v>0</v>
      </c>
      <c r="AZ440" s="40">
        <v>18311</v>
      </c>
      <c r="BA440" s="40">
        <v>18311</v>
      </c>
      <c r="BB440" s="36">
        <v>0</v>
      </c>
      <c r="BC440" s="36">
        <v>0</v>
      </c>
      <c r="BD440" s="36">
        <v>348</v>
      </c>
      <c r="BE440" s="36">
        <v>-12</v>
      </c>
    </row>
    <row r="441" spans="1:57" x14ac:dyDescent="0.2">
      <c r="A441" s="35" t="s">
        <v>857</v>
      </c>
      <c r="B441" s="35" t="s">
        <v>1497</v>
      </c>
      <c r="C441" s="35" t="s">
        <v>856</v>
      </c>
      <c r="D441" s="293"/>
      <c r="E441" s="35" t="s">
        <v>743</v>
      </c>
      <c r="F441" s="36">
        <v>0</v>
      </c>
      <c r="G441" s="36">
        <v>415</v>
      </c>
      <c r="H441" s="37">
        <v>415</v>
      </c>
      <c r="I441" s="39">
        <v>0</v>
      </c>
      <c r="J441" s="36">
        <v>0</v>
      </c>
      <c r="K441" s="36">
        <v>27066</v>
      </c>
      <c r="L441" s="37">
        <v>27066</v>
      </c>
      <c r="M441" s="38">
        <v>0</v>
      </c>
      <c r="N441" s="38">
        <v>0</v>
      </c>
      <c r="O441" s="38">
        <v>0</v>
      </c>
      <c r="P441" s="39">
        <v>0</v>
      </c>
      <c r="Q441" s="37">
        <v>0</v>
      </c>
      <c r="R441" s="38">
        <v>0</v>
      </c>
      <c r="S441" s="38">
        <v>0</v>
      </c>
      <c r="T441" s="38">
        <v>0</v>
      </c>
      <c r="U441" s="39">
        <v>0</v>
      </c>
      <c r="V441" s="36">
        <v>0</v>
      </c>
      <c r="W441" s="36">
        <v>0</v>
      </c>
      <c r="X441" s="37">
        <v>0</v>
      </c>
      <c r="Y441" s="39">
        <v>0</v>
      </c>
      <c r="Z441" s="36">
        <v>0</v>
      </c>
      <c r="AA441" s="36">
        <v>0</v>
      </c>
      <c r="AB441" s="37">
        <v>0</v>
      </c>
      <c r="AC441" s="38">
        <v>0</v>
      </c>
      <c r="AD441" s="38">
        <v>0</v>
      </c>
      <c r="AE441" s="39">
        <v>0</v>
      </c>
      <c r="AF441" s="36">
        <v>208</v>
      </c>
      <c r="AG441" s="36">
        <v>0</v>
      </c>
      <c r="AH441" s="36">
        <v>0</v>
      </c>
      <c r="AI441" s="36">
        <v>0</v>
      </c>
      <c r="AJ441" s="40">
        <v>27689</v>
      </c>
      <c r="AK441" s="40">
        <v>27689</v>
      </c>
      <c r="AL441" s="38">
        <v>0</v>
      </c>
      <c r="AM441" s="38">
        <v>0</v>
      </c>
      <c r="AN441" s="38">
        <v>0</v>
      </c>
      <c r="AO441" s="38">
        <v>0</v>
      </c>
      <c r="AP441" s="38">
        <v>0</v>
      </c>
      <c r="AQ441" s="36">
        <v>0</v>
      </c>
      <c r="AR441" s="36">
        <v>0</v>
      </c>
      <c r="AS441" s="36">
        <v>0</v>
      </c>
      <c r="AT441" s="36">
        <v>0</v>
      </c>
      <c r="AU441" s="36">
        <v>0</v>
      </c>
      <c r="AV441" s="36">
        <v>0</v>
      </c>
      <c r="AW441" s="36">
        <v>0</v>
      </c>
      <c r="AX441" s="36">
        <v>0</v>
      </c>
      <c r="AY441" s="36">
        <v>0</v>
      </c>
      <c r="AZ441" s="40">
        <v>27689</v>
      </c>
      <c r="BA441" s="40">
        <v>27689</v>
      </c>
      <c r="BB441" s="36">
        <v>0</v>
      </c>
      <c r="BC441" s="36">
        <v>0</v>
      </c>
      <c r="BD441" s="36">
        <v>393</v>
      </c>
      <c r="BE441" s="36">
        <v>-12</v>
      </c>
    </row>
    <row r="442" spans="1:57" x14ac:dyDescent="0.2">
      <c r="A442" s="35" t="s">
        <v>793</v>
      </c>
      <c r="B442" s="35" t="s">
        <v>1498</v>
      </c>
      <c r="C442" s="35" t="s">
        <v>792</v>
      </c>
      <c r="D442" s="293"/>
      <c r="E442" s="35" t="s">
        <v>743</v>
      </c>
      <c r="F442" s="36">
        <v>0</v>
      </c>
      <c r="G442" s="36">
        <v>421.86955617338202</v>
      </c>
      <c r="H442" s="37">
        <v>421.86955617338202</v>
      </c>
      <c r="I442" s="39">
        <v>0</v>
      </c>
      <c r="J442" s="36">
        <v>0</v>
      </c>
      <c r="K442" s="36">
        <v>148211.08236085321</v>
      </c>
      <c r="L442" s="37">
        <v>148211.08236085321</v>
      </c>
      <c r="M442" s="38">
        <v>0</v>
      </c>
      <c r="N442" s="38">
        <v>0</v>
      </c>
      <c r="O442" s="38">
        <v>0</v>
      </c>
      <c r="P442" s="39">
        <v>0</v>
      </c>
      <c r="Q442" s="37">
        <v>0</v>
      </c>
      <c r="R442" s="38">
        <v>0</v>
      </c>
      <c r="S442" s="38">
        <v>0</v>
      </c>
      <c r="T442" s="38">
        <v>0</v>
      </c>
      <c r="U442" s="39">
        <v>0</v>
      </c>
      <c r="V442" s="36">
        <v>0</v>
      </c>
      <c r="W442" s="36">
        <v>0</v>
      </c>
      <c r="X442" s="37">
        <v>0</v>
      </c>
      <c r="Y442" s="39">
        <v>0</v>
      </c>
      <c r="Z442" s="36">
        <v>0</v>
      </c>
      <c r="AA442" s="36">
        <v>0</v>
      </c>
      <c r="AB442" s="37">
        <v>0</v>
      </c>
      <c r="AC442" s="38">
        <v>0</v>
      </c>
      <c r="AD442" s="38">
        <v>0</v>
      </c>
      <c r="AE442" s="39">
        <v>0</v>
      </c>
      <c r="AF442" s="36">
        <v>0</v>
      </c>
      <c r="AG442" s="36">
        <v>0</v>
      </c>
      <c r="AH442" s="36">
        <v>0</v>
      </c>
      <c r="AI442" s="36">
        <v>0</v>
      </c>
      <c r="AJ442" s="40">
        <v>148632.9519170266</v>
      </c>
      <c r="AK442" s="40">
        <v>148632.9519170266</v>
      </c>
      <c r="AL442" s="38">
        <v>0</v>
      </c>
      <c r="AM442" s="38">
        <v>0</v>
      </c>
      <c r="AN442" s="38">
        <v>0</v>
      </c>
      <c r="AO442" s="38">
        <v>0</v>
      </c>
      <c r="AP442" s="38">
        <v>0</v>
      </c>
      <c r="AQ442" s="36">
        <v>0</v>
      </c>
      <c r="AR442" s="36">
        <v>0</v>
      </c>
      <c r="AS442" s="36">
        <v>0</v>
      </c>
      <c r="AT442" s="36">
        <v>0</v>
      </c>
      <c r="AU442" s="36">
        <v>0</v>
      </c>
      <c r="AV442" s="36">
        <v>0</v>
      </c>
      <c r="AW442" s="36">
        <v>0</v>
      </c>
      <c r="AX442" s="36">
        <v>0</v>
      </c>
      <c r="AY442" s="36">
        <v>0</v>
      </c>
      <c r="AZ442" s="40">
        <v>148632.9519170266</v>
      </c>
      <c r="BA442" s="40">
        <v>148632.9519170266</v>
      </c>
      <c r="BB442" s="36">
        <v>0</v>
      </c>
      <c r="BC442" s="36">
        <v>0</v>
      </c>
      <c r="BD442" s="36">
        <v>889.52922431576098</v>
      </c>
      <c r="BE442" s="36">
        <v>-30.026302930489823</v>
      </c>
    </row>
    <row r="443" spans="1:57" x14ac:dyDescent="0.2">
      <c r="A443" s="35" t="s">
        <v>816</v>
      </c>
      <c r="B443" s="35" t="s">
        <v>1499</v>
      </c>
      <c r="C443" s="35" t="s">
        <v>815</v>
      </c>
      <c r="D443" s="293"/>
      <c r="E443" s="35" t="s">
        <v>743</v>
      </c>
      <c r="F443" s="36">
        <v>0</v>
      </c>
      <c r="G443" s="36">
        <v>538</v>
      </c>
      <c r="H443" s="37">
        <v>538</v>
      </c>
      <c r="I443" s="39">
        <v>0</v>
      </c>
      <c r="J443" s="36">
        <v>0</v>
      </c>
      <c r="K443" s="36">
        <v>152399</v>
      </c>
      <c r="L443" s="37">
        <v>152399</v>
      </c>
      <c r="M443" s="38">
        <v>0</v>
      </c>
      <c r="N443" s="38">
        <v>0</v>
      </c>
      <c r="O443" s="38">
        <v>0</v>
      </c>
      <c r="P443" s="39">
        <v>0</v>
      </c>
      <c r="Q443" s="37">
        <v>0</v>
      </c>
      <c r="R443" s="38">
        <v>0</v>
      </c>
      <c r="S443" s="38">
        <v>0</v>
      </c>
      <c r="T443" s="38">
        <v>0</v>
      </c>
      <c r="U443" s="39">
        <v>0</v>
      </c>
      <c r="V443" s="36">
        <v>0</v>
      </c>
      <c r="W443" s="36">
        <v>0</v>
      </c>
      <c r="X443" s="37">
        <v>0</v>
      </c>
      <c r="Y443" s="39">
        <v>0</v>
      </c>
      <c r="Z443" s="36">
        <v>0</v>
      </c>
      <c r="AA443" s="36">
        <v>0</v>
      </c>
      <c r="AB443" s="37">
        <v>0</v>
      </c>
      <c r="AC443" s="38">
        <v>0</v>
      </c>
      <c r="AD443" s="38">
        <v>0</v>
      </c>
      <c r="AE443" s="39">
        <v>0</v>
      </c>
      <c r="AF443" s="36">
        <v>0</v>
      </c>
      <c r="AG443" s="36">
        <v>0</v>
      </c>
      <c r="AH443" s="36">
        <v>0</v>
      </c>
      <c r="AI443" s="36">
        <v>0</v>
      </c>
      <c r="AJ443" s="40">
        <v>152937</v>
      </c>
      <c r="AK443" s="40">
        <v>152937</v>
      </c>
      <c r="AL443" s="38">
        <v>0</v>
      </c>
      <c r="AM443" s="38">
        <v>0</v>
      </c>
      <c r="AN443" s="38">
        <v>0</v>
      </c>
      <c r="AO443" s="38">
        <v>0</v>
      </c>
      <c r="AP443" s="38">
        <v>0</v>
      </c>
      <c r="AQ443" s="36">
        <v>0</v>
      </c>
      <c r="AR443" s="36">
        <v>0</v>
      </c>
      <c r="AS443" s="36">
        <v>0</v>
      </c>
      <c r="AT443" s="36">
        <v>0</v>
      </c>
      <c r="AU443" s="36">
        <v>0</v>
      </c>
      <c r="AV443" s="36">
        <v>0</v>
      </c>
      <c r="AW443" s="36">
        <v>0</v>
      </c>
      <c r="AX443" s="36">
        <v>0</v>
      </c>
      <c r="AY443" s="36">
        <v>0</v>
      </c>
      <c r="AZ443" s="40">
        <v>152937</v>
      </c>
      <c r="BA443" s="40">
        <v>152937</v>
      </c>
      <c r="BB443" s="36">
        <v>0</v>
      </c>
      <c r="BC443" s="36">
        <v>0</v>
      </c>
      <c r="BD443" s="36">
        <v>119</v>
      </c>
      <c r="BE443" s="36">
        <v>-28</v>
      </c>
    </row>
    <row r="444" spans="1:57" x14ac:dyDescent="0.2">
      <c r="A444" s="35" t="s">
        <v>833</v>
      </c>
      <c r="B444" s="35" t="s">
        <v>1500</v>
      </c>
      <c r="C444" s="35" t="s">
        <v>832</v>
      </c>
      <c r="D444" s="293"/>
      <c r="E444" s="35" t="s">
        <v>743</v>
      </c>
      <c r="F444" s="36">
        <v>0</v>
      </c>
      <c r="G444" s="36">
        <v>618</v>
      </c>
      <c r="H444" s="37">
        <v>618</v>
      </c>
      <c r="I444" s="39">
        <v>0</v>
      </c>
      <c r="J444" s="36">
        <v>0</v>
      </c>
      <c r="K444" s="36">
        <v>61364</v>
      </c>
      <c r="L444" s="37">
        <v>61364</v>
      </c>
      <c r="M444" s="38">
        <v>0</v>
      </c>
      <c r="N444" s="38">
        <v>0</v>
      </c>
      <c r="O444" s="38">
        <v>0</v>
      </c>
      <c r="P444" s="39">
        <v>0</v>
      </c>
      <c r="Q444" s="37">
        <v>0</v>
      </c>
      <c r="R444" s="38">
        <v>0</v>
      </c>
      <c r="S444" s="38">
        <v>0</v>
      </c>
      <c r="T444" s="38">
        <v>0</v>
      </c>
      <c r="U444" s="39">
        <v>0</v>
      </c>
      <c r="V444" s="36">
        <v>0</v>
      </c>
      <c r="W444" s="36">
        <v>0</v>
      </c>
      <c r="X444" s="37">
        <v>0</v>
      </c>
      <c r="Y444" s="39">
        <v>0</v>
      </c>
      <c r="Z444" s="36">
        <v>0</v>
      </c>
      <c r="AA444" s="36">
        <v>0</v>
      </c>
      <c r="AB444" s="37">
        <v>0</v>
      </c>
      <c r="AC444" s="38">
        <v>0</v>
      </c>
      <c r="AD444" s="38">
        <v>0</v>
      </c>
      <c r="AE444" s="39">
        <v>0</v>
      </c>
      <c r="AF444" s="36">
        <v>37</v>
      </c>
      <c r="AG444" s="36">
        <v>0</v>
      </c>
      <c r="AH444" s="36">
        <v>0</v>
      </c>
      <c r="AI444" s="36">
        <v>0</v>
      </c>
      <c r="AJ444" s="40">
        <v>62019</v>
      </c>
      <c r="AK444" s="40">
        <v>62019</v>
      </c>
      <c r="AL444" s="38">
        <v>0</v>
      </c>
      <c r="AM444" s="38">
        <v>0</v>
      </c>
      <c r="AN444" s="38">
        <v>0</v>
      </c>
      <c r="AO444" s="38">
        <v>0</v>
      </c>
      <c r="AP444" s="38">
        <v>0</v>
      </c>
      <c r="AQ444" s="36">
        <v>0</v>
      </c>
      <c r="AR444" s="36">
        <v>0</v>
      </c>
      <c r="AS444" s="36">
        <v>0</v>
      </c>
      <c r="AT444" s="36">
        <v>0</v>
      </c>
      <c r="AU444" s="36">
        <v>183</v>
      </c>
      <c r="AV444" s="36">
        <v>0</v>
      </c>
      <c r="AW444" s="36">
        <v>0</v>
      </c>
      <c r="AX444" s="36">
        <v>0</v>
      </c>
      <c r="AY444" s="36">
        <v>0</v>
      </c>
      <c r="AZ444" s="40">
        <v>62202</v>
      </c>
      <c r="BA444" s="40">
        <v>62202</v>
      </c>
      <c r="BB444" s="36">
        <v>0</v>
      </c>
      <c r="BC444" s="36">
        <v>0</v>
      </c>
      <c r="BD444" s="36">
        <v>688</v>
      </c>
      <c r="BE444" s="36">
        <v>-23</v>
      </c>
    </row>
    <row r="445" spans="1:57" x14ac:dyDescent="0.2">
      <c r="A445" s="35" t="s">
        <v>825</v>
      </c>
      <c r="B445" s="35" t="s">
        <v>1501</v>
      </c>
      <c r="C445" s="35" t="s">
        <v>824</v>
      </c>
      <c r="D445" s="293"/>
      <c r="E445" s="35" t="s">
        <v>743</v>
      </c>
      <c r="F445" s="36">
        <v>0</v>
      </c>
      <c r="G445" s="36">
        <v>283</v>
      </c>
      <c r="H445" s="37">
        <v>283</v>
      </c>
      <c r="I445" s="39">
        <v>0</v>
      </c>
      <c r="J445" s="36">
        <v>0</v>
      </c>
      <c r="K445" s="36">
        <v>60468</v>
      </c>
      <c r="L445" s="37">
        <v>60468</v>
      </c>
      <c r="M445" s="38">
        <v>0</v>
      </c>
      <c r="N445" s="38">
        <v>0</v>
      </c>
      <c r="O445" s="38">
        <v>0</v>
      </c>
      <c r="P445" s="39">
        <v>0</v>
      </c>
      <c r="Q445" s="37">
        <v>0</v>
      </c>
      <c r="R445" s="38">
        <v>0</v>
      </c>
      <c r="S445" s="38">
        <v>0</v>
      </c>
      <c r="T445" s="38">
        <v>0</v>
      </c>
      <c r="U445" s="39">
        <v>0</v>
      </c>
      <c r="V445" s="36">
        <v>0</v>
      </c>
      <c r="W445" s="36">
        <v>0</v>
      </c>
      <c r="X445" s="37">
        <v>0</v>
      </c>
      <c r="Y445" s="39">
        <v>0</v>
      </c>
      <c r="Z445" s="36">
        <v>0</v>
      </c>
      <c r="AA445" s="36">
        <v>0</v>
      </c>
      <c r="AB445" s="37">
        <v>0</v>
      </c>
      <c r="AC445" s="38">
        <v>0</v>
      </c>
      <c r="AD445" s="38">
        <v>0</v>
      </c>
      <c r="AE445" s="39">
        <v>0</v>
      </c>
      <c r="AF445" s="36">
        <v>437</v>
      </c>
      <c r="AG445" s="36">
        <v>0</v>
      </c>
      <c r="AH445" s="36">
        <v>0</v>
      </c>
      <c r="AI445" s="36">
        <v>0</v>
      </c>
      <c r="AJ445" s="40">
        <v>61188</v>
      </c>
      <c r="AK445" s="40">
        <v>61188</v>
      </c>
      <c r="AL445" s="38">
        <v>0</v>
      </c>
      <c r="AM445" s="38">
        <v>0</v>
      </c>
      <c r="AN445" s="38">
        <v>0</v>
      </c>
      <c r="AO445" s="38">
        <v>0</v>
      </c>
      <c r="AP445" s="38">
        <v>0</v>
      </c>
      <c r="AQ445" s="36">
        <v>0</v>
      </c>
      <c r="AR445" s="36">
        <v>0</v>
      </c>
      <c r="AS445" s="36">
        <v>0</v>
      </c>
      <c r="AT445" s="36">
        <v>0</v>
      </c>
      <c r="AU445" s="36">
        <v>0</v>
      </c>
      <c r="AV445" s="36">
        <v>0</v>
      </c>
      <c r="AW445" s="36">
        <v>0</v>
      </c>
      <c r="AX445" s="36">
        <v>0</v>
      </c>
      <c r="AY445" s="36">
        <v>0</v>
      </c>
      <c r="AZ445" s="40">
        <v>61188</v>
      </c>
      <c r="BA445" s="40">
        <v>61188</v>
      </c>
      <c r="BB445" s="36">
        <v>0</v>
      </c>
      <c r="BC445" s="36">
        <v>0</v>
      </c>
      <c r="BD445" s="36">
        <v>710</v>
      </c>
      <c r="BE445" s="36">
        <v>-11</v>
      </c>
    </row>
    <row r="446" spans="1:57" x14ac:dyDescent="0.2">
      <c r="A446" s="35" t="s">
        <v>852</v>
      </c>
      <c r="B446" s="35" t="s">
        <v>1502</v>
      </c>
      <c r="C446" s="35" t="s">
        <v>851</v>
      </c>
      <c r="D446" s="293"/>
      <c r="E446" s="35" t="s">
        <v>743</v>
      </c>
      <c r="F446" s="36">
        <v>0</v>
      </c>
      <c r="G446" s="36">
        <v>534</v>
      </c>
      <c r="H446" s="37">
        <v>534</v>
      </c>
      <c r="I446" s="39">
        <v>0</v>
      </c>
      <c r="J446" s="36">
        <v>0</v>
      </c>
      <c r="K446" s="36">
        <v>143852</v>
      </c>
      <c r="L446" s="37">
        <v>143852</v>
      </c>
      <c r="M446" s="38">
        <v>0</v>
      </c>
      <c r="N446" s="38">
        <v>0</v>
      </c>
      <c r="O446" s="38">
        <v>0</v>
      </c>
      <c r="P446" s="39">
        <v>0</v>
      </c>
      <c r="Q446" s="37">
        <v>0</v>
      </c>
      <c r="R446" s="38">
        <v>0</v>
      </c>
      <c r="S446" s="38">
        <v>0</v>
      </c>
      <c r="T446" s="38">
        <v>0</v>
      </c>
      <c r="U446" s="39">
        <v>0</v>
      </c>
      <c r="V446" s="36">
        <v>0</v>
      </c>
      <c r="W446" s="36">
        <v>0</v>
      </c>
      <c r="X446" s="37">
        <v>0</v>
      </c>
      <c r="Y446" s="39">
        <v>0</v>
      </c>
      <c r="Z446" s="36">
        <v>0</v>
      </c>
      <c r="AA446" s="36">
        <v>0</v>
      </c>
      <c r="AB446" s="37">
        <v>0</v>
      </c>
      <c r="AC446" s="38">
        <v>0</v>
      </c>
      <c r="AD446" s="38">
        <v>0</v>
      </c>
      <c r="AE446" s="39">
        <v>0</v>
      </c>
      <c r="AF446" s="36">
        <v>0</v>
      </c>
      <c r="AG446" s="36">
        <v>0</v>
      </c>
      <c r="AH446" s="36">
        <v>0</v>
      </c>
      <c r="AI446" s="36">
        <v>0</v>
      </c>
      <c r="AJ446" s="40">
        <v>144386</v>
      </c>
      <c r="AK446" s="40">
        <v>144386</v>
      </c>
      <c r="AL446" s="38">
        <v>0</v>
      </c>
      <c r="AM446" s="38">
        <v>0</v>
      </c>
      <c r="AN446" s="38">
        <v>0</v>
      </c>
      <c r="AO446" s="38">
        <v>0</v>
      </c>
      <c r="AP446" s="38">
        <v>0</v>
      </c>
      <c r="AQ446" s="36">
        <v>0</v>
      </c>
      <c r="AR446" s="36">
        <v>0</v>
      </c>
      <c r="AS446" s="36">
        <v>0</v>
      </c>
      <c r="AT446" s="36">
        <v>0</v>
      </c>
      <c r="AU446" s="36">
        <v>0</v>
      </c>
      <c r="AV446" s="36">
        <v>0</v>
      </c>
      <c r="AW446" s="36">
        <v>0</v>
      </c>
      <c r="AX446" s="36">
        <v>0</v>
      </c>
      <c r="AY446" s="36">
        <v>0</v>
      </c>
      <c r="AZ446" s="40">
        <v>144386</v>
      </c>
      <c r="BA446" s="40">
        <v>144386</v>
      </c>
      <c r="BB446" s="36">
        <v>0</v>
      </c>
      <c r="BC446" s="36">
        <v>0</v>
      </c>
      <c r="BD446" s="36">
        <v>387</v>
      </c>
      <c r="BE446" s="36">
        <v>-84</v>
      </c>
    </row>
    <row r="447" spans="1:57" x14ac:dyDescent="0.2">
      <c r="A447" s="35" t="s">
        <v>855</v>
      </c>
      <c r="B447" s="35" t="s">
        <v>1503</v>
      </c>
      <c r="C447" s="35" t="s">
        <v>854</v>
      </c>
      <c r="D447" s="293"/>
      <c r="E447" s="35" t="s">
        <v>743</v>
      </c>
      <c r="F447" s="36">
        <v>0</v>
      </c>
      <c r="G447" s="36">
        <v>425</v>
      </c>
      <c r="H447" s="37">
        <v>425</v>
      </c>
      <c r="I447" s="39">
        <v>0</v>
      </c>
      <c r="J447" s="36">
        <v>0</v>
      </c>
      <c r="K447" s="36">
        <v>107077</v>
      </c>
      <c r="L447" s="37">
        <v>107077</v>
      </c>
      <c r="M447" s="38">
        <v>0</v>
      </c>
      <c r="N447" s="38">
        <v>0</v>
      </c>
      <c r="O447" s="38">
        <v>0</v>
      </c>
      <c r="P447" s="39">
        <v>0</v>
      </c>
      <c r="Q447" s="37">
        <v>0</v>
      </c>
      <c r="R447" s="38">
        <v>0</v>
      </c>
      <c r="S447" s="38">
        <v>0</v>
      </c>
      <c r="T447" s="38">
        <v>0</v>
      </c>
      <c r="U447" s="39">
        <v>0</v>
      </c>
      <c r="V447" s="36">
        <v>0</v>
      </c>
      <c r="W447" s="36">
        <v>0</v>
      </c>
      <c r="X447" s="37">
        <v>0</v>
      </c>
      <c r="Y447" s="39">
        <v>0</v>
      </c>
      <c r="Z447" s="36">
        <v>0</v>
      </c>
      <c r="AA447" s="36">
        <v>0</v>
      </c>
      <c r="AB447" s="37">
        <v>0</v>
      </c>
      <c r="AC447" s="38">
        <v>0</v>
      </c>
      <c r="AD447" s="38">
        <v>0</v>
      </c>
      <c r="AE447" s="39">
        <v>0</v>
      </c>
      <c r="AF447" s="36">
        <v>2089</v>
      </c>
      <c r="AG447" s="36">
        <v>0</v>
      </c>
      <c r="AH447" s="36">
        <v>0</v>
      </c>
      <c r="AI447" s="36">
        <v>0</v>
      </c>
      <c r="AJ447" s="40">
        <v>109591</v>
      </c>
      <c r="AK447" s="40">
        <v>109591</v>
      </c>
      <c r="AL447" s="38">
        <v>0</v>
      </c>
      <c r="AM447" s="38">
        <v>0</v>
      </c>
      <c r="AN447" s="38">
        <v>0</v>
      </c>
      <c r="AO447" s="38">
        <v>0</v>
      </c>
      <c r="AP447" s="38">
        <v>0</v>
      </c>
      <c r="AQ447" s="36">
        <v>0</v>
      </c>
      <c r="AR447" s="36">
        <v>0</v>
      </c>
      <c r="AS447" s="36">
        <v>0</v>
      </c>
      <c r="AT447" s="36">
        <v>0</v>
      </c>
      <c r="AU447" s="36">
        <v>0</v>
      </c>
      <c r="AV447" s="36">
        <v>0</v>
      </c>
      <c r="AW447" s="36">
        <v>0</v>
      </c>
      <c r="AX447" s="36">
        <v>0</v>
      </c>
      <c r="AY447" s="36">
        <v>0</v>
      </c>
      <c r="AZ447" s="40">
        <v>109591</v>
      </c>
      <c r="BA447" s="40">
        <v>109591</v>
      </c>
      <c r="BB447" s="36">
        <v>0</v>
      </c>
      <c r="BC447" s="36">
        <v>0</v>
      </c>
      <c r="BD447" s="36">
        <v>3945</v>
      </c>
      <c r="BE447" s="36">
        <v>917</v>
      </c>
    </row>
    <row r="448" spans="1:57" x14ac:dyDescent="0.2">
      <c r="A448" s="35" t="s">
        <v>755</v>
      </c>
      <c r="B448" s="35" t="s">
        <v>1504</v>
      </c>
      <c r="C448" s="35" t="s">
        <v>754</v>
      </c>
      <c r="D448" s="293"/>
      <c r="E448" s="35" t="s">
        <v>743</v>
      </c>
      <c r="F448" s="36">
        <v>0</v>
      </c>
      <c r="G448" s="36">
        <v>307</v>
      </c>
      <c r="H448" s="37">
        <v>307</v>
      </c>
      <c r="I448" s="39">
        <v>0</v>
      </c>
      <c r="J448" s="36">
        <v>0</v>
      </c>
      <c r="K448" s="36">
        <v>67711</v>
      </c>
      <c r="L448" s="37">
        <v>67711</v>
      </c>
      <c r="M448" s="38">
        <v>0</v>
      </c>
      <c r="N448" s="38">
        <v>0</v>
      </c>
      <c r="O448" s="38">
        <v>0</v>
      </c>
      <c r="P448" s="39">
        <v>0</v>
      </c>
      <c r="Q448" s="37">
        <v>0</v>
      </c>
      <c r="R448" s="38">
        <v>0</v>
      </c>
      <c r="S448" s="38">
        <v>0</v>
      </c>
      <c r="T448" s="38">
        <v>0</v>
      </c>
      <c r="U448" s="39">
        <v>0</v>
      </c>
      <c r="V448" s="36">
        <v>0</v>
      </c>
      <c r="W448" s="36">
        <v>0</v>
      </c>
      <c r="X448" s="37">
        <v>0</v>
      </c>
      <c r="Y448" s="39">
        <v>0</v>
      </c>
      <c r="Z448" s="36">
        <v>0</v>
      </c>
      <c r="AA448" s="36">
        <v>0</v>
      </c>
      <c r="AB448" s="37">
        <v>0</v>
      </c>
      <c r="AC448" s="38">
        <v>0</v>
      </c>
      <c r="AD448" s="38">
        <v>0</v>
      </c>
      <c r="AE448" s="39">
        <v>0</v>
      </c>
      <c r="AF448" s="36">
        <v>0</v>
      </c>
      <c r="AG448" s="36">
        <v>0</v>
      </c>
      <c r="AH448" s="36">
        <v>0</v>
      </c>
      <c r="AI448" s="36">
        <v>0</v>
      </c>
      <c r="AJ448" s="40">
        <v>68018</v>
      </c>
      <c r="AK448" s="40">
        <v>68018</v>
      </c>
      <c r="AL448" s="38">
        <v>0</v>
      </c>
      <c r="AM448" s="38">
        <v>0</v>
      </c>
      <c r="AN448" s="38">
        <v>0</v>
      </c>
      <c r="AO448" s="38">
        <v>0</v>
      </c>
      <c r="AP448" s="38">
        <v>0</v>
      </c>
      <c r="AQ448" s="36">
        <v>0</v>
      </c>
      <c r="AR448" s="36">
        <v>0</v>
      </c>
      <c r="AS448" s="36">
        <v>0</v>
      </c>
      <c r="AT448" s="36">
        <v>0</v>
      </c>
      <c r="AU448" s="36">
        <v>0</v>
      </c>
      <c r="AV448" s="36">
        <v>0</v>
      </c>
      <c r="AW448" s="36">
        <v>0</v>
      </c>
      <c r="AX448" s="36">
        <v>0</v>
      </c>
      <c r="AY448" s="36">
        <v>0</v>
      </c>
      <c r="AZ448" s="40">
        <v>68018</v>
      </c>
      <c r="BA448" s="40">
        <v>68018</v>
      </c>
      <c r="BB448" s="36">
        <v>0</v>
      </c>
      <c r="BC448" s="36">
        <v>0</v>
      </c>
      <c r="BD448" s="36">
        <v>427</v>
      </c>
      <c r="BE448" s="36">
        <v>-25</v>
      </c>
    </row>
    <row r="449" spans="1:57" x14ac:dyDescent="0.2">
      <c r="A449" s="35" t="s">
        <v>777</v>
      </c>
      <c r="B449" s="35" t="s">
        <v>1505</v>
      </c>
      <c r="C449" s="35" t="s">
        <v>776</v>
      </c>
      <c r="D449" s="293"/>
      <c r="E449" s="35" t="s">
        <v>743</v>
      </c>
      <c r="F449" s="36">
        <v>0</v>
      </c>
      <c r="G449" s="36">
        <v>190</v>
      </c>
      <c r="H449" s="37">
        <v>190</v>
      </c>
      <c r="I449" s="39">
        <v>0</v>
      </c>
      <c r="J449" s="36">
        <v>0</v>
      </c>
      <c r="K449" s="36">
        <v>80159</v>
      </c>
      <c r="L449" s="37">
        <v>80159</v>
      </c>
      <c r="M449" s="38">
        <v>0</v>
      </c>
      <c r="N449" s="38">
        <v>0</v>
      </c>
      <c r="O449" s="38">
        <v>0</v>
      </c>
      <c r="P449" s="39">
        <v>0</v>
      </c>
      <c r="Q449" s="37">
        <v>0</v>
      </c>
      <c r="R449" s="38">
        <v>0</v>
      </c>
      <c r="S449" s="38">
        <v>0</v>
      </c>
      <c r="T449" s="38">
        <v>0</v>
      </c>
      <c r="U449" s="39">
        <v>0</v>
      </c>
      <c r="V449" s="36">
        <v>0</v>
      </c>
      <c r="W449" s="36">
        <v>0</v>
      </c>
      <c r="X449" s="37">
        <v>0</v>
      </c>
      <c r="Y449" s="39">
        <v>0</v>
      </c>
      <c r="Z449" s="36">
        <v>0</v>
      </c>
      <c r="AA449" s="36">
        <v>0</v>
      </c>
      <c r="AB449" s="37">
        <v>0</v>
      </c>
      <c r="AC449" s="38">
        <v>0</v>
      </c>
      <c r="AD449" s="38">
        <v>0</v>
      </c>
      <c r="AE449" s="39">
        <v>0</v>
      </c>
      <c r="AF449" s="36">
        <v>0</v>
      </c>
      <c r="AG449" s="36">
        <v>0</v>
      </c>
      <c r="AH449" s="36">
        <v>0</v>
      </c>
      <c r="AI449" s="36">
        <v>0</v>
      </c>
      <c r="AJ449" s="40">
        <v>80349</v>
      </c>
      <c r="AK449" s="40">
        <v>80349</v>
      </c>
      <c r="AL449" s="38">
        <v>0</v>
      </c>
      <c r="AM449" s="38">
        <v>0</v>
      </c>
      <c r="AN449" s="38">
        <v>0</v>
      </c>
      <c r="AO449" s="38">
        <v>0</v>
      </c>
      <c r="AP449" s="38">
        <v>0</v>
      </c>
      <c r="AQ449" s="36">
        <v>0</v>
      </c>
      <c r="AR449" s="36">
        <v>0</v>
      </c>
      <c r="AS449" s="36">
        <v>0</v>
      </c>
      <c r="AT449" s="36">
        <v>0</v>
      </c>
      <c r="AU449" s="36">
        <v>0</v>
      </c>
      <c r="AV449" s="36">
        <v>0</v>
      </c>
      <c r="AW449" s="36">
        <v>0</v>
      </c>
      <c r="AX449" s="36">
        <v>0</v>
      </c>
      <c r="AY449" s="36">
        <v>0</v>
      </c>
      <c r="AZ449" s="40">
        <v>80349</v>
      </c>
      <c r="BA449" s="40">
        <v>80349</v>
      </c>
      <c r="BB449" s="36">
        <v>0</v>
      </c>
      <c r="BC449" s="36">
        <v>0</v>
      </c>
      <c r="BD449" s="36">
        <v>318</v>
      </c>
      <c r="BE449" s="36">
        <v>-21</v>
      </c>
    </row>
    <row r="450" spans="1:57" x14ac:dyDescent="0.2">
      <c r="A450" s="35" t="s">
        <v>796</v>
      </c>
      <c r="B450" s="35" t="s">
        <v>1506</v>
      </c>
      <c r="C450" s="35" t="s">
        <v>795</v>
      </c>
      <c r="D450" s="293"/>
      <c r="E450" s="35" t="s">
        <v>743</v>
      </c>
      <c r="F450" s="36">
        <v>0</v>
      </c>
      <c r="G450" s="36">
        <v>384</v>
      </c>
      <c r="H450" s="37">
        <v>384</v>
      </c>
      <c r="I450" s="39">
        <v>0</v>
      </c>
      <c r="J450" s="36">
        <v>0</v>
      </c>
      <c r="K450" s="36">
        <v>81766</v>
      </c>
      <c r="L450" s="37">
        <v>81766</v>
      </c>
      <c r="M450" s="38">
        <v>0</v>
      </c>
      <c r="N450" s="38">
        <v>0</v>
      </c>
      <c r="O450" s="38">
        <v>0</v>
      </c>
      <c r="P450" s="39">
        <v>0</v>
      </c>
      <c r="Q450" s="37">
        <v>0</v>
      </c>
      <c r="R450" s="38">
        <v>0</v>
      </c>
      <c r="S450" s="38">
        <v>0</v>
      </c>
      <c r="T450" s="38">
        <v>0</v>
      </c>
      <c r="U450" s="39">
        <v>0</v>
      </c>
      <c r="V450" s="36">
        <v>0</v>
      </c>
      <c r="W450" s="36">
        <v>0</v>
      </c>
      <c r="X450" s="37">
        <v>0</v>
      </c>
      <c r="Y450" s="39">
        <v>0</v>
      </c>
      <c r="Z450" s="36">
        <v>0</v>
      </c>
      <c r="AA450" s="36">
        <v>0</v>
      </c>
      <c r="AB450" s="37">
        <v>0</v>
      </c>
      <c r="AC450" s="38">
        <v>0</v>
      </c>
      <c r="AD450" s="38">
        <v>0</v>
      </c>
      <c r="AE450" s="39">
        <v>0</v>
      </c>
      <c r="AF450" s="36">
        <v>0</v>
      </c>
      <c r="AG450" s="36">
        <v>0</v>
      </c>
      <c r="AH450" s="36">
        <v>0</v>
      </c>
      <c r="AI450" s="36">
        <v>0</v>
      </c>
      <c r="AJ450" s="40">
        <v>82150</v>
      </c>
      <c r="AK450" s="40">
        <v>82150</v>
      </c>
      <c r="AL450" s="38">
        <v>0</v>
      </c>
      <c r="AM450" s="38">
        <v>0</v>
      </c>
      <c r="AN450" s="38">
        <v>0</v>
      </c>
      <c r="AO450" s="38">
        <v>0</v>
      </c>
      <c r="AP450" s="38">
        <v>0</v>
      </c>
      <c r="AQ450" s="36">
        <v>0</v>
      </c>
      <c r="AR450" s="36">
        <v>0</v>
      </c>
      <c r="AS450" s="36">
        <v>0</v>
      </c>
      <c r="AT450" s="36">
        <v>0</v>
      </c>
      <c r="AU450" s="36">
        <v>934</v>
      </c>
      <c r="AV450" s="36">
        <v>-6</v>
      </c>
      <c r="AW450" s="36">
        <v>0</v>
      </c>
      <c r="AX450" s="36">
        <v>0</v>
      </c>
      <c r="AY450" s="36">
        <v>0</v>
      </c>
      <c r="AZ450" s="40">
        <v>83078</v>
      </c>
      <c r="BA450" s="40">
        <v>83078</v>
      </c>
      <c r="BB450" s="36">
        <v>0</v>
      </c>
      <c r="BC450" s="36">
        <v>0</v>
      </c>
      <c r="BD450" s="36">
        <v>476</v>
      </c>
      <c r="BE450" s="36">
        <v>-125</v>
      </c>
    </row>
    <row r="451" spans="1:57" x14ac:dyDescent="0.2">
      <c r="A451" s="35" t="s">
        <v>842</v>
      </c>
      <c r="B451" s="35" t="s">
        <v>1507</v>
      </c>
      <c r="C451" s="35" t="s">
        <v>841</v>
      </c>
      <c r="D451" s="293"/>
      <c r="E451" s="35" t="s">
        <v>743</v>
      </c>
      <c r="F451" s="36">
        <v>0</v>
      </c>
      <c r="G451" s="36">
        <v>294</v>
      </c>
      <c r="H451" s="37">
        <v>294</v>
      </c>
      <c r="I451" s="39">
        <v>0</v>
      </c>
      <c r="J451" s="36">
        <v>0</v>
      </c>
      <c r="K451" s="36">
        <v>54844</v>
      </c>
      <c r="L451" s="37">
        <v>54844</v>
      </c>
      <c r="M451" s="38">
        <v>0</v>
      </c>
      <c r="N451" s="38">
        <v>0</v>
      </c>
      <c r="O451" s="38">
        <v>0</v>
      </c>
      <c r="P451" s="39">
        <v>0</v>
      </c>
      <c r="Q451" s="37">
        <v>0</v>
      </c>
      <c r="R451" s="38">
        <v>0</v>
      </c>
      <c r="S451" s="38">
        <v>0</v>
      </c>
      <c r="T451" s="38">
        <v>0</v>
      </c>
      <c r="U451" s="39">
        <v>0</v>
      </c>
      <c r="V451" s="36">
        <v>0</v>
      </c>
      <c r="W451" s="36">
        <v>0</v>
      </c>
      <c r="X451" s="37">
        <v>0</v>
      </c>
      <c r="Y451" s="39">
        <v>0</v>
      </c>
      <c r="Z451" s="36">
        <v>0</v>
      </c>
      <c r="AA451" s="36">
        <v>0</v>
      </c>
      <c r="AB451" s="37">
        <v>0</v>
      </c>
      <c r="AC451" s="38">
        <v>0</v>
      </c>
      <c r="AD451" s="38">
        <v>0</v>
      </c>
      <c r="AE451" s="39">
        <v>0</v>
      </c>
      <c r="AF451" s="36">
        <v>0</v>
      </c>
      <c r="AG451" s="36">
        <v>0</v>
      </c>
      <c r="AH451" s="36">
        <v>0</v>
      </c>
      <c r="AI451" s="36">
        <v>0</v>
      </c>
      <c r="AJ451" s="40">
        <v>55138</v>
      </c>
      <c r="AK451" s="40">
        <v>55138</v>
      </c>
      <c r="AL451" s="38">
        <v>0</v>
      </c>
      <c r="AM451" s="38">
        <v>0</v>
      </c>
      <c r="AN451" s="38">
        <v>0</v>
      </c>
      <c r="AO451" s="38">
        <v>0</v>
      </c>
      <c r="AP451" s="38">
        <v>0</v>
      </c>
      <c r="AQ451" s="36">
        <v>0</v>
      </c>
      <c r="AR451" s="36">
        <v>0</v>
      </c>
      <c r="AS451" s="36">
        <v>0</v>
      </c>
      <c r="AT451" s="36">
        <v>0</v>
      </c>
      <c r="AU451" s="36">
        <v>0</v>
      </c>
      <c r="AV451" s="36">
        <v>0</v>
      </c>
      <c r="AW451" s="36">
        <v>0</v>
      </c>
      <c r="AX451" s="36">
        <v>0</v>
      </c>
      <c r="AY451" s="36">
        <v>0</v>
      </c>
      <c r="AZ451" s="40">
        <v>55138</v>
      </c>
      <c r="BA451" s="40">
        <v>55138</v>
      </c>
      <c r="BB451" s="36">
        <v>0</v>
      </c>
      <c r="BC451" s="36">
        <v>0</v>
      </c>
      <c r="BD451" s="36">
        <v>50</v>
      </c>
      <c r="BE451" s="36">
        <v>-152</v>
      </c>
    </row>
    <row r="452" spans="1:57" x14ac:dyDescent="0.2">
      <c r="A452" s="35" t="s">
        <v>844</v>
      </c>
      <c r="B452" s="35" t="s">
        <v>1508</v>
      </c>
      <c r="C452" s="35" t="s">
        <v>843</v>
      </c>
      <c r="D452" s="293"/>
      <c r="E452" s="35" t="s">
        <v>743</v>
      </c>
      <c r="F452" s="36">
        <v>0</v>
      </c>
      <c r="G452" s="36">
        <v>285</v>
      </c>
      <c r="H452" s="37">
        <v>285</v>
      </c>
      <c r="I452" s="39">
        <v>0</v>
      </c>
      <c r="J452" s="36">
        <v>0</v>
      </c>
      <c r="K452" s="36">
        <v>100416</v>
      </c>
      <c r="L452" s="37">
        <v>100416</v>
      </c>
      <c r="M452" s="38">
        <v>0</v>
      </c>
      <c r="N452" s="38">
        <v>0</v>
      </c>
      <c r="O452" s="38">
        <v>0</v>
      </c>
      <c r="P452" s="39">
        <v>0</v>
      </c>
      <c r="Q452" s="37">
        <v>0</v>
      </c>
      <c r="R452" s="38">
        <v>0</v>
      </c>
      <c r="S452" s="38">
        <v>0</v>
      </c>
      <c r="T452" s="38">
        <v>0</v>
      </c>
      <c r="U452" s="39">
        <v>0</v>
      </c>
      <c r="V452" s="36">
        <v>0</v>
      </c>
      <c r="W452" s="36">
        <v>0</v>
      </c>
      <c r="X452" s="37">
        <v>0</v>
      </c>
      <c r="Y452" s="39">
        <v>0</v>
      </c>
      <c r="Z452" s="36">
        <v>0</v>
      </c>
      <c r="AA452" s="36">
        <v>0</v>
      </c>
      <c r="AB452" s="37">
        <v>0</v>
      </c>
      <c r="AC452" s="38">
        <v>0</v>
      </c>
      <c r="AD452" s="38">
        <v>0</v>
      </c>
      <c r="AE452" s="39">
        <v>0</v>
      </c>
      <c r="AF452" s="36">
        <v>0</v>
      </c>
      <c r="AG452" s="36">
        <v>0</v>
      </c>
      <c r="AH452" s="36">
        <v>0</v>
      </c>
      <c r="AI452" s="36">
        <v>0</v>
      </c>
      <c r="AJ452" s="40">
        <v>100701</v>
      </c>
      <c r="AK452" s="40">
        <v>100701</v>
      </c>
      <c r="AL452" s="38">
        <v>0</v>
      </c>
      <c r="AM452" s="38">
        <v>0</v>
      </c>
      <c r="AN452" s="38">
        <v>0</v>
      </c>
      <c r="AO452" s="38">
        <v>0</v>
      </c>
      <c r="AP452" s="38">
        <v>0</v>
      </c>
      <c r="AQ452" s="36">
        <v>0</v>
      </c>
      <c r="AR452" s="36">
        <v>0</v>
      </c>
      <c r="AS452" s="36">
        <v>0</v>
      </c>
      <c r="AT452" s="36">
        <v>0</v>
      </c>
      <c r="AU452" s="36">
        <v>2288</v>
      </c>
      <c r="AV452" s="36">
        <v>0</v>
      </c>
      <c r="AW452" s="36">
        <v>0</v>
      </c>
      <c r="AX452" s="36">
        <v>0</v>
      </c>
      <c r="AY452" s="36">
        <v>0</v>
      </c>
      <c r="AZ452" s="40">
        <v>102989</v>
      </c>
      <c r="BA452" s="40">
        <v>102989</v>
      </c>
      <c r="BB452" s="36">
        <v>0</v>
      </c>
      <c r="BC452" s="36">
        <v>0</v>
      </c>
      <c r="BD452" s="36">
        <v>175</v>
      </c>
      <c r="BE452" s="36">
        <v>-408</v>
      </c>
    </row>
    <row r="453" spans="1:57" x14ac:dyDescent="0.2">
      <c r="A453" s="35" t="s">
        <v>849</v>
      </c>
      <c r="B453" s="35" t="s">
        <v>1509</v>
      </c>
      <c r="C453" s="35" t="s">
        <v>848</v>
      </c>
      <c r="D453" s="293"/>
      <c r="E453" s="35" t="s">
        <v>743</v>
      </c>
      <c r="F453" s="36">
        <v>0</v>
      </c>
      <c r="G453" s="36">
        <v>69</v>
      </c>
      <c r="H453" s="37">
        <v>69</v>
      </c>
      <c r="I453" s="39">
        <v>0</v>
      </c>
      <c r="J453" s="36">
        <v>0</v>
      </c>
      <c r="K453" s="36">
        <v>53496</v>
      </c>
      <c r="L453" s="37">
        <v>53496</v>
      </c>
      <c r="M453" s="38">
        <v>0</v>
      </c>
      <c r="N453" s="38">
        <v>0</v>
      </c>
      <c r="O453" s="38">
        <v>0</v>
      </c>
      <c r="P453" s="39">
        <v>0</v>
      </c>
      <c r="Q453" s="37">
        <v>0</v>
      </c>
      <c r="R453" s="38">
        <v>0</v>
      </c>
      <c r="S453" s="38">
        <v>0</v>
      </c>
      <c r="T453" s="38">
        <v>0</v>
      </c>
      <c r="U453" s="39">
        <v>0</v>
      </c>
      <c r="V453" s="36">
        <v>0</v>
      </c>
      <c r="W453" s="36">
        <v>0</v>
      </c>
      <c r="X453" s="37">
        <v>0</v>
      </c>
      <c r="Y453" s="39">
        <v>0</v>
      </c>
      <c r="Z453" s="36">
        <v>0</v>
      </c>
      <c r="AA453" s="36">
        <v>0</v>
      </c>
      <c r="AB453" s="37">
        <v>0</v>
      </c>
      <c r="AC453" s="38">
        <v>0</v>
      </c>
      <c r="AD453" s="38">
        <v>0</v>
      </c>
      <c r="AE453" s="39">
        <v>0</v>
      </c>
      <c r="AF453" s="36">
        <v>0</v>
      </c>
      <c r="AG453" s="36">
        <v>0</v>
      </c>
      <c r="AH453" s="36">
        <v>0</v>
      </c>
      <c r="AI453" s="36">
        <v>0</v>
      </c>
      <c r="AJ453" s="40">
        <v>53565</v>
      </c>
      <c r="AK453" s="40">
        <v>53565</v>
      </c>
      <c r="AL453" s="38">
        <v>0</v>
      </c>
      <c r="AM453" s="38">
        <v>0</v>
      </c>
      <c r="AN453" s="38">
        <v>0</v>
      </c>
      <c r="AO453" s="38">
        <v>0</v>
      </c>
      <c r="AP453" s="38">
        <v>0</v>
      </c>
      <c r="AQ453" s="36">
        <v>0</v>
      </c>
      <c r="AR453" s="36">
        <v>0</v>
      </c>
      <c r="AS453" s="36">
        <v>0</v>
      </c>
      <c r="AT453" s="36">
        <v>0</v>
      </c>
      <c r="AU453" s="36">
        <v>0</v>
      </c>
      <c r="AV453" s="36">
        <v>0</v>
      </c>
      <c r="AW453" s="36">
        <v>0</v>
      </c>
      <c r="AX453" s="36">
        <v>0</v>
      </c>
      <c r="AY453" s="36">
        <v>0</v>
      </c>
      <c r="AZ453" s="40">
        <v>53565</v>
      </c>
      <c r="BA453" s="40">
        <v>53565</v>
      </c>
      <c r="BB453" s="36">
        <v>0</v>
      </c>
      <c r="BC453" s="36">
        <v>0</v>
      </c>
      <c r="BD453" s="36">
        <v>98</v>
      </c>
      <c r="BE453" s="36">
        <v>-6</v>
      </c>
    </row>
    <row r="454" spans="1:57" ht="15" x14ac:dyDescent="0.2">
      <c r="A454" s="41"/>
      <c r="B454" s="41"/>
      <c r="C454" s="41"/>
      <c r="D454" s="41"/>
      <c r="E454" s="41"/>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112"/>
      <c r="BA454" s="112"/>
      <c r="BB454" s="42"/>
      <c r="BC454" s="42"/>
      <c r="BD454" s="42"/>
      <c r="BE454" s="42"/>
    </row>
    <row r="455" spans="1:57" x14ac:dyDescent="0.2">
      <c r="A455" s="41"/>
      <c r="B455" s="41"/>
      <c r="C455" s="41"/>
      <c r="D455" s="41"/>
      <c r="E455" s="41"/>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row>
    <row r="456" spans="1:57" x14ac:dyDescent="0.2">
      <c r="A456" s="43"/>
      <c r="B456" s="43"/>
      <c r="C456" s="44" t="s">
        <v>951</v>
      </c>
      <c r="D456" s="44"/>
      <c r="E456" s="45"/>
      <c r="F456" s="46">
        <v>-7124.3629804407592</v>
      </c>
      <c r="G456" s="46">
        <v>652849.62011322821</v>
      </c>
      <c r="H456" s="46">
        <v>645725.25713278749</v>
      </c>
      <c r="I456" s="46">
        <v>9090.0289332235388</v>
      </c>
      <c r="J456" s="46">
        <v>72350.289673586813</v>
      </c>
      <c r="K456" s="46">
        <v>3452528.2384019252</v>
      </c>
      <c r="L456" s="46">
        <v>3524878.5280755125</v>
      </c>
      <c r="M456" s="46">
        <v>960494.84095035051</v>
      </c>
      <c r="N456" s="46">
        <v>-39367</v>
      </c>
      <c r="O456" s="46">
        <v>179392.55951596968</v>
      </c>
      <c r="P456" s="46">
        <v>1100520.4004663201</v>
      </c>
      <c r="Q456" s="46">
        <v>1149701.5165545165</v>
      </c>
      <c r="R456" s="46">
        <v>129668.50676979411</v>
      </c>
      <c r="S456" s="46">
        <v>56475.365416672328</v>
      </c>
      <c r="T456" s="46">
        <v>186003.53692113343</v>
      </c>
      <c r="U456" s="46">
        <v>372147.40910759987</v>
      </c>
      <c r="V456" s="46">
        <v>351600.92308557022</v>
      </c>
      <c r="W456" s="46">
        <v>493818.27077289409</v>
      </c>
      <c r="X456" s="46">
        <v>845419.19385846436</v>
      </c>
      <c r="Y456" s="46">
        <v>533414.81139514642</v>
      </c>
      <c r="Z456" s="46">
        <v>6257210</v>
      </c>
      <c r="AA456" s="46">
        <v>2137485.6222782172</v>
      </c>
      <c r="AB456" s="46">
        <v>8394695.6222782172</v>
      </c>
      <c r="AC456" s="46">
        <v>6099340.3730786126</v>
      </c>
      <c r="AD456" s="46">
        <v>321007.29288606427</v>
      </c>
      <c r="AE456" s="46">
        <v>6420347.6659646779</v>
      </c>
      <c r="AF456" s="46">
        <v>190447.43083264714</v>
      </c>
      <c r="AG456" s="46">
        <v>2023</v>
      </c>
      <c r="AH456" s="46">
        <v>1221</v>
      </c>
      <c r="AI456" s="46">
        <v>39802.947929551934</v>
      </c>
      <c r="AJ456" s="46">
        <v>21091949.190250445</v>
      </c>
      <c r="AK456" s="46">
        <v>23229434.812528662</v>
      </c>
      <c r="AL456" s="46">
        <v>3794317.7842950439</v>
      </c>
      <c r="AM456" s="46">
        <v>119748.22006785177</v>
      </c>
      <c r="AN456" s="46">
        <v>1027884.255178222</v>
      </c>
      <c r="AO456" s="46">
        <v>168</v>
      </c>
      <c r="AP456" s="46">
        <v>-786</v>
      </c>
      <c r="AQ456" s="46">
        <v>132065.72756712028</v>
      </c>
      <c r="AR456" s="46">
        <v>-32958.099542086798</v>
      </c>
      <c r="AS456" s="46">
        <v>-3647</v>
      </c>
      <c r="AT456" s="46">
        <v>7053</v>
      </c>
      <c r="AU456" s="46">
        <v>15506.351047091299</v>
      </c>
      <c r="AV456" s="46">
        <v>-100855.13994094451</v>
      </c>
      <c r="AW456" s="46">
        <v>17169.421529590705</v>
      </c>
      <c r="AX456" s="46">
        <v>4467</v>
      </c>
      <c r="AY456" s="46">
        <v>-762</v>
      </c>
      <c r="AZ456" s="46">
        <v>26071320.710452341</v>
      </c>
      <c r="BA456" s="46">
        <v>28208806.332730558</v>
      </c>
      <c r="BB456" s="46">
        <v>-5499</v>
      </c>
      <c r="BC456" s="46">
        <v>-3293</v>
      </c>
      <c r="BD456" s="46">
        <v>718720.72818910086</v>
      </c>
      <c r="BE456" s="46">
        <v>-239369.40579460392</v>
      </c>
    </row>
    <row r="457" spans="1:57" x14ac:dyDescent="0.2">
      <c r="A457" s="41"/>
      <c r="B457" s="41"/>
      <c r="C457" s="47"/>
      <c r="D457" s="47"/>
      <c r="E457" s="47"/>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row>
    <row r="458" spans="1:57" x14ac:dyDescent="0.2">
      <c r="A458" s="41"/>
      <c r="B458" s="41"/>
      <c r="C458" s="45" t="s">
        <v>952</v>
      </c>
      <c r="D458" s="45"/>
      <c r="E458" s="45"/>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row>
    <row r="459" spans="1:57" x14ac:dyDescent="0.2">
      <c r="A459" s="41"/>
      <c r="B459" s="41"/>
      <c r="C459" s="45" t="s">
        <v>953</v>
      </c>
      <c r="D459" s="45"/>
      <c r="E459" s="45" t="s">
        <v>740</v>
      </c>
      <c r="F459" s="50">
        <v>918</v>
      </c>
      <c r="G459" s="50">
        <v>101544</v>
      </c>
      <c r="H459" s="50">
        <v>102462</v>
      </c>
      <c r="I459" s="50">
        <v>1680</v>
      </c>
      <c r="J459" s="50">
        <v>15028</v>
      </c>
      <c r="K459" s="50">
        <v>24322</v>
      </c>
      <c r="L459" s="50">
        <v>39350</v>
      </c>
      <c r="M459" s="50">
        <v>36713</v>
      </c>
      <c r="N459" s="50">
        <v>22</v>
      </c>
      <c r="O459" s="50">
        <v>20867</v>
      </c>
      <c r="P459" s="50">
        <v>57602</v>
      </c>
      <c r="Q459" s="50">
        <v>159331</v>
      </c>
      <c r="R459" s="50">
        <v>16257</v>
      </c>
      <c r="S459" s="50">
        <v>16812</v>
      </c>
      <c r="T459" s="50">
        <v>32209</v>
      </c>
      <c r="U459" s="50">
        <v>65278</v>
      </c>
      <c r="V459" s="50">
        <v>82164</v>
      </c>
      <c r="W459" s="50">
        <v>89028</v>
      </c>
      <c r="X459" s="50">
        <v>171192</v>
      </c>
      <c r="Y459" s="50">
        <v>88158</v>
      </c>
      <c r="Z459" s="50">
        <v>1270201</v>
      </c>
      <c r="AA459" s="50">
        <v>443289.08207473729</v>
      </c>
      <c r="AB459" s="50">
        <v>1713490.0820747374</v>
      </c>
      <c r="AC459" s="50">
        <v>996927</v>
      </c>
      <c r="AD459" s="50">
        <v>100701</v>
      </c>
      <c r="AE459" s="50">
        <v>1097628</v>
      </c>
      <c r="AF459" s="50">
        <v>43364</v>
      </c>
      <c r="AG459" s="50">
        <v>1231</v>
      </c>
      <c r="AH459" s="50">
        <v>-503</v>
      </c>
      <c r="AI459" s="50">
        <v>14711</v>
      </c>
      <c r="AJ459" s="50">
        <v>3111685</v>
      </c>
      <c r="AK459" s="50">
        <v>3554974.0820747372</v>
      </c>
      <c r="AL459" s="50">
        <v>1008940</v>
      </c>
      <c r="AM459" s="50">
        <v>93147</v>
      </c>
      <c r="AN459" s="50">
        <v>321545</v>
      </c>
      <c r="AO459" s="50">
        <v>1</v>
      </c>
      <c r="AP459" s="50">
        <v>-956</v>
      </c>
      <c r="AQ459" s="50">
        <v>392</v>
      </c>
      <c r="AR459" s="50">
        <v>660</v>
      </c>
      <c r="AS459" s="50">
        <v>44954</v>
      </c>
      <c r="AT459" s="50">
        <v>7041</v>
      </c>
      <c r="AU459" s="50">
        <v>10979</v>
      </c>
      <c r="AV459" s="50">
        <v>-9923</v>
      </c>
      <c r="AW459" s="50">
        <v>6668</v>
      </c>
      <c r="AX459" s="50">
        <v>0</v>
      </c>
      <c r="AY459" s="50">
        <v>0</v>
      </c>
      <c r="AZ459" s="50">
        <v>4595133</v>
      </c>
      <c r="BA459" s="50">
        <v>5038422.0820747372</v>
      </c>
      <c r="BB459" s="50">
        <v>-109</v>
      </c>
      <c r="BC459" s="50">
        <v>1109</v>
      </c>
      <c r="BD459" s="50">
        <v>82568</v>
      </c>
      <c r="BE459" s="50">
        <v>-28540</v>
      </c>
    </row>
    <row r="460" spans="1:57" x14ac:dyDescent="0.2">
      <c r="A460" s="41"/>
      <c r="B460" s="41"/>
      <c r="C460" s="45" t="s">
        <v>954</v>
      </c>
      <c r="D460" s="45"/>
      <c r="E460" s="45" t="s">
        <v>24</v>
      </c>
      <c r="F460" s="50">
        <v>-6545</v>
      </c>
      <c r="G460" s="50">
        <v>115281</v>
      </c>
      <c r="H460" s="50">
        <v>108736</v>
      </c>
      <c r="I460" s="50">
        <v>1343</v>
      </c>
      <c r="J460" s="50">
        <v>9403</v>
      </c>
      <c r="K460" s="50">
        <v>4796</v>
      </c>
      <c r="L460" s="50">
        <v>14199</v>
      </c>
      <c r="M460" s="50">
        <v>62160</v>
      </c>
      <c r="N460" s="50">
        <v>0</v>
      </c>
      <c r="O460" s="50">
        <v>38021</v>
      </c>
      <c r="P460" s="50">
        <v>100181</v>
      </c>
      <c r="Q460" s="50">
        <v>177729</v>
      </c>
      <c r="R460" s="50">
        <v>41460</v>
      </c>
      <c r="S460" s="50">
        <v>5900</v>
      </c>
      <c r="T460" s="50">
        <v>23835</v>
      </c>
      <c r="U460" s="50">
        <v>71195</v>
      </c>
      <c r="V460" s="50">
        <v>82432</v>
      </c>
      <c r="W460" s="50">
        <v>142436</v>
      </c>
      <c r="X460" s="50">
        <v>224868</v>
      </c>
      <c r="Y460" s="50">
        <v>128551</v>
      </c>
      <c r="Z460" s="50">
        <v>1484565</v>
      </c>
      <c r="AA460" s="50">
        <v>540514.42939696927</v>
      </c>
      <c r="AB460" s="50">
        <v>2025079.4293969695</v>
      </c>
      <c r="AC460" s="50">
        <v>1340030</v>
      </c>
      <c r="AD460" s="50">
        <v>63348</v>
      </c>
      <c r="AE460" s="50">
        <v>1403378</v>
      </c>
      <c r="AF460" s="50">
        <v>33340</v>
      </c>
      <c r="AG460" s="50">
        <v>868</v>
      </c>
      <c r="AH460" s="50">
        <v>853</v>
      </c>
      <c r="AI460" s="50">
        <v>1410</v>
      </c>
      <c r="AJ460" s="50">
        <v>3751216</v>
      </c>
      <c r="AK460" s="50">
        <v>4291730.4293969693</v>
      </c>
      <c r="AL460" s="50">
        <v>815536</v>
      </c>
      <c r="AM460" s="50">
        <v>9442</v>
      </c>
      <c r="AN460" s="50">
        <v>273223</v>
      </c>
      <c r="AO460" s="50">
        <v>0</v>
      </c>
      <c r="AP460" s="50">
        <v>-1998</v>
      </c>
      <c r="AQ460" s="50">
        <v>4643</v>
      </c>
      <c r="AR460" s="50">
        <v>140535</v>
      </c>
      <c r="AS460" s="50">
        <v>81121</v>
      </c>
      <c r="AT460" s="50">
        <v>0</v>
      </c>
      <c r="AU460" s="50">
        <v>2570</v>
      </c>
      <c r="AV460" s="50">
        <v>-22976</v>
      </c>
      <c r="AW460" s="50">
        <v>7850</v>
      </c>
      <c r="AX460" s="50">
        <v>-918</v>
      </c>
      <c r="AY460" s="50">
        <v>-684</v>
      </c>
      <c r="AZ460" s="50">
        <v>5059560</v>
      </c>
      <c r="BA460" s="50">
        <v>5600074.4293969693</v>
      </c>
      <c r="BB460" s="50">
        <v>-1657</v>
      </c>
      <c r="BC460" s="50">
        <v>-3948</v>
      </c>
      <c r="BD460" s="50">
        <v>162206</v>
      </c>
      <c r="BE460" s="50">
        <v>-40630</v>
      </c>
    </row>
    <row r="461" spans="1:57" x14ac:dyDescent="0.2">
      <c r="A461" s="51"/>
      <c r="B461" s="51"/>
      <c r="C461" s="45" t="s">
        <v>955</v>
      </c>
      <c r="D461" s="45"/>
      <c r="E461" s="45" t="s">
        <v>34</v>
      </c>
      <c r="F461" s="50">
        <v>-3914.3629804407597</v>
      </c>
      <c r="G461" s="50">
        <v>121746.55801024934</v>
      </c>
      <c r="H461" s="50">
        <v>117832.19502980859</v>
      </c>
      <c r="I461" s="50">
        <v>1628.0289332235388</v>
      </c>
      <c r="J461" s="50">
        <v>15136.289673586822</v>
      </c>
      <c r="K461" s="50">
        <v>16625.049634216495</v>
      </c>
      <c r="L461" s="50">
        <v>31761.339307803319</v>
      </c>
      <c r="M461" s="50">
        <v>116104.52917754423</v>
      </c>
      <c r="N461" s="50">
        <v>7</v>
      </c>
      <c r="O461" s="50">
        <v>32848.161518701818</v>
      </c>
      <c r="P461" s="50">
        <v>148959.69069624605</v>
      </c>
      <c r="Q461" s="50">
        <v>251169.51655451654</v>
      </c>
      <c r="R461" s="50">
        <v>27463.506769794105</v>
      </c>
      <c r="S461" s="50">
        <v>13017.365416672326</v>
      </c>
      <c r="T461" s="50">
        <v>38348.536921133425</v>
      </c>
      <c r="U461" s="50">
        <v>78829.409107599859</v>
      </c>
      <c r="V461" s="50">
        <v>75549.923085570234</v>
      </c>
      <c r="W461" s="50">
        <v>129309.2707728941</v>
      </c>
      <c r="X461" s="50">
        <v>204859.19385846434</v>
      </c>
      <c r="Y461" s="50">
        <v>108440.8113951464</v>
      </c>
      <c r="Z461" s="50">
        <v>1222359</v>
      </c>
      <c r="AA461" s="50">
        <v>449135.20071196213</v>
      </c>
      <c r="AB461" s="50">
        <v>1671494.2007119623</v>
      </c>
      <c r="AC461" s="50">
        <v>1414277.3730786133</v>
      </c>
      <c r="AD461" s="50">
        <v>70377.292886064315</v>
      </c>
      <c r="AE461" s="50">
        <v>1484654.6659646775</v>
      </c>
      <c r="AF461" s="50">
        <v>30130.430832647118</v>
      </c>
      <c r="AG461" s="50">
        <v>-67</v>
      </c>
      <c r="AH461" s="50">
        <v>872</v>
      </c>
      <c r="AI461" s="50">
        <v>13293.947929551936</v>
      </c>
      <c r="AJ461" s="50">
        <v>3694723.2296096855</v>
      </c>
      <c r="AK461" s="50">
        <v>4143858.4303216469</v>
      </c>
      <c r="AL461" s="50">
        <v>831726.78429504379</v>
      </c>
      <c r="AM461" s="50">
        <v>11137.220067851766</v>
      </c>
      <c r="AN461" s="50">
        <v>188265.25517822191</v>
      </c>
      <c r="AO461" s="50">
        <v>160</v>
      </c>
      <c r="AP461" s="50">
        <v>184</v>
      </c>
      <c r="AQ461" s="50">
        <v>38276.727567120266</v>
      </c>
      <c r="AR461" s="50">
        <v>4325</v>
      </c>
      <c r="AS461" s="50">
        <v>0</v>
      </c>
      <c r="AT461" s="50">
        <v>0</v>
      </c>
      <c r="AU461" s="50">
        <v>2892.3510470912984</v>
      </c>
      <c r="AV461" s="50">
        <v>-23497.139940944515</v>
      </c>
      <c r="AW461" s="50">
        <v>-2267.5784704092944</v>
      </c>
      <c r="AX461" s="50">
        <v>7087</v>
      </c>
      <c r="AY461" s="50">
        <v>-77</v>
      </c>
      <c r="AZ461" s="50">
        <v>4752935.8493536608</v>
      </c>
      <c r="BA461" s="50">
        <v>5202071.0500656227</v>
      </c>
      <c r="BB461" s="50">
        <v>-777</v>
      </c>
      <c r="BC461" s="50">
        <v>-1330</v>
      </c>
      <c r="BD461" s="50">
        <v>125235.81236545381</v>
      </c>
      <c r="BE461" s="50">
        <v>-31226.974426543908</v>
      </c>
    </row>
    <row r="462" spans="1:57" x14ac:dyDescent="0.2">
      <c r="A462" s="41"/>
      <c r="B462" s="41"/>
      <c r="C462" s="45" t="s">
        <v>956</v>
      </c>
      <c r="D462" s="45"/>
      <c r="E462" s="45" t="s">
        <v>729</v>
      </c>
      <c r="F462" s="50">
        <v>4835</v>
      </c>
      <c r="G462" s="50">
        <v>78994</v>
      </c>
      <c r="H462" s="50">
        <v>83829</v>
      </c>
      <c r="I462" s="50">
        <v>2068</v>
      </c>
      <c r="J462" s="50">
        <v>2652</v>
      </c>
      <c r="K462" s="50">
        <v>85930</v>
      </c>
      <c r="L462" s="50">
        <v>88582</v>
      </c>
      <c r="M462" s="50">
        <v>270290</v>
      </c>
      <c r="N462" s="50">
        <v>3</v>
      </c>
      <c r="O462" s="50">
        <v>27271</v>
      </c>
      <c r="P462" s="50">
        <v>297564</v>
      </c>
      <c r="Q462" s="50">
        <v>271853</v>
      </c>
      <c r="R462" s="50">
        <v>43386</v>
      </c>
      <c r="S462" s="50">
        <v>-784</v>
      </c>
      <c r="T462" s="50">
        <v>13571</v>
      </c>
      <c r="U462" s="50">
        <v>56173</v>
      </c>
      <c r="V462" s="50">
        <v>111308</v>
      </c>
      <c r="W462" s="50">
        <v>132023</v>
      </c>
      <c r="X462" s="50">
        <v>243331</v>
      </c>
      <c r="Y462" s="50">
        <v>73852</v>
      </c>
      <c r="Z462" s="50">
        <v>2278282</v>
      </c>
      <c r="AA462" s="50">
        <v>704333.83094407781</v>
      </c>
      <c r="AB462" s="50">
        <v>2982615.830944078</v>
      </c>
      <c r="AC462" s="50">
        <v>2344179</v>
      </c>
      <c r="AD462" s="50">
        <v>27993</v>
      </c>
      <c r="AE462" s="50">
        <v>2372172</v>
      </c>
      <c r="AF462" s="50">
        <v>36871</v>
      </c>
      <c r="AG462" s="50">
        <v>-319</v>
      </c>
      <c r="AH462" s="50">
        <v>-84</v>
      </c>
      <c r="AI462" s="50">
        <v>9137</v>
      </c>
      <c r="AJ462" s="50">
        <v>5813311</v>
      </c>
      <c r="AK462" s="50">
        <v>6517644.830944078</v>
      </c>
      <c r="AL462" s="50">
        <v>0</v>
      </c>
      <c r="AM462" s="50">
        <v>0</v>
      </c>
      <c r="AN462" s="50">
        <v>0</v>
      </c>
      <c r="AO462" s="50">
        <v>0</v>
      </c>
      <c r="AP462" s="50">
        <v>0</v>
      </c>
      <c r="AQ462" s="50">
        <v>0</v>
      </c>
      <c r="AR462" s="50">
        <v>0</v>
      </c>
      <c r="AS462" s="50">
        <v>0</v>
      </c>
      <c r="AT462" s="50">
        <v>0</v>
      </c>
      <c r="AU462" s="50">
        <v>3826</v>
      </c>
      <c r="AV462" s="50">
        <v>-1434</v>
      </c>
      <c r="AW462" s="50">
        <v>2485</v>
      </c>
      <c r="AX462" s="50">
        <v>-1700</v>
      </c>
      <c r="AY462" s="50">
        <v>0</v>
      </c>
      <c r="AZ462" s="50">
        <v>5816488</v>
      </c>
      <c r="BA462" s="50">
        <v>6520821.830944078</v>
      </c>
      <c r="BB462" s="50">
        <v>0</v>
      </c>
      <c r="BC462" s="50">
        <v>252</v>
      </c>
      <c r="BD462" s="50">
        <v>135003</v>
      </c>
      <c r="BE462" s="50">
        <v>-15804</v>
      </c>
    </row>
    <row r="463" spans="1:57" x14ac:dyDescent="0.2">
      <c r="A463" s="41"/>
      <c r="B463" s="41"/>
      <c r="C463" s="45" t="s">
        <v>957</v>
      </c>
      <c r="D463" s="45"/>
      <c r="E463" s="45" t="s">
        <v>3</v>
      </c>
      <c r="F463" s="50">
        <v>-2418</v>
      </c>
      <c r="G463" s="50">
        <v>185081</v>
      </c>
      <c r="H463" s="50">
        <v>182663</v>
      </c>
      <c r="I463" s="50">
        <v>2314</v>
      </c>
      <c r="J463" s="50">
        <v>15922</v>
      </c>
      <c r="K463" s="50">
        <v>54</v>
      </c>
      <c r="L463" s="50">
        <v>15976</v>
      </c>
      <c r="M463" s="50">
        <v>-49975</v>
      </c>
      <c r="N463" s="50">
        <v>0</v>
      </c>
      <c r="O463" s="50">
        <v>24681</v>
      </c>
      <c r="P463" s="50">
        <v>-25294</v>
      </c>
      <c r="Q463" s="50">
        <v>179167</v>
      </c>
      <c r="R463" s="50">
        <v>1102</v>
      </c>
      <c r="S463" s="50">
        <v>19603</v>
      </c>
      <c r="T463" s="50">
        <v>73433</v>
      </c>
      <c r="U463" s="50">
        <v>94138</v>
      </c>
      <c r="V463" s="50">
        <v>147</v>
      </c>
      <c r="W463" s="50">
        <v>535</v>
      </c>
      <c r="X463" s="50">
        <v>682</v>
      </c>
      <c r="Y463" s="50">
        <v>112705</v>
      </c>
      <c r="Z463" s="50">
        <v>0</v>
      </c>
      <c r="AA463" s="50">
        <v>0</v>
      </c>
      <c r="AB463" s="50">
        <v>0</v>
      </c>
      <c r="AC463" s="50">
        <v>3927</v>
      </c>
      <c r="AD463" s="50">
        <v>57165</v>
      </c>
      <c r="AE463" s="50">
        <v>61092</v>
      </c>
      <c r="AF463" s="50">
        <v>37071</v>
      </c>
      <c r="AG463" s="50">
        <v>310</v>
      </c>
      <c r="AH463" s="50">
        <v>83</v>
      </c>
      <c r="AI463" s="50">
        <v>1251</v>
      </c>
      <c r="AJ463" s="50">
        <v>662158</v>
      </c>
      <c r="AK463" s="50">
        <v>662158</v>
      </c>
      <c r="AL463" s="50">
        <v>1138115</v>
      </c>
      <c r="AM463" s="50">
        <v>6022</v>
      </c>
      <c r="AN463" s="50">
        <v>244851</v>
      </c>
      <c r="AO463" s="50">
        <v>7</v>
      </c>
      <c r="AP463" s="50">
        <v>1984</v>
      </c>
      <c r="AQ463" s="50">
        <v>88754</v>
      </c>
      <c r="AR463" s="50">
        <v>0</v>
      </c>
      <c r="AS463" s="50">
        <v>0</v>
      </c>
      <c r="AT463" s="50">
        <v>0</v>
      </c>
      <c r="AU463" s="50">
        <v>-63</v>
      </c>
      <c r="AV463" s="50">
        <v>-39843</v>
      </c>
      <c r="AW463" s="50">
        <v>2434</v>
      </c>
      <c r="AX463" s="50">
        <v>-2</v>
      </c>
      <c r="AY463" s="50">
        <v>-1</v>
      </c>
      <c r="AZ463" s="50">
        <v>2104416</v>
      </c>
      <c r="BA463" s="50">
        <v>2104416</v>
      </c>
      <c r="BB463" s="50">
        <v>116</v>
      </c>
      <c r="BC463" s="50">
        <v>-209</v>
      </c>
      <c r="BD463" s="50">
        <v>46323</v>
      </c>
      <c r="BE463" s="50">
        <v>-24615</v>
      </c>
    </row>
    <row r="464" spans="1:57" x14ac:dyDescent="0.2">
      <c r="A464" s="41"/>
      <c r="B464" s="41"/>
      <c r="C464" s="45" t="s">
        <v>958</v>
      </c>
      <c r="D464" s="45"/>
      <c r="E464" s="45" t="s">
        <v>743</v>
      </c>
      <c r="F464" s="50">
        <v>0</v>
      </c>
      <c r="G464" s="50">
        <v>50203.062102978874</v>
      </c>
      <c r="H464" s="50">
        <v>50203.062102978874</v>
      </c>
      <c r="I464" s="50">
        <v>57</v>
      </c>
      <c r="J464" s="50">
        <v>14209</v>
      </c>
      <c r="K464" s="50">
        <v>3320801.1887677088</v>
      </c>
      <c r="L464" s="50">
        <v>3335010.1887677088</v>
      </c>
      <c r="M464" s="50">
        <v>525202.31177280634</v>
      </c>
      <c r="N464" s="50">
        <v>-39399</v>
      </c>
      <c r="O464" s="50">
        <v>35704.39799726785</v>
      </c>
      <c r="P464" s="50">
        <v>521507.70977007417</v>
      </c>
      <c r="Q464" s="50">
        <v>110452</v>
      </c>
      <c r="R464" s="50">
        <v>0</v>
      </c>
      <c r="S464" s="50">
        <v>1927</v>
      </c>
      <c r="T464" s="50">
        <v>4607</v>
      </c>
      <c r="U464" s="50">
        <v>6534</v>
      </c>
      <c r="V464" s="50">
        <v>0</v>
      </c>
      <c r="W464" s="50">
        <v>487</v>
      </c>
      <c r="X464" s="50">
        <v>487</v>
      </c>
      <c r="Y464" s="50">
        <v>21708</v>
      </c>
      <c r="Z464" s="50">
        <v>1803</v>
      </c>
      <c r="AA464" s="50">
        <v>213.07915047022578</v>
      </c>
      <c r="AB464" s="50">
        <v>2016.0791504702258</v>
      </c>
      <c r="AC464" s="50">
        <v>0</v>
      </c>
      <c r="AD464" s="50">
        <v>1423</v>
      </c>
      <c r="AE464" s="50">
        <v>1423</v>
      </c>
      <c r="AF464" s="50">
        <v>9671</v>
      </c>
      <c r="AG464" s="50">
        <v>0</v>
      </c>
      <c r="AH464" s="50">
        <v>0</v>
      </c>
      <c r="AI464" s="50">
        <v>0</v>
      </c>
      <c r="AJ464" s="50">
        <v>4058855.960640762</v>
      </c>
      <c r="AK464" s="50">
        <v>4059069.039791232</v>
      </c>
      <c r="AL464" s="50">
        <v>0</v>
      </c>
      <c r="AM464" s="50">
        <v>0</v>
      </c>
      <c r="AN464" s="50">
        <v>0</v>
      </c>
      <c r="AO464" s="50">
        <v>0</v>
      </c>
      <c r="AP464" s="50">
        <v>0</v>
      </c>
      <c r="AQ464" s="50">
        <v>0</v>
      </c>
      <c r="AR464" s="50">
        <v>-178478.0995420868</v>
      </c>
      <c r="AS464" s="50">
        <v>-129722</v>
      </c>
      <c r="AT464" s="50">
        <v>12</v>
      </c>
      <c r="AU464" s="50">
        <v>-4698</v>
      </c>
      <c r="AV464" s="50">
        <v>-3182</v>
      </c>
      <c r="AW464" s="50">
        <v>0</v>
      </c>
      <c r="AX464" s="50">
        <v>0</v>
      </c>
      <c r="AY464" s="50">
        <v>0</v>
      </c>
      <c r="AZ464" s="50">
        <v>3742787.8610986751</v>
      </c>
      <c r="BA464" s="50">
        <v>3743000.9402491455</v>
      </c>
      <c r="BB464" s="50">
        <v>-3072</v>
      </c>
      <c r="BC464" s="50">
        <v>833</v>
      </c>
      <c r="BD464" s="50">
        <v>167384.91582364708</v>
      </c>
      <c r="BE464" s="50">
        <v>-98553.431368060032</v>
      </c>
    </row>
    <row r="465" spans="1:57" x14ac:dyDescent="0.2">
      <c r="A465" s="14"/>
      <c r="B465" s="14"/>
      <c r="C465" s="14"/>
      <c r="D465" s="14"/>
      <c r="E465" s="14"/>
      <c r="F465" s="14"/>
      <c r="G465" s="14"/>
      <c r="H465" s="14"/>
      <c r="I465" s="14"/>
      <c r="J465" s="14"/>
      <c r="K465" s="14"/>
      <c r="L465" s="14"/>
      <c r="M465" s="14"/>
      <c r="N465" s="14"/>
      <c r="O465" s="14"/>
      <c r="P465" s="14"/>
      <c r="Q465" s="14"/>
      <c r="R465" s="25"/>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25"/>
      <c r="AT465" s="14"/>
      <c r="AU465" s="14"/>
      <c r="AV465" s="14"/>
      <c r="AW465" s="14"/>
      <c r="AX465" s="14"/>
      <c r="AY465" s="25"/>
      <c r="AZ465" s="14"/>
      <c r="BA465" s="14"/>
      <c r="BB465" s="14"/>
      <c r="BC465" s="14"/>
      <c r="BD465" s="14"/>
      <c r="BE465" s="14"/>
    </row>
    <row r="466" spans="1:57" x14ac:dyDescent="0.2">
      <c r="A466" s="52" t="s">
        <v>1606</v>
      </c>
      <c r="B466" s="52"/>
      <c r="C466" s="52"/>
      <c r="D466" s="52"/>
      <c r="E466" s="52"/>
      <c r="F466" s="14"/>
      <c r="G466" s="14"/>
      <c r="H466" s="14"/>
      <c r="I466" s="14"/>
      <c r="J466" s="14"/>
      <c r="K466" s="14"/>
      <c r="L466" s="14"/>
      <c r="M466" s="14"/>
      <c r="N466" s="14"/>
      <c r="O466" s="14"/>
      <c r="P466" s="14"/>
      <c r="Q466" s="14"/>
      <c r="R466" s="25"/>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25"/>
      <c r="AT466" s="14"/>
      <c r="AU466" s="14"/>
      <c r="AV466" s="14"/>
      <c r="AW466" s="14"/>
      <c r="AX466" s="14"/>
      <c r="AY466" s="25"/>
      <c r="AZ466" s="14"/>
      <c r="BA466" s="14"/>
      <c r="BB466" s="14"/>
      <c r="BC466" s="14"/>
      <c r="BD466" s="14"/>
      <c r="BE466" s="14"/>
    </row>
    <row r="467" spans="1:57" x14ac:dyDescent="0.2">
      <c r="A467" s="52"/>
      <c r="B467" s="52"/>
      <c r="C467" s="52"/>
      <c r="D467" s="52"/>
      <c r="E467" s="52"/>
      <c r="F467" s="14"/>
      <c r="G467" s="14"/>
      <c r="H467" s="14"/>
      <c r="I467" s="14"/>
      <c r="J467" s="14"/>
      <c r="K467" s="14"/>
      <c r="L467" s="14"/>
      <c r="M467" s="14"/>
      <c r="N467" s="14"/>
      <c r="O467" s="14"/>
      <c r="P467" s="14"/>
      <c r="Q467" s="14"/>
      <c r="R467" s="25"/>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25"/>
      <c r="AT467" s="14"/>
      <c r="AU467" s="14"/>
      <c r="AV467" s="14"/>
      <c r="AW467" s="14"/>
      <c r="AX467" s="14"/>
      <c r="AY467" s="25"/>
    </row>
    <row r="468" spans="1:57" x14ac:dyDescent="0.2">
      <c r="A468" s="52"/>
      <c r="B468" s="52"/>
      <c r="C468" s="52"/>
      <c r="D468" s="52"/>
      <c r="E468" s="52"/>
      <c r="F468" s="14"/>
      <c r="G468" s="14"/>
      <c r="H468" s="14"/>
      <c r="I468" s="14"/>
      <c r="J468" s="14"/>
      <c r="K468" s="14"/>
      <c r="L468" s="14"/>
      <c r="M468" s="14"/>
      <c r="N468" s="14"/>
      <c r="O468" s="14"/>
      <c r="P468" s="14"/>
      <c r="Q468" s="14"/>
      <c r="R468" s="25"/>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25"/>
      <c r="AT468" s="14"/>
      <c r="AU468" s="14"/>
      <c r="AV468" s="14"/>
      <c r="AW468" s="14"/>
      <c r="AX468" s="14"/>
      <c r="AY468" s="25"/>
    </row>
    <row r="469" spans="1:57" hidden="1" x14ac:dyDescent="0.2"/>
    <row r="470" spans="1:57" hidden="1" x14ac:dyDescent="0.2"/>
    <row r="471" spans="1:57" hidden="1" x14ac:dyDescent="0.2"/>
    <row r="472" spans="1:57" hidden="1" x14ac:dyDescent="0.2"/>
    <row r="473" spans="1:57" hidden="1" x14ac:dyDescent="0.2"/>
    <row r="474" spans="1:57" hidden="1" x14ac:dyDescent="0.2"/>
  </sheetData>
  <autoFilter ref="A7:BE453">
    <sortState ref="A8:BE453">
      <sortCondition ref="A7:A453"/>
    </sortState>
  </autoFilter>
  <conditionalFormatting sqref="F456:AJ456 F459:AJ464 F9:BE453 AL459:AZ464 AL456:AZ456 BB456:BE456 BB459:BE464 F8:AJ8 AL8:BE8">
    <cfRule type="cellIs" dxfId="6" priority="4" operator="equal">
      <formula>"..."</formula>
    </cfRule>
  </conditionalFormatting>
  <conditionalFormatting sqref="AK456 AK459:AK464">
    <cfRule type="cellIs" dxfId="5" priority="3" operator="equal">
      <formula>"..."</formula>
    </cfRule>
  </conditionalFormatting>
  <conditionalFormatting sqref="BA459:BA464 BA456">
    <cfRule type="cellIs" dxfId="4" priority="2" operator="equal">
      <formula>"..."</formula>
    </cfRule>
  </conditionalFormatting>
  <conditionalFormatting sqref="AK8">
    <cfRule type="cellIs" dxfId="3" priority="1" operator="equal">
      <formula>"..."</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X474"/>
  <sheetViews>
    <sheetView showGridLines="0" zoomScaleNormal="100" workbookViewId="0">
      <pane xSplit="5" ySplit="7" topLeftCell="F8" activePane="bottomRight" state="frozen"/>
      <selection activeCell="C12" sqref="C12:D12"/>
      <selection pane="topRight" activeCell="C12" sqref="C12:D12"/>
      <selection pane="bottomLeft" activeCell="C12" sqref="C12:D12"/>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6" width="16.7109375" customWidth="1"/>
    <col min="17" max="17" width="5.7109375" customWidth="1"/>
    <col min="18" max="258" width="0" hidden="1" customWidth="1"/>
    <col min="259" max="16384" width="12.7109375" hidden="1"/>
  </cols>
  <sheetData>
    <row r="1" spans="1:17" ht="42.75" customHeight="1" thickBot="1" x14ac:dyDescent="0.3">
      <c r="A1" s="2" t="s">
        <v>1603</v>
      </c>
      <c r="B1" s="273"/>
      <c r="C1" s="3"/>
      <c r="D1" s="3"/>
      <c r="E1" s="4"/>
      <c r="F1" s="4"/>
      <c r="G1" s="4"/>
      <c r="H1" s="4"/>
      <c r="I1" s="4"/>
      <c r="J1" s="4"/>
      <c r="K1" s="4"/>
      <c r="L1" s="4"/>
      <c r="M1" s="4"/>
      <c r="N1" s="4"/>
      <c r="O1" s="4"/>
      <c r="P1" s="4"/>
      <c r="Q1" s="6"/>
    </row>
    <row r="2" spans="1:17" ht="15.75" x14ac:dyDescent="0.25">
      <c r="A2" s="7" t="s">
        <v>885</v>
      </c>
      <c r="B2" s="7"/>
      <c r="C2" s="8"/>
      <c r="D2" s="8"/>
      <c r="E2" s="9"/>
      <c r="F2" s="10"/>
      <c r="G2" s="10"/>
      <c r="H2" s="10"/>
      <c r="I2" s="10"/>
      <c r="J2" s="10"/>
      <c r="K2" s="10"/>
      <c r="L2" s="10"/>
      <c r="M2" s="10"/>
      <c r="N2" s="10"/>
      <c r="O2" s="10"/>
      <c r="P2" s="10"/>
    </row>
    <row r="3" spans="1:17" ht="15.75" x14ac:dyDescent="0.25">
      <c r="A3" s="114" t="s">
        <v>1604</v>
      </c>
      <c r="B3" s="114"/>
      <c r="C3" s="12"/>
      <c r="D3" s="12"/>
      <c r="E3" s="13"/>
      <c r="F3" s="91">
        <v>4</v>
      </c>
      <c r="G3" s="91">
        <v>5</v>
      </c>
      <c r="H3" s="91">
        <v>6</v>
      </c>
      <c r="I3" s="91">
        <v>7</v>
      </c>
      <c r="J3" s="91">
        <v>8</v>
      </c>
      <c r="K3" s="91">
        <v>9</v>
      </c>
      <c r="L3" s="91">
        <v>10</v>
      </c>
      <c r="M3" s="91">
        <v>11</v>
      </c>
      <c r="N3" s="91">
        <v>12</v>
      </c>
      <c r="O3" s="91">
        <v>13</v>
      </c>
      <c r="P3" s="91">
        <v>14</v>
      </c>
    </row>
    <row r="4" spans="1:17" ht="12.75" customHeight="1" x14ac:dyDescent="0.25">
      <c r="A4" s="114" t="s">
        <v>1558</v>
      </c>
      <c r="B4" s="114"/>
      <c r="C4" s="14"/>
      <c r="D4" s="14"/>
      <c r="E4" s="14"/>
      <c r="F4" s="91">
        <v>2</v>
      </c>
      <c r="G4" s="91">
        <v>3</v>
      </c>
      <c r="H4" s="91"/>
      <c r="I4" s="91">
        <v>4</v>
      </c>
      <c r="J4" s="91">
        <v>5</v>
      </c>
      <c r="K4" s="91">
        <v>6</v>
      </c>
      <c r="L4" s="91"/>
      <c r="M4" s="91">
        <v>7</v>
      </c>
      <c r="N4" s="91">
        <v>8</v>
      </c>
      <c r="O4" s="91">
        <v>9</v>
      </c>
      <c r="P4" s="91">
        <v>10</v>
      </c>
    </row>
    <row r="5" spans="1:17" ht="48" customHeight="1" x14ac:dyDescent="0.2">
      <c r="A5" s="490" t="s">
        <v>1627</v>
      </c>
      <c r="B5" s="483"/>
      <c r="C5" s="483"/>
      <c r="D5" s="483"/>
      <c r="E5" s="483"/>
      <c r="F5" s="16" t="s">
        <v>747</v>
      </c>
      <c r="G5" s="113" t="s">
        <v>991</v>
      </c>
      <c r="H5" s="21"/>
      <c r="I5" s="16" t="s">
        <v>994</v>
      </c>
      <c r="J5" s="17"/>
      <c r="K5" s="113" t="s">
        <v>886</v>
      </c>
      <c r="L5" s="21"/>
      <c r="M5" s="16" t="s">
        <v>961</v>
      </c>
      <c r="N5" s="22"/>
      <c r="O5" s="22"/>
      <c r="P5" s="22"/>
    </row>
    <row r="6" spans="1:17" ht="15" customHeight="1" x14ac:dyDescent="0.2">
      <c r="A6" s="23"/>
      <c r="B6" s="23"/>
      <c r="C6" s="24"/>
      <c r="D6" s="25"/>
      <c r="E6" s="26"/>
      <c r="F6" s="27"/>
      <c r="G6" s="28">
        <v>23</v>
      </c>
      <c r="H6" s="28"/>
      <c r="I6" s="28">
        <v>34</v>
      </c>
      <c r="J6" s="28">
        <v>35</v>
      </c>
      <c r="K6" s="28">
        <v>38</v>
      </c>
      <c r="L6" s="28"/>
      <c r="M6" s="28">
        <v>39</v>
      </c>
      <c r="N6" s="28">
        <v>40</v>
      </c>
      <c r="O6" s="28">
        <v>41</v>
      </c>
      <c r="P6" s="28">
        <v>42</v>
      </c>
    </row>
    <row r="7" spans="1:17" ht="90" customHeight="1" x14ac:dyDescent="0.2">
      <c r="A7" s="29" t="s">
        <v>0</v>
      </c>
      <c r="B7" s="29" t="s">
        <v>1510</v>
      </c>
      <c r="C7" s="29" t="s">
        <v>724</v>
      </c>
      <c r="D7" s="30"/>
      <c r="E7" s="29" t="s">
        <v>725</v>
      </c>
      <c r="F7" s="32" t="s">
        <v>988</v>
      </c>
      <c r="G7" s="34" t="s">
        <v>989</v>
      </c>
      <c r="H7" s="34" t="s">
        <v>990</v>
      </c>
      <c r="I7" s="34" t="s">
        <v>719</v>
      </c>
      <c r="J7" s="34" t="s">
        <v>720</v>
      </c>
      <c r="K7" s="34" t="s">
        <v>992</v>
      </c>
      <c r="L7" s="34" t="s">
        <v>993</v>
      </c>
      <c r="M7" s="34" t="s">
        <v>859</v>
      </c>
      <c r="N7" s="34" t="s">
        <v>860</v>
      </c>
      <c r="O7" s="34" t="s">
        <v>965</v>
      </c>
      <c r="P7" s="34" t="s">
        <v>964</v>
      </c>
    </row>
    <row r="8" spans="1:17" x14ac:dyDescent="0.2">
      <c r="A8" s="35" t="s">
        <v>33</v>
      </c>
      <c r="B8" s="35" t="s">
        <v>1070</v>
      </c>
      <c r="C8" s="35" t="s">
        <v>32</v>
      </c>
      <c r="D8" s="423" t="s">
        <v>1605</v>
      </c>
      <c r="E8" s="35" t="s">
        <v>34</v>
      </c>
      <c r="F8" s="36">
        <v>23517</v>
      </c>
      <c r="G8" s="40">
        <v>225790</v>
      </c>
      <c r="H8" s="40">
        <v>225790</v>
      </c>
      <c r="I8" s="36">
        <v>-15778</v>
      </c>
      <c r="J8" s="36">
        <v>1481</v>
      </c>
      <c r="K8" s="40">
        <v>264363</v>
      </c>
      <c r="L8" s="40">
        <v>264363</v>
      </c>
      <c r="M8" s="36">
        <v>0</v>
      </c>
      <c r="N8" s="36">
        <v>0</v>
      </c>
      <c r="O8" s="36">
        <v>6758</v>
      </c>
      <c r="P8" s="36">
        <v>-120</v>
      </c>
    </row>
    <row r="9" spans="1:17" x14ac:dyDescent="0.2">
      <c r="A9" s="35" t="s">
        <v>69</v>
      </c>
      <c r="B9" s="35" t="s">
        <v>1071</v>
      </c>
      <c r="C9" s="35" t="s">
        <v>68</v>
      </c>
      <c r="D9" s="423" t="s">
        <v>1605</v>
      </c>
      <c r="E9" s="35" t="s">
        <v>34</v>
      </c>
      <c r="F9" s="36">
        <v>62586</v>
      </c>
      <c r="G9" s="40">
        <v>615206</v>
      </c>
      <c r="H9" s="40">
        <v>615206</v>
      </c>
      <c r="I9" s="36">
        <v>0</v>
      </c>
      <c r="J9" s="36">
        <v>0</v>
      </c>
      <c r="K9" s="40">
        <v>797900</v>
      </c>
      <c r="L9" s="40">
        <v>797900</v>
      </c>
      <c r="M9" s="36">
        <v>0</v>
      </c>
      <c r="N9" s="36">
        <v>0</v>
      </c>
      <c r="O9" s="36">
        <v>11956</v>
      </c>
      <c r="P9" s="36">
        <v>-6400</v>
      </c>
    </row>
    <row r="10" spans="1:17" x14ac:dyDescent="0.2">
      <c r="A10" s="35" t="s">
        <v>513</v>
      </c>
      <c r="B10" s="35" t="s">
        <v>1072</v>
      </c>
      <c r="C10" s="35" t="s">
        <v>512</v>
      </c>
      <c r="D10" s="423" t="s">
        <v>1605</v>
      </c>
      <c r="E10" s="35" t="s">
        <v>34</v>
      </c>
      <c r="F10" s="36">
        <v>42683</v>
      </c>
      <c r="G10" s="40">
        <v>345733</v>
      </c>
      <c r="H10" s="40">
        <v>345733</v>
      </c>
      <c r="I10" s="36">
        <v>-273</v>
      </c>
      <c r="J10" s="36">
        <v>-2019</v>
      </c>
      <c r="K10" s="40">
        <v>411535</v>
      </c>
      <c r="L10" s="40">
        <v>411535</v>
      </c>
      <c r="M10" s="36">
        <v>0</v>
      </c>
      <c r="N10" s="36">
        <v>0</v>
      </c>
      <c r="O10" s="36">
        <v>6948</v>
      </c>
      <c r="P10" s="36">
        <v>-578</v>
      </c>
    </row>
    <row r="11" spans="1:17" x14ac:dyDescent="0.2">
      <c r="A11" s="35" t="s">
        <v>406</v>
      </c>
      <c r="B11" s="35" t="s">
        <v>1073</v>
      </c>
      <c r="C11" s="35" t="s">
        <v>405</v>
      </c>
      <c r="D11" s="423" t="s">
        <v>1605</v>
      </c>
      <c r="E11" s="35" t="s">
        <v>34</v>
      </c>
      <c r="F11" s="36">
        <v>25696.37487938736</v>
      </c>
      <c r="G11" s="40">
        <v>253439</v>
      </c>
      <c r="H11" s="40">
        <v>279135.37487938738</v>
      </c>
      <c r="I11" s="36">
        <v>0</v>
      </c>
      <c r="J11" s="36">
        <v>0</v>
      </c>
      <c r="K11" s="40">
        <v>322378</v>
      </c>
      <c r="L11" s="40">
        <v>348074.37487938738</v>
      </c>
      <c r="M11" s="36">
        <v>0</v>
      </c>
      <c r="N11" s="36">
        <v>0</v>
      </c>
      <c r="O11" s="36">
        <v>7219</v>
      </c>
      <c r="P11" s="36">
        <v>-1140</v>
      </c>
    </row>
    <row r="12" spans="1:17" x14ac:dyDescent="0.2">
      <c r="A12" s="35" t="s">
        <v>345</v>
      </c>
      <c r="B12" s="35" t="s">
        <v>1074</v>
      </c>
      <c r="C12" s="35" t="s">
        <v>344</v>
      </c>
      <c r="D12" s="423" t="s">
        <v>1605</v>
      </c>
      <c r="E12" s="35" t="s">
        <v>34</v>
      </c>
      <c r="F12" s="36">
        <v>32674</v>
      </c>
      <c r="G12" s="40">
        <v>355586</v>
      </c>
      <c r="H12" s="40">
        <v>355586</v>
      </c>
      <c r="I12" s="36">
        <v>-9145</v>
      </c>
      <c r="J12" s="36">
        <v>-5466</v>
      </c>
      <c r="K12" s="40">
        <v>430496</v>
      </c>
      <c r="L12" s="40">
        <v>430496</v>
      </c>
      <c r="M12" s="36">
        <v>-2549</v>
      </c>
      <c r="N12" s="36">
        <v>-5964</v>
      </c>
      <c r="O12" s="36">
        <v>5500</v>
      </c>
      <c r="P12" s="36">
        <v>-23606</v>
      </c>
    </row>
    <row r="13" spans="1:17" x14ac:dyDescent="0.2">
      <c r="A13" s="35" t="s">
        <v>35</v>
      </c>
      <c r="B13" s="35" t="s">
        <v>1075</v>
      </c>
      <c r="C13" s="35" t="s">
        <v>726</v>
      </c>
      <c r="D13" s="423" t="s">
        <v>1605</v>
      </c>
      <c r="E13" s="35" t="s">
        <v>34</v>
      </c>
      <c r="F13" s="36">
        <v>24076.426532994341</v>
      </c>
      <c r="G13" s="40">
        <v>222620</v>
      </c>
      <c r="H13" s="40">
        <v>246696.42653299434</v>
      </c>
      <c r="I13" s="36">
        <v>0</v>
      </c>
      <c r="J13" s="36">
        <v>0</v>
      </c>
      <c r="K13" s="40">
        <v>279337</v>
      </c>
      <c r="L13" s="40">
        <v>303413.42653299432</v>
      </c>
      <c r="M13" s="36">
        <v>0</v>
      </c>
      <c r="N13" s="36">
        <v>0</v>
      </c>
      <c r="O13" s="36">
        <v>800.08165092538172</v>
      </c>
      <c r="P13" s="36">
        <v>-1131.6339382114595</v>
      </c>
    </row>
    <row r="14" spans="1:17" x14ac:dyDescent="0.2">
      <c r="A14" s="35" t="s">
        <v>102</v>
      </c>
      <c r="B14" s="35" t="s">
        <v>1076</v>
      </c>
      <c r="C14" s="35" t="s">
        <v>727</v>
      </c>
      <c r="D14" s="423" t="s">
        <v>1605</v>
      </c>
      <c r="E14" s="35" t="s">
        <v>34</v>
      </c>
      <c r="F14" s="36">
        <v>22984</v>
      </c>
      <c r="G14" s="40">
        <v>320000</v>
      </c>
      <c r="H14" s="40">
        <v>320000</v>
      </c>
      <c r="I14" s="36">
        <v>0</v>
      </c>
      <c r="J14" s="36">
        <v>-270</v>
      </c>
      <c r="K14" s="40">
        <v>390000</v>
      </c>
      <c r="L14" s="40">
        <v>390000</v>
      </c>
      <c r="M14" s="36">
        <v>0</v>
      </c>
      <c r="N14" s="36">
        <v>0</v>
      </c>
      <c r="O14" s="36">
        <v>9200</v>
      </c>
      <c r="P14" s="36">
        <v>-320</v>
      </c>
    </row>
    <row r="15" spans="1:17" x14ac:dyDescent="0.2">
      <c r="A15" s="35" t="s">
        <v>55</v>
      </c>
      <c r="B15" s="35" t="s">
        <v>1077</v>
      </c>
      <c r="C15" s="35" t="s">
        <v>54</v>
      </c>
      <c r="D15" s="423" t="s">
        <v>1605</v>
      </c>
      <c r="E15" s="35" t="s">
        <v>34</v>
      </c>
      <c r="F15" s="36">
        <v>12684</v>
      </c>
      <c r="G15" s="40">
        <v>190870</v>
      </c>
      <c r="H15" s="40">
        <v>190870</v>
      </c>
      <c r="I15" s="36">
        <v>952</v>
      </c>
      <c r="J15" s="36">
        <v>0</v>
      </c>
      <c r="K15" s="40">
        <v>224017</v>
      </c>
      <c r="L15" s="40">
        <v>224017</v>
      </c>
      <c r="M15" s="36">
        <v>-595</v>
      </c>
      <c r="N15" s="36">
        <v>0</v>
      </c>
      <c r="O15" s="36">
        <v>1392</v>
      </c>
      <c r="P15" s="36">
        <v>-428</v>
      </c>
    </row>
    <row r="16" spans="1:17" x14ac:dyDescent="0.2">
      <c r="A16" s="35" t="s">
        <v>642</v>
      </c>
      <c r="B16" s="35" t="s">
        <v>1078</v>
      </c>
      <c r="C16" s="35" t="s">
        <v>728</v>
      </c>
      <c r="D16" s="423" t="s">
        <v>1605</v>
      </c>
      <c r="E16" s="35" t="s">
        <v>34</v>
      </c>
      <c r="F16" s="36">
        <v>10000</v>
      </c>
      <c r="G16" s="40">
        <v>215854</v>
      </c>
      <c r="H16" s="40">
        <v>215854</v>
      </c>
      <c r="I16" s="36">
        <v>-422</v>
      </c>
      <c r="J16" s="36">
        <v>-298</v>
      </c>
      <c r="K16" s="40">
        <v>256536</v>
      </c>
      <c r="L16" s="40">
        <v>256536</v>
      </c>
      <c r="M16" s="36">
        <v>0</v>
      </c>
      <c r="N16" s="36">
        <v>0</v>
      </c>
      <c r="O16" s="36">
        <v>5116</v>
      </c>
      <c r="P16" s="36">
        <v>-404</v>
      </c>
    </row>
    <row r="17" spans="1:16" x14ac:dyDescent="0.2">
      <c r="A17" s="35" t="s">
        <v>451</v>
      </c>
      <c r="B17" s="35" t="s">
        <v>1079</v>
      </c>
      <c r="C17" s="35" t="s">
        <v>450</v>
      </c>
      <c r="D17" s="423" t="s">
        <v>1605</v>
      </c>
      <c r="E17" s="35" t="s">
        <v>34</v>
      </c>
      <c r="F17" s="36">
        <v>24134.684840608021</v>
      </c>
      <c r="G17" s="40">
        <v>225621</v>
      </c>
      <c r="H17" s="40">
        <v>249755.68484060801</v>
      </c>
      <c r="I17" s="36">
        <v>0</v>
      </c>
      <c r="J17" s="36">
        <v>0</v>
      </c>
      <c r="K17" s="40">
        <v>297480</v>
      </c>
      <c r="L17" s="40">
        <v>321614.68484060804</v>
      </c>
      <c r="M17" s="36">
        <v>0</v>
      </c>
      <c r="N17" s="36">
        <v>0</v>
      </c>
      <c r="O17" s="36">
        <v>12652</v>
      </c>
      <c r="P17" s="36">
        <v>-1508</v>
      </c>
    </row>
    <row r="18" spans="1:16" x14ac:dyDescent="0.2">
      <c r="A18" s="35" t="s">
        <v>502</v>
      </c>
      <c r="B18" s="35" t="s">
        <v>1080</v>
      </c>
      <c r="C18" s="35" t="s">
        <v>501</v>
      </c>
      <c r="D18" s="423" t="s">
        <v>1605</v>
      </c>
      <c r="E18" s="35" t="s">
        <v>34</v>
      </c>
      <c r="F18" s="36">
        <v>20698.677749416987</v>
      </c>
      <c r="G18" s="40">
        <v>162500</v>
      </c>
      <c r="H18" s="40">
        <v>183198.67774941699</v>
      </c>
      <c r="I18" s="36">
        <v>0</v>
      </c>
      <c r="J18" s="36">
        <v>0</v>
      </c>
      <c r="K18" s="40">
        <v>260000</v>
      </c>
      <c r="L18" s="40">
        <v>280698.67774941697</v>
      </c>
      <c r="M18" s="36">
        <v>0</v>
      </c>
      <c r="N18" s="36">
        <v>0</v>
      </c>
      <c r="O18" s="36">
        <v>2150</v>
      </c>
      <c r="P18" s="36">
        <v>-2260</v>
      </c>
    </row>
    <row r="19" spans="1:16" x14ac:dyDescent="0.2">
      <c r="A19" s="35" t="s">
        <v>670</v>
      </c>
      <c r="B19" s="35" t="s">
        <v>1081</v>
      </c>
      <c r="C19" s="35" t="s">
        <v>669</v>
      </c>
      <c r="D19" s="423" t="s">
        <v>1605</v>
      </c>
      <c r="E19" s="35" t="s">
        <v>34</v>
      </c>
      <c r="F19" s="36">
        <v>22902</v>
      </c>
      <c r="G19" s="40">
        <v>158185</v>
      </c>
      <c r="H19" s="40">
        <v>158185</v>
      </c>
      <c r="I19" s="36">
        <v>-3125</v>
      </c>
      <c r="J19" s="36">
        <v>0</v>
      </c>
      <c r="K19" s="40">
        <v>193041</v>
      </c>
      <c r="L19" s="40">
        <v>193041</v>
      </c>
      <c r="M19" s="36">
        <v>141</v>
      </c>
      <c r="N19" s="36">
        <v>0</v>
      </c>
      <c r="O19" s="36">
        <v>4820</v>
      </c>
      <c r="P19" s="36">
        <v>-192</v>
      </c>
    </row>
    <row r="20" spans="1:16" x14ac:dyDescent="0.2">
      <c r="A20" s="35" t="s">
        <v>675</v>
      </c>
      <c r="B20" s="35" t="s">
        <v>1082</v>
      </c>
      <c r="C20" s="35" t="s">
        <v>674</v>
      </c>
      <c r="D20" s="423" t="s">
        <v>1605</v>
      </c>
      <c r="E20" s="35" t="s">
        <v>34</v>
      </c>
      <c r="F20" s="36">
        <v>98000</v>
      </c>
      <c r="G20" s="40">
        <v>200000</v>
      </c>
      <c r="H20" s="40">
        <v>200000</v>
      </c>
      <c r="I20" s="36">
        <v>0</v>
      </c>
      <c r="J20" s="36">
        <v>0</v>
      </c>
      <c r="K20" s="40">
        <v>230000</v>
      </c>
      <c r="L20" s="40">
        <v>230000</v>
      </c>
      <c r="M20" s="36">
        <v>0</v>
      </c>
      <c r="N20" s="36">
        <v>0</v>
      </c>
      <c r="O20" s="36">
        <v>2456</v>
      </c>
      <c r="P20" s="36">
        <v>-2042</v>
      </c>
    </row>
    <row r="21" spans="1:16" x14ac:dyDescent="0.2">
      <c r="A21" s="35" t="s">
        <v>373</v>
      </c>
      <c r="B21" s="35" t="s">
        <v>1083</v>
      </c>
      <c r="C21" s="35" t="s">
        <v>372</v>
      </c>
      <c r="D21" s="423" t="s">
        <v>1605</v>
      </c>
      <c r="E21" s="35" t="s">
        <v>34</v>
      </c>
      <c r="F21" s="36">
        <v>46595.624248963541</v>
      </c>
      <c r="G21" s="40">
        <v>80328.584967258445</v>
      </c>
      <c r="H21" s="40">
        <v>126924.20921622199</v>
      </c>
      <c r="I21" s="36">
        <v>-446.99056541415007</v>
      </c>
      <c r="J21" s="36">
        <v>-13.068484316385545</v>
      </c>
      <c r="K21" s="40">
        <v>103089.52848496327</v>
      </c>
      <c r="L21" s="40">
        <v>149685.15273392681</v>
      </c>
      <c r="M21" s="36">
        <v>0</v>
      </c>
      <c r="N21" s="36">
        <v>0</v>
      </c>
      <c r="O21" s="36">
        <v>4758.8643629149146</v>
      </c>
      <c r="P21" s="36">
        <v>-798.62959711245003</v>
      </c>
    </row>
    <row r="22" spans="1:16" x14ac:dyDescent="0.2">
      <c r="A22" s="35" t="s">
        <v>81</v>
      </c>
      <c r="B22" s="35" t="s">
        <v>1084</v>
      </c>
      <c r="C22" s="35" t="s">
        <v>891</v>
      </c>
      <c r="D22" s="423" t="s">
        <v>1605</v>
      </c>
      <c r="E22" s="35" t="s">
        <v>729</v>
      </c>
      <c r="F22" s="36">
        <v>88472</v>
      </c>
      <c r="G22" s="40">
        <v>697520</v>
      </c>
      <c r="H22" s="40">
        <v>697520</v>
      </c>
      <c r="I22" s="36">
        <v>0</v>
      </c>
      <c r="J22" s="36">
        <v>-45</v>
      </c>
      <c r="K22" s="40">
        <v>729532</v>
      </c>
      <c r="L22" s="40">
        <v>729532</v>
      </c>
      <c r="M22" s="36">
        <v>0</v>
      </c>
      <c r="N22" s="36">
        <v>0</v>
      </c>
      <c r="O22" s="36">
        <v>8000</v>
      </c>
      <c r="P22" s="36">
        <v>-3828</v>
      </c>
    </row>
    <row r="23" spans="1:16" x14ac:dyDescent="0.2">
      <c r="A23" s="35" t="s">
        <v>15</v>
      </c>
      <c r="B23" s="35" t="s">
        <v>1085</v>
      </c>
      <c r="C23" s="35" t="s">
        <v>892</v>
      </c>
      <c r="D23" s="423" t="s">
        <v>1605</v>
      </c>
      <c r="E23" s="35" t="s">
        <v>3</v>
      </c>
      <c r="F23" s="36">
        <v>0</v>
      </c>
      <c r="G23" s="40">
        <v>22915</v>
      </c>
      <c r="H23" s="40">
        <v>22915</v>
      </c>
      <c r="I23" s="36">
        <v>-291</v>
      </c>
      <c r="J23" s="36">
        <v>0</v>
      </c>
      <c r="K23" s="40">
        <v>69518</v>
      </c>
      <c r="L23" s="40">
        <v>69518</v>
      </c>
      <c r="M23" s="36">
        <v>0</v>
      </c>
      <c r="N23" s="36">
        <v>0</v>
      </c>
      <c r="O23" s="36">
        <v>2656</v>
      </c>
      <c r="P23" s="36">
        <v>-2301</v>
      </c>
    </row>
    <row r="24" spans="1:16" x14ac:dyDescent="0.2">
      <c r="A24" s="35" t="s">
        <v>118</v>
      </c>
      <c r="B24" s="35" t="s">
        <v>1086</v>
      </c>
      <c r="C24" s="35" t="s">
        <v>117</v>
      </c>
      <c r="D24" s="423" t="s">
        <v>1605</v>
      </c>
      <c r="E24" s="35" t="s">
        <v>3</v>
      </c>
      <c r="F24" s="36">
        <v>0</v>
      </c>
      <c r="G24" s="40">
        <v>9331</v>
      </c>
      <c r="H24" s="40">
        <v>9331</v>
      </c>
      <c r="I24" s="36">
        <v>-130</v>
      </c>
      <c r="J24" s="36">
        <v>0</v>
      </c>
      <c r="K24" s="40">
        <v>32915</v>
      </c>
      <c r="L24" s="40">
        <v>32915</v>
      </c>
      <c r="M24" s="36">
        <v>0</v>
      </c>
      <c r="N24" s="36">
        <v>0</v>
      </c>
      <c r="O24" s="36">
        <v>237</v>
      </c>
      <c r="P24" s="36">
        <v>-105</v>
      </c>
    </row>
    <row r="25" spans="1:16" x14ac:dyDescent="0.2">
      <c r="A25" s="35" t="s">
        <v>506</v>
      </c>
      <c r="B25" s="35" t="s">
        <v>1087</v>
      </c>
      <c r="C25" s="35" t="s">
        <v>893</v>
      </c>
      <c r="D25" s="423" t="s">
        <v>1605</v>
      </c>
      <c r="E25" s="35" t="s">
        <v>3</v>
      </c>
      <c r="F25" s="36">
        <v>0</v>
      </c>
      <c r="G25" s="40">
        <v>8021</v>
      </c>
      <c r="H25" s="40">
        <v>8021</v>
      </c>
      <c r="I25" s="36">
        <v>0</v>
      </c>
      <c r="J25" s="36">
        <v>0</v>
      </c>
      <c r="K25" s="40">
        <v>24309</v>
      </c>
      <c r="L25" s="40">
        <v>24309</v>
      </c>
      <c r="M25" s="36">
        <v>0</v>
      </c>
      <c r="N25" s="36">
        <v>0</v>
      </c>
      <c r="O25" s="36">
        <v>343</v>
      </c>
      <c r="P25" s="36">
        <v>-120</v>
      </c>
    </row>
    <row r="26" spans="1:16" x14ac:dyDescent="0.2">
      <c r="A26" s="35" t="s">
        <v>686</v>
      </c>
      <c r="B26" s="35" t="s">
        <v>1088</v>
      </c>
      <c r="C26" s="35" t="s">
        <v>685</v>
      </c>
      <c r="D26" s="423" t="s">
        <v>1016</v>
      </c>
      <c r="E26" s="35" t="s">
        <v>3</v>
      </c>
      <c r="F26" s="36">
        <v>0</v>
      </c>
      <c r="G26" s="40">
        <v>18173</v>
      </c>
      <c r="H26" s="40">
        <v>18173</v>
      </c>
      <c r="I26" s="36">
        <v>-1067.7435704424636</v>
      </c>
      <c r="J26" s="36">
        <v>-4.1141524699732273</v>
      </c>
      <c r="K26" s="40">
        <v>63740</v>
      </c>
      <c r="L26" s="40">
        <v>63740</v>
      </c>
      <c r="M26" s="36">
        <v>0</v>
      </c>
      <c r="N26" s="36">
        <v>0</v>
      </c>
      <c r="O26" s="36">
        <v>0</v>
      </c>
      <c r="P26" s="36">
        <v>-136.25104944676042</v>
      </c>
    </row>
    <row r="27" spans="1:16" x14ac:dyDescent="0.2">
      <c r="A27" s="35" t="s">
        <v>440</v>
      </c>
      <c r="B27" s="35" t="s">
        <v>1089</v>
      </c>
      <c r="C27" s="35" t="s">
        <v>439</v>
      </c>
      <c r="D27" s="423" t="s">
        <v>1605</v>
      </c>
      <c r="E27" s="35" t="s">
        <v>34</v>
      </c>
      <c r="F27" s="36">
        <v>32000</v>
      </c>
      <c r="G27" s="40">
        <v>280000</v>
      </c>
      <c r="H27" s="40">
        <v>280000</v>
      </c>
      <c r="I27" s="36">
        <v>-1100</v>
      </c>
      <c r="J27" s="36">
        <v>0</v>
      </c>
      <c r="K27" s="40">
        <v>350000</v>
      </c>
      <c r="L27" s="40">
        <v>350000</v>
      </c>
      <c r="M27" s="36">
        <v>-384</v>
      </c>
      <c r="N27" s="36">
        <v>0</v>
      </c>
      <c r="O27" s="36">
        <v>16968</v>
      </c>
      <c r="P27" s="36">
        <v>-100</v>
      </c>
    </row>
    <row r="28" spans="1:16" x14ac:dyDescent="0.2">
      <c r="A28" s="35" t="s">
        <v>90</v>
      </c>
      <c r="B28" s="35" t="s">
        <v>1090</v>
      </c>
      <c r="C28" s="35" t="s">
        <v>894</v>
      </c>
      <c r="D28" s="423" t="s">
        <v>1605</v>
      </c>
      <c r="E28" s="35" t="s">
        <v>729</v>
      </c>
      <c r="F28" s="36">
        <v>83553</v>
      </c>
      <c r="G28" s="40">
        <v>671915</v>
      </c>
      <c r="H28" s="40">
        <v>671915</v>
      </c>
      <c r="I28" s="36">
        <v>-2056</v>
      </c>
      <c r="J28" s="36">
        <v>170</v>
      </c>
      <c r="K28" s="40">
        <v>670029</v>
      </c>
      <c r="L28" s="40">
        <v>670029</v>
      </c>
      <c r="M28" s="36">
        <v>0</v>
      </c>
      <c r="N28" s="36">
        <v>0</v>
      </c>
      <c r="O28" s="36">
        <v>16072</v>
      </c>
      <c r="P28" s="36">
        <v>0</v>
      </c>
    </row>
    <row r="29" spans="1:16" x14ac:dyDescent="0.2">
      <c r="A29" s="35" t="s">
        <v>89</v>
      </c>
      <c r="B29" s="35" t="s">
        <v>1091</v>
      </c>
      <c r="C29" s="35" t="s">
        <v>88</v>
      </c>
      <c r="D29" s="423" t="s">
        <v>1605</v>
      </c>
      <c r="E29" s="35" t="s">
        <v>3</v>
      </c>
      <c r="F29" s="36">
        <v>0</v>
      </c>
      <c r="G29" s="40">
        <v>21902</v>
      </c>
      <c r="H29" s="40">
        <v>21902</v>
      </c>
      <c r="I29" s="36">
        <v>-6509</v>
      </c>
      <c r="J29" s="36">
        <v>0</v>
      </c>
      <c r="K29" s="40">
        <v>51182</v>
      </c>
      <c r="L29" s="40">
        <v>51182</v>
      </c>
      <c r="M29" s="36">
        <v>0</v>
      </c>
      <c r="N29" s="36">
        <v>0</v>
      </c>
      <c r="O29" s="36">
        <v>7496</v>
      </c>
      <c r="P29" s="36">
        <v>-1396</v>
      </c>
    </row>
    <row r="30" spans="1:16" x14ac:dyDescent="0.2">
      <c r="A30" s="35" t="s">
        <v>172</v>
      </c>
      <c r="B30" s="35" t="s">
        <v>1092</v>
      </c>
      <c r="C30" s="35" t="s">
        <v>171</v>
      </c>
      <c r="D30" s="423" t="s">
        <v>1605</v>
      </c>
      <c r="E30" s="35" t="s">
        <v>3</v>
      </c>
      <c r="F30" s="36">
        <v>0</v>
      </c>
      <c r="G30" s="40">
        <v>11524</v>
      </c>
      <c r="H30" s="40">
        <v>11524</v>
      </c>
      <c r="I30" s="36">
        <v>0</v>
      </c>
      <c r="J30" s="36">
        <v>0</v>
      </c>
      <c r="K30" s="40">
        <v>31322</v>
      </c>
      <c r="L30" s="40">
        <v>31322</v>
      </c>
      <c r="M30" s="36">
        <v>0</v>
      </c>
      <c r="N30" s="36">
        <v>0</v>
      </c>
      <c r="O30" s="36">
        <v>0</v>
      </c>
      <c r="P30" s="36">
        <v>-24.200896882195455</v>
      </c>
    </row>
    <row r="31" spans="1:16" x14ac:dyDescent="0.2">
      <c r="A31" s="35" t="s">
        <v>218</v>
      </c>
      <c r="B31" s="35" t="s">
        <v>1093</v>
      </c>
      <c r="C31" s="35" t="s">
        <v>217</v>
      </c>
      <c r="D31" s="423" t="s">
        <v>1605</v>
      </c>
      <c r="E31" s="35" t="s">
        <v>3</v>
      </c>
      <c r="F31" s="36">
        <v>0</v>
      </c>
      <c r="G31" s="40">
        <v>14283</v>
      </c>
      <c r="H31" s="40">
        <v>14283</v>
      </c>
      <c r="I31" s="36">
        <v>220</v>
      </c>
      <c r="J31" s="36">
        <v>0</v>
      </c>
      <c r="K31" s="40">
        <v>45491</v>
      </c>
      <c r="L31" s="40">
        <v>45491</v>
      </c>
      <c r="M31" s="36">
        <v>0</v>
      </c>
      <c r="N31" s="36">
        <v>0</v>
      </c>
      <c r="O31" s="36">
        <v>512</v>
      </c>
      <c r="P31" s="36">
        <v>110</v>
      </c>
    </row>
    <row r="32" spans="1:16" x14ac:dyDescent="0.2">
      <c r="A32" s="35" t="s">
        <v>508</v>
      </c>
      <c r="B32" s="35" t="s">
        <v>1094</v>
      </c>
      <c r="C32" s="35" t="s">
        <v>507</v>
      </c>
      <c r="D32" s="423" t="s">
        <v>1605</v>
      </c>
      <c r="E32" s="35" t="s">
        <v>3</v>
      </c>
      <c r="F32" s="36">
        <v>0</v>
      </c>
      <c r="G32" s="40">
        <v>10264</v>
      </c>
      <c r="H32" s="40">
        <v>10264</v>
      </c>
      <c r="I32" s="36">
        <v>0</v>
      </c>
      <c r="J32" s="36">
        <v>0</v>
      </c>
      <c r="K32" s="40">
        <v>42467</v>
      </c>
      <c r="L32" s="40">
        <v>42467</v>
      </c>
      <c r="M32" s="36">
        <v>0</v>
      </c>
      <c r="N32" s="36">
        <v>0</v>
      </c>
      <c r="O32" s="36">
        <v>0</v>
      </c>
      <c r="P32" s="36">
        <v>-1116</v>
      </c>
    </row>
    <row r="33" spans="1:16" x14ac:dyDescent="0.2">
      <c r="A33" s="35" t="s">
        <v>294</v>
      </c>
      <c r="B33" s="35" t="s">
        <v>1095</v>
      </c>
      <c r="C33" s="35" t="s">
        <v>293</v>
      </c>
      <c r="D33" s="423" t="s">
        <v>1605</v>
      </c>
      <c r="E33" s="35" t="s">
        <v>3</v>
      </c>
      <c r="F33" s="36">
        <v>0</v>
      </c>
      <c r="G33" s="40">
        <v>17989</v>
      </c>
      <c r="H33" s="40">
        <v>17989</v>
      </c>
      <c r="I33" s="36">
        <v>-2355</v>
      </c>
      <c r="J33" s="36">
        <v>0</v>
      </c>
      <c r="K33" s="40">
        <v>55316</v>
      </c>
      <c r="L33" s="40">
        <v>55316</v>
      </c>
      <c r="M33" s="36">
        <v>0</v>
      </c>
      <c r="N33" s="36">
        <v>0</v>
      </c>
      <c r="O33" s="36">
        <v>554</v>
      </c>
      <c r="P33" s="36">
        <v>-439</v>
      </c>
    </row>
    <row r="34" spans="1:16" x14ac:dyDescent="0.2">
      <c r="A34" s="35" t="s">
        <v>250</v>
      </c>
      <c r="B34" s="35" t="s">
        <v>1096</v>
      </c>
      <c r="C34" s="35" t="s">
        <v>249</v>
      </c>
      <c r="D34" s="423" t="s">
        <v>1605</v>
      </c>
      <c r="E34" s="35" t="s">
        <v>34</v>
      </c>
      <c r="F34" s="36">
        <v>85432</v>
      </c>
      <c r="G34" s="40">
        <v>218984</v>
      </c>
      <c r="H34" s="40">
        <v>218984</v>
      </c>
      <c r="I34" s="36">
        <v>-375</v>
      </c>
      <c r="J34" s="36">
        <v>-670</v>
      </c>
      <c r="K34" s="40">
        <v>264276</v>
      </c>
      <c r="L34" s="40">
        <v>264276</v>
      </c>
      <c r="M34" s="36">
        <v>0</v>
      </c>
      <c r="N34" s="36">
        <v>0</v>
      </c>
      <c r="O34" s="36">
        <v>1156</v>
      </c>
      <c r="P34" s="36">
        <v>-635</v>
      </c>
    </row>
    <row r="35" spans="1:16" x14ac:dyDescent="0.2">
      <c r="A35" s="35" t="s">
        <v>626</v>
      </c>
      <c r="B35" s="35" t="s">
        <v>1097</v>
      </c>
      <c r="C35" s="35" t="s">
        <v>625</v>
      </c>
      <c r="D35" s="423" t="s">
        <v>1016</v>
      </c>
      <c r="E35" s="35" t="s">
        <v>34</v>
      </c>
      <c r="F35" s="36">
        <v>48758</v>
      </c>
      <c r="G35" s="40">
        <v>281658</v>
      </c>
      <c r="H35" s="40">
        <v>281658</v>
      </c>
      <c r="I35" s="36">
        <v>0</v>
      </c>
      <c r="J35" s="36">
        <v>0</v>
      </c>
      <c r="K35" s="40">
        <v>326860</v>
      </c>
      <c r="L35" s="40">
        <v>326860</v>
      </c>
      <c r="M35" s="36">
        <v>0</v>
      </c>
      <c r="N35" s="36">
        <v>0</v>
      </c>
      <c r="O35" s="36">
        <v>17601</v>
      </c>
      <c r="P35" s="36">
        <v>-10603</v>
      </c>
    </row>
    <row r="36" spans="1:16" x14ac:dyDescent="0.2">
      <c r="A36" s="35" t="s">
        <v>111</v>
      </c>
      <c r="B36" s="35" t="s">
        <v>1098</v>
      </c>
      <c r="C36" s="35" t="s">
        <v>730</v>
      </c>
      <c r="D36" s="423" t="s">
        <v>1605</v>
      </c>
      <c r="E36" s="35" t="s">
        <v>34</v>
      </c>
      <c r="F36" s="36">
        <v>27266</v>
      </c>
      <c r="G36" s="40">
        <v>435500</v>
      </c>
      <c r="H36" s="40">
        <v>435500</v>
      </c>
      <c r="I36" s="36">
        <v>360</v>
      </c>
      <c r="J36" s="36">
        <v>0</v>
      </c>
      <c r="K36" s="40">
        <v>524572</v>
      </c>
      <c r="L36" s="40">
        <v>524572</v>
      </c>
      <c r="M36" s="36">
        <v>0</v>
      </c>
      <c r="N36" s="36">
        <v>0</v>
      </c>
      <c r="O36" s="36">
        <v>4000</v>
      </c>
      <c r="P36" s="36">
        <v>-300</v>
      </c>
    </row>
    <row r="37" spans="1:16" x14ac:dyDescent="0.2">
      <c r="A37" s="35" t="s">
        <v>112</v>
      </c>
      <c r="B37" s="35" t="s">
        <v>1099</v>
      </c>
      <c r="C37" s="35" t="s">
        <v>731</v>
      </c>
      <c r="D37" s="423" t="s">
        <v>1605</v>
      </c>
      <c r="E37" s="35" t="s">
        <v>34</v>
      </c>
      <c r="F37" s="36">
        <v>36536</v>
      </c>
      <c r="G37" s="40">
        <v>480788</v>
      </c>
      <c r="H37" s="40">
        <v>480788</v>
      </c>
      <c r="I37" s="36">
        <v>-5971</v>
      </c>
      <c r="J37" s="36">
        <v>13.552502254029456</v>
      </c>
      <c r="K37" s="40">
        <v>572374</v>
      </c>
      <c r="L37" s="40">
        <v>572374</v>
      </c>
      <c r="M37" s="36">
        <v>0</v>
      </c>
      <c r="N37" s="36">
        <v>0</v>
      </c>
      <c r="O37" s="36">
        <v>6470</v>
      </c>
      <c r="P37" s="36">
        <v>-220</v>
      </c>
    </row>
    <row r="38" spans="1:16" x14ac:dyDescent="0.2">
      <c r="A38" s="35" t="s">
        <v>269</v>
      </c>
      <c r="B38" s="35" t="s">
        <v>1100</v>
      </c>
      <c r="C38" s="35" t="s">
        <v>268</v>
      </c>
      <c r="D38" s="423" t="s">
        <v>1605</v>
      </c>
      <c r="E38" s="35" t="s">
        <v>34</v>
      </c>
      <c r="F38" s="36">
        <v>15793.877322009725</v>
      </c>
      <c r="G38" s="40">
        <v>124606</v>
      </c>
      <c r="H38" s="40">
        <v>140399.87732200974</v>
      </c>
      <c r="I38" s="36">
        <v>-400</v>
      </c>
      <c r="J38" s="36">
        <v>356</v>
      </c>
      <c r="K38" s="40">
        <v>160629</v>
      </c>
      <c r="L38" s="40">
        <v>176422.87732200974</v>
      </c>
      <c r="M38" s="36">
        <v>0</v>
      </c>
      <c r="N38" s="36">
        <v>0</v>
      </c>
      <c r="O38" s="36">
        <v>1800</v>
      </c>
      <c r="P38" s="36">
        <v>-300</v>
      </c>
    </row>
    <row r="39" spans="1:16" x14ac:dyDescent="0.2">
      <c r="A39" s="35" t="s">
        <v>371</v>
      </c>
      <c r="B39" s="35" t="s">
        <v>1101</v>
      </c>
      <c r="C39" s="35" t="s">
        <v>370</v>
      </c>
      <c r="D39" s="423" t="s">
        <v>1605</v>
      </c>
      <c r="E39" s="35" t="s">
        <v>34</v>
      </c>
      <c r="F39" s="36">
        <v>21187.654234744805</v>
      </c>
      <c r="G39" s="40">
        <v>182696</v>
      </c>
      <c r="H39" s="40">
        <v>203883.65423474481</v>
      </c>
      <c r="I39" s="36">
        <v>-37</v>
      </c>
      <c r="J39" s="36">
        <v>-73</v>
      </c>
      <c r="K39" s="40">
        <v>258022</v>
      </c>
      <c r="L39" s="40">
        <v>279209.65423474478</v>
      </c>
      <c r="M39" s="36">
        <v>-4.3561614387951817</v>
      </c>
      <c r="N39" s="36">
        <v>-70.18260095836682</v>
      </c>
      <c r="O39" s="36">
        <v>4587</v>
      </c>
      <c r="P39" s="36">
        <v>-404</v>
      </c>
    </row>
    <row r="40" spans="1:16" x14ac:dyDescent="0.2">
      <c r="A40" s="35" t="s">
        <v>455</v>
      </c>
      <c r="B40" s="35" t="s">
        <v>1102</v>
      </c>
      <c r="C40" s="35" t="s">
        <v>454</v>
      </c>
      <c r="D40" s="423" t="s">
        <v>1605</v>
      </c>
      <c r="E40" s="35" t="s">
        <v>34</v>
      </c>
      <c r="F40" s="36">
        <v>18498.062366579885</v>
      </c>
      <c r="G40" s="40">
        <v>126365</v>
      </c>
      <c r="H40" s="40">
        <v>144863.06236657989</v>
      </c>
      <c r="I40" s="36">
        <v>-324</v>
      </c>
      <c r="J40" s="36">
        <v>-1</v>
      </c>
      <c r="K40" s="40">
        <v>183476</v>
      </c>
      <c r="L40" s="40">
        <v>201974.06236657989</v>
      </c>
      <c r="M40" s="36">
        <v>-60</v>
      </c>
      <c r="N40" s="36">
        <v>0</v>
      </c>
      <c r="O40" s="36">
        <v>8144</v>
      </c>
      <c r="P40" s="36">
        <v>-175</v>
      </c>
    </row>
    <row r="41" spans="1:16" x14ac:dyDescent="0.2">
      <c r="A41" s="35" t="s">
        <v>558</v>
      </c>
      <c r="B41" s="35" t="s">
        <v>1103</v>
      </c>
      <c r="C41" s="35" t="s">
        <v>732</v>
      </c>
      <c r="D41" s="423" t="s">
        <v>1605</v>
      </c>
      <c r="E41" s="35" t="s">
        <v>34</v>
      </c>
      <c r="F41" s="36">
        <v>33500</v>
      </c>
      <c r="G41" s="40">
        <v>254490</v>
      </c>
      <c r="H41" s="40">
        <v>254490</v>
      </c>
      <c r="I41" s="36">
        <v>-195</v>
      </c>
      <c r="J41" s="36">
        <v>3776</v>
      </c>
      <c r="K41" s="40">
        <v>327952</v>
      </c>
      <c r="L41" s="40">
        <v>327952</v>
      </c>
      <c r="M41" s="36">
        <v>-66</v>
      </c>
      <c r="N41" s="36">
        <v>-1014</v>
      </c>
      <c r="O41" s="36">
        <v>2603</v>
      </c>
      <c r="P41" s="36">
        <v>-520</v>
      </c>
    </row>
    <row r="42" spans="1:16" x14ac:dyDescent="0.2">
      <c r="A42" s="35" t="s">
        <v>132</v>
      </c>
      <c r="B42" s="35" t="s">
        <v>1104</v>
      </c>
      <c r="C42" s="35" t="s">
        <v>733</v>
      </c>
      <c r="D42" s="423" t="s">
        <v>1605</v>
      </c>
      <c r="E42" s="35" t="s">
        <v>34</v>
      </c>
      <c r="F42" s="36">
        <v>58902.84393874283</v>
      </c>
      <c r="G42" s="40">
        <v>638200</v>
      </c>
      <c r="H42" s="40">
        <v>697102.84393874288</v>
      </c>
      <c r="I42" s="36">
        <v>0</v>
      </c>
      <c r="J42" s="36">
        <v>-7452</v>
      </c>
      <c r="K42" s="40">
        <v>844660</v>
      </c>
      <c r="L42" s="40">
        <v>903562.84393874288</v>
      </c>
      <c r="M42" s="36">
        <v>0</v>
      </c>
      <c r="N42" s="36">
        <v>0</v>
      </c>
      <c r="O42" s="36">
        <v>44480</v>
      </c>
      <c r="P42" s="36">
        <v>-5000</v>
      </c>
    </row>
    <row r="43" spans="1:16" x14ac:dyDescent="0.2">
      <c r="A43" s="35" t="s">
        <v>143</v>
      </c>
      <c r="B43" s="35" t="s">
        <v>1105</v>
      </c>
      <c r="C43" s="35" t="s">
        <v>895</v>
      </c>
      <c r="D43" s="423" t="s">
        <v>1605</v>
      </c>
      <c r="E43" s="35" t="s">
        <v>729</v>
      </c>
      <c r="F43" s="36">
        <v>43994</v>
      </c>
      <c r="G43" s="40">
        <v>623007</v>
      </c>
      <c r="H43" s="40">
        <v>623007</v>
      </c>
      <c r="I43" s="36">
        <v>0</v>
      </c>
      <c r="J43" s="36">
        <v>-54.936035922583685</v>
      </c>
      <c r="K43" s="40">
        <v>623819</v>
      </c>
      <c r="L43" s="40">
        <v>623819</v>
      </c>
      <c r="M43" s="36">
        <v>0</v>
      </c>
      <c r="N43" s="36">
        <v>0</v>
      </c>
      <c r="O43" s="36">
        <v>29678</v>
      </c>
      <c r="P43" s="36">
        <v>-1647</v>
      </c>
    </row>
    <row r="44" spans="1:16" x14ac:dyDescent="0.2">
      <c r="A44" s="35" t="s">
        <v>5</v>
      </c>
      <c r="B44" s="35" t="s">
        <v>1106</v>
      </c>
      <c r="C44" s="35" t="s">
        <v>4</v>
      </c>
      <c r="D44" s="423" t="s">
        <v>1605</v>
      </c>
      <c r="E44" s="35" t="s">
        <v>3</v>
      </c>
      <c r="F44" s="36">
        <v>0</v>
      </c>
      <c r="G44" s="40">
        <v>16650</v>
      </c>
      <c r="H44" s="40">
        <v>16650</v>
      </c>
      <c r="I44" s="36">
        <v>0</v>
      </c>
      <c r="J44" s="36">
        <v>0</v>
      </c>
      <c r="K44" s="40">
        <v>40105</v>
      </c>
      <c r="L44" s="40">
        <v>40105</v>
      </c>
      <c r="M44" s="36">
        <v>0</v>
      </c>
      <c r="N44" s="36">
        <v>0</v>
      </c>
      <c r="O44" s="36">
        <v>824</v>
      </c>
      <c r="P44" s="36">
        <v>-20</v>
      </c>
    </row>
    <row r="45" spans="1:16" x14ac:dyDescent="0.2">
      <c r="A45" s="35" t="s">
        <v>25</v>
      </c>
      <c r="B45" s="35" t="s">
        <v>1107</v>
      </c>
      <c r="C45" s="35" t="s">
        <v>734</v>
      </c>
      <c r="D45" s="423" t="s">
        <v>1605</v>
      </c>
      <c r="E45" s="35" t="s">
        <v>3</v>
      </c>
      <c r="F45" s="36">
        <v>0</v>
      </c>
      <c r="G45" s="40">
        <v>11050</v>
      </c>
      <c r="H45" s="40">
        <v>11050</v>
      </c>
      <c r="I45" s="36">
        <v>0</v>
      </c>
      <c r="J45" s="36">
        <v>0</v>
      </c>
      <c r="K45" s="40">
        <v>30049</v>
      </c>
      <c r="L45" s="40">
        <v>30049</v>
      </c>
      <c r="M45" s="36">
        <v>0</v>
      </c>
      <c r="N45" s="36">
        <v>0</v>
      </c>
      <c r="O45" s="36">
        <v>1450</v>
      </c>
      <c r="P45" s="36">
        <v>-110</v>
      </c>
    </row>
    <row r="46" spans="1:16" x14ac:dyDescent="0.2">
      <c r="A46" s="35" t="s">
        <v>99</v>
      </c>
      <c r="B46" s="35" t="s">
        <v>1108</v>
      </c>
      <c r="C46" s="35" t="s">
        <v>98</v>
      </c>
      <c r="D46" s="423" t="s">
        <v>1605</v>
      </c>
      <c r="E46" s="35" t="s">
        <v>3</v>
      </c>
      <c r="F46" s="36">
        <v>0</v>
      </c>
      <c r="G46" s="40">
        <v>16142</v>
      </c>
      <c r="H46" s="40">
        <v>16142</v>
      </c>
      <c r="I46" s="36">
        <v>-4049</v>
      </c>
      <c r="J46" s="36">
        <v>114</v>
      </c>
      <c r="K46" s="40">
        <v>38500</v>
      </c>
      <c r="L46" s="40">
        <v>38500</v>
      </c>
      <c r="M46" s="36">
        <v>0</v>
      </c>
      <c r="N46" s="36">
        <v>-82</v>
      </c>
      <c r="O46" s="36">
        <v>1318</v>
      </c>
      <c r="P46" s="36">
        <v>-237</v>
      </c>
    </row>
    <row r="47" spans="1:16" x14ac:dyDescent="0.2">
      <c r="A47" s="35" t="s">
        <v>129</v>
      </c>
      <c r="B47" s="35" t="s">
        <v>1109</v>
      </c>
      <c r="C47" s="35" t="s">
        <v>128</v>
      </c>
      <c r="D47" s="423" t="s">
        <v>1605</v>
      </c>
      <c r="E47" s="35" t="s">
        <v>3</v>
      </c>
      <c r="F47" s="36">
        <v>0</v>
      </c>
      <c r="G47" s="40">
        <v>31262</v>
      </c>
      <c r="H47" s="40">
        <v>31262</v>
      </c>
      <c r="I47" s="36">
        <v>-8</v>
      </c>
      <c r="J47" s="36">
        <v>0</v>
      </c>
      <c r="K47" s="40">
        <v>11012</v>
      </c>
      <c r="L47" s="40">
        <v>11012</v>
      </c>
      <c r="M47" s="36">
        <v>0</v>
      </c>
      <c r="N47" s="36">
        <v>0</v>
      </c>
      <c r="O47" s="36">
        <v>379</v>
      </c>
      <c r="P47" s="36">
        <v>-332</v>
      </c>
    </row>
    <row r="48" spans="1:16" x14ac:dyDescent="0.2">
      <c r="A48" s="35" t="s">
        <v>198</v>
      </c>
      <c r="B48" s="35" t="s">
        <v>1110</v>
      </c>
      <c r="C48" s="35" t="s">
        <v>197</v>
      </c>
      <c r="D48" s="423" t="s">
        <v>1605</v>
      </c>
      <c r="E48" s="35" t="s">
        <v>3</v>
      </c>
      <c r="F48" s="36">
        <v>0</v>
      </c>
      <c r="G48" s="40">
        <v>8601</v>
      </c>
      <c r="H48" s="40">
        <v>8601</v>
      </c>
      <c r="I48" s="36">
        <v>0</v>
      </c>
      <c r="J48" s="36">
        <v>0</v>
      </c>
      <c r="K48" s="40">
        <v>17238</v>
      </c>
      <c r="L48" s="40">
        <v>17238</v>
      </c>
      <c r="M48" s="36">
        <v>0</v>
      </c>
      <c r="N48" s="36">
        <v>-14.520538129317274</v>
      </c>
      <c r="O48" s="36">
        <v>0</v>
      </c>
      <c r="P48" s="36">
        <v>-268</v>
      </c>
    </row>
    <row r="49" spans="1:16" x14ac:dyDescent="0.2">
      <c r="A49" s="35" t="s">
        <v>521</v>
      </c>
      <c r="B49" s="35" t="s">
        <v>1111</v>
      </c>
      <c r="C49" s="35" t="s">
        <v>520</v>
      </c>
      <c r="D49" s="423" t="s">
        <v>1605</v>
      </c>
      <c r="E49" s="35" t="s">
        <v>3</v>
      </c>
      <c r="F49" s="36">
        <v>0</v>
      </c>
      <c r="G49" s="40">
        <v>12688</v>
      </c>
      <c r="H49" s="40">
        <v>12688</v>
      </c>
      <c r="I49" s="36">
        <v>32</v>
      </c>
      <c r="J49" s="36">
        <v>270</v>
      </c>
      <c r="K49" s="40">
        <v>32816</v>
      </c>
      <c r="L49" s="40">
        <v>32816</v>
      </c>
      <c r="M49" s="36">
        <v>164</v>
      </c>
      <c r="N49" s="36">
        <v>629</v>
      </c>
      <c r="O49" s="36">
        <v>567</v>
      </c>
      <c r="P49" s="36">
        <v>-100</v>
      </c>
    </row>
    <row r="50" spans="1:16" x14ac:dyDescent="0.2">
      <c r="A50" s="35" t="s">
        <v>153</v>
      </c>
      <c r="B50" s="35" t="s">
        <v>1112</v>
      </c>
      <c r="C50" s="35" t="s">
        <v>152</v>
      </c>
      <c r="D50" s="423" t="s">
        <v>1605</v>
      </c>
      <c r="E50" s="35" t="s">
        <v>34</v>
      </c>
      <c r="F50" s="36">
        <v>188496</v>
      </c>
      <c r="G50" s="40">
        <v>399055</v>
      </c>
      <c r="H50" s="40">
        <v>399055</v>
      </c>
      <c r="I50" s="36">
        <v>0</v>
      </c>
      <c r="J50" s="36">
        <v>0</v>
      </c>
      <c r="K50" s="40">
        <v>482918</v>
      </c>
      <c r="L50" s="40">
        <v>482918</v>
      </c>
      <c r="M50" s="36">
        <v>0</v>
      </c>
      <c r="N50" s="36">
        <v>0</v>
      </c>
      <c r="O50" s="36">
        <v>11768</v>
      </c>
      <c r="P50" s="36">
        <v>-235</v>
      </c>
    </row>
    <row r="51" spans="1:16" x14ac:dyDescent="0.2">
      <c r="A51" s="35" t="s">
        <v>154</v>
      </c>
      <c r="B51" s="35" t="s">
        <v>1113</v>
      </c>
      <c r="C51" s="35" t="s">
        <v>896</v>
      </c>
      <c r="D51" s="423" t="s">
        <v>1016</v>
      </c>
      <c r="E51" s="35" t="s">
        <v>729</v>
      </c>
      <c r="F51" s="36">
        <v>131158.96756471135</v>
      </c>
      <c r="G51" s="40">
        <v>950369.57474270719</v>
      </c>
      <c r="H51" s="40">
        <v>1081528.5423074185</v>
      </c>
      <c r="I51" s="36">
        <v>-449.73301104884047</v>
      </c>
      <c r="J51" s="36">
        <v>0</v>
      </c>
      <c r="K51" s="40">
        <v>948511.24274270714</v>
      </c>
      <c r="L51" s="40">
        <v>1079670.2103074184</v>
      </c>
      <c r="M51" s="36">
        <v>0</v>
      </c>
      <c r="N51" s="36">
        <v>0</v>
      </c>
      <c r="O51" s="36">
        <v>7751.0632534295601</v>
      </c>
      <c r="P51" s="36">
        <v>-968.03587528781816</v>
      </c>
    </row>
    <row r="52" spans="1:16" x14ac:dyDescent="0.2">
      <c r="A52" s="35" t="s">
        <v>7</v>
      </c>
      <c r="B52" s="35" t="s">
        <v>1114</v>
      </c>
      <c r="C52" s="35" t="s">
        <v>6</v>
      </c>
      <c r="D52" s="423" t="s">
        <v>1605</v>
      </c>
      <c r="E52" s="35" t="s">
        <v>3</v>
      </c>
      <c r="F52" s="36">
        <v>0</v>
      </c>
      <c r="G52" s="40">
        <v>13493</v>
      </c>
      <c r="H52" s="40">
        <v>13493</v>
      </c>
      <c r="I52" s="36">
        <v>-17.666654724002683</v>
      </c>
      <c r="J52" s="36">
        <v>0</v>
      </c>
      <c r="K52" s="40">
        <v>44313</v>
      </c>
      <c r="L52" s="40">
        <v>44313</v>
      </c>
      <c r="M52" s="36">
        <v>0</v>
      </c>
      <c r="N52" s="36">
        <v>0</v>
      </c>
      <c r="O52" s="36">
        <v>64</v>
      </c>
      <c r="P52" s="36">
        <v>-95</v>
      </c>
    </row>
    <row r="53" spans="1:16" x14ac:dyDescent="0.2">
      <c r="A53" s="35" t="s">
        <v>49</v>
      </c>
      <c r="B53" s="35" t="s">
        <v>1115</v>
      </c>
      <c r="C53" s="35" t="s">
        <v>48</v>
      </c>
      <c r="D53" s="423" t="s">
        <v>1605</v>
      </c>
      <c r="E53" s="35" t="s">
        <v>3</v>
      </c>
      <c r="F53" s="36">
        <v>0</v>
      </c>
      <c r="G53" s="40">
        <v>12112</v>
      </c>
      <c r="H53" s="40">
        <v>12112</v>
      </c>
      <c r="I53" s="36">
        <v>-338</v>
      </c>
      <c r="J53" s="36">
        <v>0</v>
      </c>
      <c r="K53" s="40">
        <v>36864</v>
      </c>
      <c r="L53" s="40">
        <v>36864</v>
      </c>
      <c r="M53" s="36">
        <v>-3.3881255635073639</v>
      </c>
      <c r="N53" s="36">
        <v>0</v>
      </c>
      <c r="O53" s="36">
        <v>3665</v>
      </c>
      <c r="P53" s="36">
        <v>-86</v>
      </c>
    </row>
    <row r="54" spans="1:16" x14ac:dyDescent="0.2">
      <c r="A54" s="35" t="s">
        <v>114</v>
      </c>
      <c r="B54" s="35" t="s">
        <v>1116</v>
      </c>
      <c r="C54" s="35" t="s">
        <v>113</v>
      </c>
      <c r="D54" s="423" t="s">
        <v>1605</v>
      </c>
      <c r="E54" s="35" t="s">
        <v>3</v>
      </c>
      <c r="F54" s="36">
        <v>0</v>
      </c>
      <c r="G54" s="40">
        <v>13729</v>
      </c>
      <c r="H54" s="40">
        <v>13729</v>
      </c>
      <c r="I54" s="36">
        <v>-3673</v>
      </c>
      <c r="J54" s="36">
        <v>-275</v>
      </c>
      <c r="K54" s="40">
        <v>45548</v>
      </c>
      <c r="L54" s="40">
        <v>45548</v>
      </c>
      <c r="M54" s="36">
        <v>-26</v>
      </c>
      <c r="N54" s="36">
        <v>-275</v>
      </c>
      <c r="O54" s="36">
        <v>1288</v>
      </c>
      <c r="P54" s="36">
        <v>-286</v>
      </c>
    </row>
    <row r="55" spans="1:16" x14ac:dyDescent="0.2">
      <c r="A55" s="35" t="s">
        <v>157</v>
      </c>
      <c r="B55" s="35" t="s">
        <v>1117</v>
      </c>
      <c r="C55" s="35" t="s">
        <v>156</v>
      </c>
      <c r="D55" s="423" t="s">
        <v>1605</v>
      </c>
      <c r="E55" s="35" t="s">
        <v>3</v>
      </c>
      <c r="F55" s="36">
        <v>0</v>
      </c>
      <c r="G55" s="40">
        <v>9650</v>
      </c>
      <c r="H55" s="40">
        <v>9650</v>
      </c>
      <c r="I55" s="36">
        <v>-115</v>
      </c>
      <c r="J55" s="36">
        <v>0</v>
      </c>
      <c r="K55" s="40">
        <v>24420</v>
      </c>
      <c r="L55" s="40">
        <v>24420</v>
      </c>
      <c r="M55" s="36">
        <v>0</v>
      </c>
      <c r="N55" s="36">
        <v>0</v>
      </c>
      <c r="O55" s="36">
        <v>225</v>
      </c>
      <c r="P55" s="36">
        <v>-36</v>
      </c>
    </row>
    <row r="56" spans="1:16" x14ac:dyDescent="0.2">
      <c r="A56" s="35" t="s">
        <v>208</v>
      </c>
      <c r="B56" s="35" t="s">
        <v>1118</v>
      </c>
      <c r="C56" s="35" t="s">
        <v>207</v>
      </c>
      <c r="D56" s="423" t="s">
        <v>1605</v>
      </c>
      <c r="E56" s="35" t="s">
        <v>3</v>
      </c>
      <c r="F56" s="36">
        <v>0</v>
      </c>
      <c r="G56" s="40">
        <v>14630</v>
      </c>
      <c r="H56" s="40">
        <v>14630</v>
      </c>
      <c r="I56" s="36">
        <v>0</v>
      </c>
      <c r="J56" s="36">
        <v>0</v>
      </c>
      <c r="K56" s="40">
        <v>45688</v>
      </c>
      <c r="L56" s="40">
        <v>45688</v>
      </c>
      <c r="M56" s="36">
        <v>0</v>
      </c>
      <c r="N56" s="36">
        <v>0</v>
      </c>
      <c r="O56" s="36">
        <v>0</v>
      </c>
      <c r="P56" s="36">
        <v>192</v>
      </c>
    </row>
    <row r="57" spans="1:16" x14ac:dyDescent="0.2">
      <c r="A57" s="35" t="s">
        <v>283</v>
      </c>
      <c r="B57" s="35" t="s">
        <v>1119</v>
      </c>
      <c r="C57" s="35" t="s">
        <v>282</v>
      </c>
      <c r="D57" s="423" t="s">
        <v>1605</v>
      </c>
      <c r="E57" s="35" t="s">
        <v>3</v>
      </c>
      <c r="F57" s="36">
        <v>0</v>
      </c>
      <c r="G57" s="40">
        <v>8971</v>
      </c>
      <c r="H57" s="40">
        <v>8971</v>
      </c>
      <c r="I57" s="36">
        <v>0</v>
      </c>
      <c r="J57" s="36">
        <v>0</v>
      </c>
      <c r="K57" s="40">
        <v>30066</v>
      </c>
      <c r="L57" s="40">
        <v>30066</v>
      </c>
      <c r="M57" s="36">
        <v>0</v>
      </c>
      <c r="N57" s="36">
        <v>0</v>
      </c>
      <c r="O57" s="36">
        <v>1491</v>
      </c>
      <c r="P57" s="36">
        <v>-70</v>
      </c>
    </row>
    <row r="58" spans="1:16" x14ac:dyDescent="0.2">
      <c r="A58" s="35" t="s">
        <v>392</v>
      </c>
      <c r="B58" s="35" t="s">
        <v>1120</v>
      </c>
      <c r="C58" s="35" t="s">
        <v>391</v>
      </c>
      <c r="D58" s="423" t="s">
        <v>1605</v>
      </c>
      <c r="E58" s="35" t="s">
        <v>3</v>
      </c>
      <c r="F58" s="36">
        <v>0</v>
      </c>
      <c r="G58" s="40">
        <v>11205</v>
      </c>
      <c r="H58" s="40">
        <v>11205</v>
      </c>
      <c r="I58" s="36">
        <v>-376</v>
      </c>
      <c r="J58" s="36">
        <v>0</v>
      </c>
      <c r="K58" s="40">
        <v>37746</v>
      </c>
      <c r="L58" s="40">
        <v>37746</v>
      </c>
      <c r="M58" s="36">
        <v>0</v>
      </c>
      <c r="N58" s="36">
        <v>0</v>
      </c>
      <c r="O58" s="36">
        <v>5369</v>
      </c>
      <c r="P58" s="36">
        <v>0</v>
      </c>
    </row>
    <row r="59" spans="1:16" x14ac:dyDescent="0.2">
      <c r="A59" s="35" t="s">
        <v>510</v>
      </c>
      <c r="B59" s="35" t="s">
        <v>1121</v>
      </c>
      <c r="C59" s="35" t="s">
        <v>509</v>
      </c>
      <c r="D59" s="423" t="s">
        <v>1605</v>
      </c>
      <c r="E59" s="35" t="s">
        <v>3</v>
      </c>
      <c r="F59" s="36">
        <v>0</v>
      </c>
      <c r="G59" s="40">
        <v>10858</v>
      </c>
      <c r="H59" s="40">
        <v>10858</v>
      </c>
      <c r="I59" s="36">
        <v>-213</v>
      </c>
      <c r="J59" s="36">
        <v>0</v>
      </c>
      <c r="K59" s="40">
        <v>29429</v>
      </c>
      <c r="L59" s="40">
        <v>29429</v>
      </c>
      <c r="M59" s="36">
        <v>0</v>
      </c>
      <c r="N59" s="36">
        <v>0</v>
      </c>
      <c r="O59" s="36">
        <v>0</v>
      </c>
      <c r="P59" s="36">
        <v>-20</v>
      </c>
    </row>
    <row r="60" spans="1:16" x14ac:dyDescent="0.2">
      <c r="A60" s="35" t="s">
        <v>442</v>
      </c>
      <c r="B60" s="35" t="s">
        <v>1122</v>
      </c>
      <c r="C60" s="35" t="s">
        <v>441</v>
      </c>
      <c r="D60" s="423" t="s">
        <v>1605</v>
      </c>
      <c r="E60" s="35" t="s">
        <v>34</v>
      </c>
      <c r="F60" s="36">
        <v>91289</v>
      </c>
      <c r="G60" s="40">
        <v>220537</v>
      </c>
      <c r="H60" s="40">
        <v>220537</v>
      </c>
      <c r="I60" s="36">
        <v>10</v>
      </c>
      <c r="J60" s="36">
        <v>6236</v>
      </c>
      <c r="K60" s="40">
        <v>326840</v>
      </c>
      <c r="L60" s="40">
        <v>326840</v>
      </c>
      <c r="M60" s="36">
        <v>0</v>
      </c>
      <c r="N60" s="36">
        <v>0</v>
      </c>
      <c r="O60" s="36">
        <v>1789</v>
      </c>
      <c r="P60" s="36">
        <v>-476.51565961042849</v>
      </c>
    </row>
    <row r="61" spans="1:16" x14ac:dyDescent="0.2">
      <c r="A61" s="35" t="s">
        <v>604</v>
      </c>
      <c r="B61" s="35" t="s">
        <v>1123</v>
      </c>
      <c r="C61" s="35" t="s">
        <v>603</v>
      </c>
      <c r="D61" s="423" t="s">
        <v>1605</v>
      </c>
      <c r="E61" s="35" t="s">
        <v>34</v>
      </c>
      <c r="F61" s="36">
        <v>46914</v>
      </c>
      <c r="G61" s="40">
        <v>167142</v>
      </c>
      <c r="H61" s="40">
        <v>167142</v>
      </c>
      <c r="I61" s="36">
        <v>0</v>
      </c>
      <c r="J61" s="36">
        <v>0</v>
      </c>
      <c r="K61" s="40">
        <v>232597</v>
      </c>
      <c r="L61" s="40">
        <v>232597</v>
      </c>
      <c r="M61" s="36">
        <v>0</v>
      </c>
      <c r="N61" s="36">
        <v>0</v>
      </c>
      <c r="O61" s="36">
        <v>6334</v>
      </c>
      <c r="P61" s="36">
        <v>-3229</v>
      </c>
    </row>
    <row r="62" spans="1:16" x14ac:dyDescent="0.2">
      <c r="A62" s="35" t="s">
        <v>159</v>
      </c>
      <c r="B62" s="35" t="s">
        <v>1124</v>
      </c>
      <c r="C62" s="35" t="s">
        <v>897</v>
      </c>
      <c r="D62" s="423" t="s">
        <v>1605</v>
      </c>
      <c r="E62" s="35" t="s">
        <v>729</v>
      </c>
      <c r="F62" s="36">
        <v>137424</v>
      </c>
      <c r="G62" s="40">
        <v>887075</v>
      </c>
      <c r="H62" s="40">
        <v>887075</v>
      </c>
      <c r="I62" s="36">
        <v>0</v>
      </c>
      <c r="J62" s="36">
        <v>0</v>
      </c>
      <c r="K62" s="40">
        <v>887993</v>
      </c>
      <c r="L62" s="40">
        <v>887993</v>
      </c>
      <c r="M62" s="36">
        <v>0</v>
      </c>
      <c r="N62" s="36">
        <v>0</v>
      </c>
      <c r="O62" s="36">
        <v>28610</v>
      </c>
      <c r="P62" s="36">
        <v>-750</v>
      </c>
    </row>
    <row r="63" spans="1:16" x14ac:dyDescent="0.2">
      <c r="A63" s="35" t="s">
        <v>174</v>
      </c>
      <c r="B63" s="35" t="s">
        <v>1125</v>
      </c>
      <c r="C63" s="35" t="s">
        <v>173</v>
      </c>
      <c r="D63" s="423" t="s">
        <v>1605</v>
      </c>
      <c r="E63" s="35" t="s">
        <v>3</v>
      </c>
      <c r="F63" s="36">
        <v>0</v>
      </c>
      <c r="G63" s="40">
        <v>16577</v>
      </c>
      <c r="H63" s="40">
        <v>16577</v>
      </c>
      <c r="I63" s="36">
        <v>-525</v>
      </c>
      <c r="J63" s="36">
        <v>0</v>
      </c>
      <c r="K63" s="40">
        <v>49281</v>
      </c>
      <c r="L63" s="40">
        <v>49281</v>
      </c>
      <c r="M63" s="36">
        <v>5</v>
      </c>
      <c r="N63" s="36">
        <v>0</v>
      </c>
      <c r="O63" s="36">
        <v>95</v>
      </c>
      <c r="P63" s="36">
        <v>-453</v>
      </c>
    </row>
    <row r="64" spans="1:16" x14ac:dyDescent="0.2">
      <c r="A64" s="35" t="s">
        <v>212</v>
      </c>
      <c r="B64" s="35" t="s">
        <v>1126</v>
      </c>
      <c r="C64" s="35" t="s">
        <v>211</v>
      </c>
      <c r="D64" s="423" t="s">
        <v>1605</v>
      </c>
      <c r="E64" s="35" t="s">
        <v>3</v>
      </c>
      <c r="F64" s="36">
        <v>0</v>
      </c>
      <c r="G64" s="40">
        <v>14489</v>
      </c>
      <c r="H64" s="40">
        <v>14489</v>
      </c>
      <c r="I64" s="36">
        <v>0</v>
      </c>
      <c r="J64" s="36">
        <v>0</v>
      </c>
      <c r="K64" s="40">
        <v>50615</v>
      </c>
      <c r="L64" s="40">
        <v>50615</v>
      </c>
      <c r="M64" s="36">
        <v>0</v>
      </c>
      <c r="N64" s="36">
        <v>0</v>
      </c>
      <c r="O64" s="36">
        <v>141</v>
      </c>
      <c r="P64" s="36">
        <v>-188</v>
      </c>
    </row>
    <row r="65" spans="1:16" x14ac:dyDescent="0.2">
      <c r="A65" s="35" t="s">
        <v>365</v>
      </c>
      <c r="B65" s="35" t="s">
        <v>1127</v>
      </c>
      <c r="C65" s="35" t="s">
        <v>364</v>
      </c>
      <c r="D65" s="423" t="s">
        <v>1605</v>
      </c>
      <c r="E65" s="35" t="s">
        <v>3</v>
      </c>
      <c r="F65" s="36">
        <v>0</v>
      </c>
      <c r="G65" s="40">
        <v>8200</v>
      </c>
      <c r="H65" s="40">
        <v>8200</v>
      </c>
      <c r="I65" s="36">
        <v>0</v>
      </c>
      <c r="J65" s="36">
        <v>0</v>
      </c>
      <c r="K65" s="40">
        <v>27703</v>
      </c>
      <c r="L65" s="40">
        <v>27703</v>
      </c>
      <c r="M65" s="36">
        <v>0</v>
      </c>
      <c r="N65" s="36">
        <v>0</v>
      </c>
      <c r="O65" s="36">
        <v>107</v>
      </c>
      <c r="P65" s="36">
        <v>-308</v>
      </c>
    </row>
    <row r="66" spans="1:16" x14ac:dyDescent="0.2">
      <c r="A66" s="35" t="s">
        <v>388</v>
      </c>
      <c r="B66" s="35" t="s">
        <v>1128</v>
      </c>
      <c r="C66" s="35" t="s">
        <v>387</v>
      </c>
      <c r="D66" s="423" t="s">
        <v>1605</v>
      </c>
      <c r="E66" s="35" t="s">
        <v>3</v>
      </c>
      <c r="F66" s="36">
        <v>0</v>
      </c>
      <c r="G66" s="40">
        <v>11537</v>
      </c>
      <c r="H66" s="40">
        <v>11537</v>
      </c>
      <c r="I66" s="36">
        <v>13</v>
      </c>
      <c r="J66" s="36">
        <v>0</v>
      </c>
      <c r="K66" s="40">
        <v>36820</v>
      </c>
      <c r="L66" s="40">
        <v>36820</v>
      </c>
      <c r="M66" s="36">
        <v>-0.24200896882195455</v>
      </c>
      <c r="N66" s="36">
        <v>0</v>
      </c>
      <c r="O66" s="36">
        <v>40</v>
      </c>
      <c r="P66" s="36">
        <v>-50</v>
      </c>
    </row>
    <row r="67" spans="1:16" x14ac:dyDescent="0.2">
      <c r="A67" s="35" t="s">
        <v>515</v>
      </c>
      <c r="B67" s="35" t="s">
        <v>1129</v>
      </c>
      <c r="C67" s="35" t="s">
        <v>514</v>
      </c>
      <c r="D67" s="423" t="s">
        <v>1605</v>
      </c>
      <c r="E67" s="35" t="s">
        <v>3</v>
      </c>
      <c r="F67" s="36">
        <v>0</v>
      </c>
      <c r="G67" s="40">
        <v>9472</v>
      </c>
      <c r="H67" s="40">
        <v>9472</v>
      </c>
      <c r="I67" s="36">
        <v>0</v>
      </c>
      <c r="J67" s="36">
        <v>0</v>
      </c>
      <c r="K67" s="40">
        <v>32174</v>
      </c>
      <c r="L67" s="40">
        <v>32174</v>
      </c>
      <c r="M67" s="36">
        <v>0</v>
      </c>
      <c r="N67" s="36">
        <v>0</v>
      </c>
      <c r="O67" s="36">
        <v>0</v>
      </c>
      <c r="P67" s="36">
        <v>-128</v>
      </c>
    </row>
    <row r="68" spans="1:16" x14ac:dyDescent="0.2">
      <c r="A68" s="35" t="s">
        <v>588</v>
      </c>
      <c r="B68" s="35" t="s">
        <v>1130</v>
      </c>
      <c r="C68" s="35" t="s">
        <v>587</v>
      </c>
      <c r="D68" s="423" t="s">
        <v>1605</v>
      </c>
      <c r="E68" s="35" t="s">
        <v>3</v>
      </c>
      <c r="F68" s="36">
        <v>0</v>
      </c>
      <c r="G68" s="40">
        <v>17531</v>
      </c>
      <c r="H68" s="40">
        <v>17531</v>
      </c>
      <c r="I68" s="36">
        <v>-180</v>
      </c>
      <c r="J68" s="36">
        <v>0</v>
      </c>
      <c r="K68" s="40">
        <v>54555</v>
      </c>
      <c r="L68" s="40">
        <v>54555</v>
      </c>
      <c r="M68" s="36">
        <v>130</v>
      </c>
      <c r="N68" s="36">
        <v>0</v>
      </c>
      <c r="O68" s="36">
        <v>24</v>
      </c>
      <c r="P68" s="36">
        <v>-38</v>
      </c>
    </row>
    <row r="69" spans="1:16" x14ac:dyDescent="0.2">
      <c r="A69" s="35" t="s">
        <v>606</v>
      </c>
      <c r="B69" s="35" t="s">
        <v>1131</v>
      </c>
      <c r="C69" s="35" t="s">
        <v>605</v>
      </c>
      <c r="D69" s="423" t="s">
        <v>1605</v>
      </c>
      <c r="E69" s="35" t="s">
        <v>3</v>
      </c>
      <c r="F69" s="36">
        <v>0</v>
      </c>
      <c r="G69" s="40">
        <v>26285.119999999999</v>
      </c>
      <c r="H69" s="40">
        <v>26285.119999999999</v>
      </c>
      <c r="I69" s="36">
        <v>0</v>
      </c>
      <c r="J69" s="36">
        <v>0</v>
      </c>
      <c r="K69" s="40">
        <v>8875.6139999999996</v>
      </c>
      <c r="L69" s="40">
        <v>8875.6139999999996</v>
      </c>
      <c r="M69" s="36">
        <v>0</v>
      </c>
      <c r="N69" s="36">
        <v>-68</v>
      </c>
      <c r="O69" s="36">
        <v>71</v>
      </c>
      <c r="P69" s="36">
        <v>-63</v>
      </c>
    </row>
    <row r="70" spans="1:16" x14ac:dyDescent="0.2">
      <c r="A70" s="35" t="s">
        <v>644</v>
      </c>
      <c r="B70" s="35" t="s">
        <v>1132</v>
      </c>
      <c r="C70" s="35" t="s">
        <v>643</v>
      </c>
      <c r="D70" s="423" t="s">
        <v>1605</v>
      </c>
      <c r="E70" s="35" t="s">
        <v>3</v>
      </c>
      <c r="F70" s="36">
        <v>0</v>
      </c>
      <c r="G70" s="40">
        <v>7296</v>
      </c>
      <c r="H70" s="40">
        <v>7296</v>
      </c>
      <c r="I70" s="36">
        <v>0</v>
      </c>
      <c r="J70" s="36">
        <v>0</v>
      </c>
      <c r="K70" s="40">
        <v>19818</v>
      </c>
      <c r="L70" s="40">
        <v>19818</v>
      </c>
      <c r="M70" s="36">
        <v>0</v>
      </c>
      <c r="N70" s="36">
        <v>0</v>
      </c>
      <c r="O70" s="36">
        <v>22.990852038085681</v>
      </c>
      <c r="P70" s="36">
        <v>-56</v>
      </c>
    </row>
    <row r="71" spans="1:16" x14ac:dyDescent="0.2">
      <c r="A71" s="35" t="s">
        <v>444</v>
      </c>
      <c r="B71" s="35" t="s">
        <v>1133</v>
      </c>
      <c r="C71" s="35" t="s">
        <v>443</v>
      </c>
      <c r="D71" s="423" t="s">
        <v>1605</v>
      </c>
      <c r="E71" s="35" t="s">
        <v>34</v>
      </c>
      <c r="F71" s="36">
        <v>3458</v>
      </c>
      <c r="G71" s="40">
        <v>145810</v>
      </c>
      <c r="H71" s="40">
        <v>145810</v>
      </c>
      <c r="I71" s="36">
        <v>0</v>
      </c>
      <c r="J71" s="36">
        <v>0</v>
      </c>
      <c r="K71" s="40">
        <v>189376</v>
      </c>
      <c r="L71" s="40">
        <v>189376</v>
      </c>
      <c r="M71" s="36">
        <v>0</v>
      </c>
      <c r="N71" s="36">
        <v>0</v>
      </c>
      <c r="O71" s="36">
        <v>0</v>
      </c>
      <c r="P71" s="36">
        <v>-60</v>
      </c>
    </row>
    <row r="72" spans="1:16" x14ac:dyDescent="0.2">
      <c r="A72" s="35" t="s">
        <v>53</v>
      </c>
      <c r="B72" s="35" t="s">
        <v>1134</v>
      </c>
      <c r="C72" s="35" t="s">
        <v>735</v>
      </c>
      <c r="D72" s="423" t="s">
        <v>1605</v>
      </c>
      <c r="E72" s="35" t="s">
        <v>34</v>
      </c>
      <c r="F72" s="36">
        <v>10673.06628847128</v>
      </c>
      <c r="G72" s="40">
        <v>166707</v>
      </c>
      <c r="H72" s="40">
        <v>177380.06628847128</v>
      </c>
      <c r="I72" s="36">
        <v>-132</v>
      </c>
      <c r="J72" s="36">
        <v>-836</v>
      </c>
      <c r="K72" s="40">
        <v>244146</v>
      </c>
      <c r="L72" s="40">
        <v>254819.06628847128</v>
      </c>
      <c r="M72" s="36">
        <v>0</v>
      </c>
      <c r="N72" s="36">
        <v>0</v>
      </c>
      <c r="O72" s="36">
        <v>764</v>
      </c>
      <c r="P72" s="36">
        <v>-945</v>
      </c>
    </row>
    <row r="73" spans="1:16" x14ac:dyDescent="0.2">
      <c r="A73" s="35" t="s">
        <v>162</v>
      </c>
      <c r="B73" s="35" t="s">
        <v>1135</v>
      </c>
      <c r="C73" s="35" t="s">
        <v>898</v>
      </c>
      <c r="D73" s="423" t="s">
        <v>1605</v>
      </c>
      <c r="E73" s="35" t="s">
        <v>729</v>
      </c>
      <c r="F73" s="36">
        <v>36635</v>
      </c>
      <c r="G73" s="40">
        <v>454641</v>
      </c>
      <c r="H73" s="40">
        <v>454641</v>
      </c>
      <c r="I73" s="36">
        <v>0</v>
      </c>
      <c r="J73" s="36">
        <v>0</v>
      </c>
      <c r="K73" s="40">
        <v>129821.83918103637</v>
      </c>
      <c r="L73" s="40">
        <v>129821.83918103637</v>
      </c>
      <c r="M73" s="36">
        <v>0</v>
      </c>
      <c r="N73" s="36">
        <v>0</v>
      </c>
      <c r="O73" s="36">
        <v>7745</v>
      </c>
      <c r="P73" s="36">
        <v>-77</v>
      </c>
    </row>
    <row r="74" spans="1:16" x14ac:dyDescent="0.2">
      <c r="A74" s="35" t="s">
        <v>122</v>
      </c>
      <c r="B74" s="35" t="s">
        <v>1136</v>
      </c>
      <c r="C74" s="35" t="s">
        <v>121</v>
      </c>
      <c r="D74" s="423" t="s">
        <v>1605</v>
      </c>
      <c r="E74" s="35" t="s">
        <v>3</v>
      </c>
      <c r="F74" s="36">
        <v>0</v>
      </c>
      <c r="G74" s="40">
        <v>6297</v>
      </c>
      <c r="H74" s="40">
        <v>6297</v>
      </c>
      <c r="I74" s="36">
        <v>-899</v>
      </c>
      <c r="J74" s="36">
        <v>0</v>
      </c>
      <c r="K74" s="40">
        <v>20982</v>
      </c>
      <c r="L74" s="40">
        <v>20982</v>
      </c>
      <c r="M74" s="36">
        <v>0</v>
      </c>
      <c r="N74" s="36">
        <v>0</v>
      </c>
      <c r="O74" s="36">
        <v>0</v>
      </c>
      <c r="P74" s="36">
        <v>-28</v>
      </c>
    </row>
    <row r="75" spans="1:16" x14ac:dyDescent="0.2">
      <c r="A75" s="35" t="s">
        <v>176</v>
      </c>
      <c r="B75" s="35" t="s">
        <v>1137</v>
      </c>
      <c r="C75" s="35" t="s">
        <v>175</v>
      </c>
      <c r="D75" s="423" t="s">
        <v>1605</v>
      </c>
      <c r="E75" s="35" t="s">
        <v>3</v>
      </c>
      <c r="F75" s="36">
        <v>0</v>
      </c>
      <c r="G75" s="40">
        <v>9830</v>
      </c>
      <c r="H75" s="40">
        <v>9830</v>
      </c>
      <c r="I75" s="36">
        <v>0</v>
      </c>
      <c r="J75" s="36">
        <v>0</v>
      </c>
      <c r="K75" s="40">
        <v>28853</v>
      </c>
      <c r="L75" s="40">
        <v>28853</v>
      </c>
      <c r="M75" s="36">
        <v>0</v>
      </c>
      <c r="N75" s="36">
        <v>0</v>
      </c>
      <c r="O75" s="36">
        <v>0</v>
      </c>
      <c r="P75" s="36">
        <v>-41</v>
      </c>
    </row>
    <row r="76" spans="1:16" x14ac:dyDescent="0.2">
      <c r="A76" s="35" t="s">
        <v>390</v>
      </c>
      <c r="B76" s="35" t="s">
        <v>1138</v>
      </c>
      <c r="C76" s="35" t="s">
        <v>389</v>
      </c>
      <c r="D76" s="423" t="s">
        <v>1605</v>
      </c>
      <c r="E76" s="35" t="s">
        <v>3</v>
      </c>
      <c r="F76" s="36">
        <v>0</v>
      </c>
      <c r="G76" s="40">
        <v>6848</v>
      </c>
      <c r="H76" s="40">
        <v>6848</v>
      </c>
      <c r="I76" s="36">
        <v>0</v>
      </c>
      <c r="J76" s="36">
        <v>0</v>
      </c>
      <c r="K76" s="40">
        <v>27104</v>
      </c>
      <c r="L76" s="40">
        <v>27104</v>
      </c>
      <c r="M76" s="36">
        <v>0</v>
      </c>
      <c r="N76" s="36">
        <v>0</v>
      </c>
      <c r="O76" s="36">
        <v>12</v>
      </c>
      <c r="P76" s="36">
        <v>-200</v>
      </c>
    </row>
    <row r="77" spans="1:16" x14ac:dyDescent="0.2">
      <c r="A77" s="35" t="s">
        <v>449</v>
      </c>
      <c r="B77" s="35" t="s">
        <v>1139</v>
      </c>
      <c r="C77" s="35" t="s">
        <v>448</v>
      </c>
      <c r="D77" s="423" t="s">
        <v>1605</v>
      </c>
      <c r="E77" s="35" t="s">
        <v>3</v>
      </c>
      <c r="F77" s="36">
        <v>0</v>
      </c>
      <c r="G77" s="40">
        <v>6375</v>
      </c>
      <c r="H77" s="40">
        <v>6375</v>
      </c>
      <c r="I77" s="36">
        <v>-145</v>
      </c>
      <c r="J77" s="36">
        <v>0</v>
      </c>
      <c r="K77" s="40">
        <v>20370</v>
      </c>
      <c r="L77" s="40">
        <v>20370</v>
      </c>
      <c r="M77" s="36">
        <v>17</v>
      </c>
      <c r="N77" s="36">
        <v>0</v>
      </c>
      <c r="O77" s="36">
        <v>0</v>
      </c>
      <c r="P77" s="36">
        <v>-40</v>
      </c>
    </row>
    <row r="78" spans="1:16" x14ac:dyDescent="0.2">
      <c r="A78" s="35" t="s">
        <v>645</v>
      </c>
      <c r="B78" s="35" t="s">
        <v>1140</v>
      </c>
      <c r="C78" s="35" t="s">
        <v>899</v>
      </c>
      <c r="D78" s="423" t="s">
        <v>1605</v>
      </c>
      <c r="E78" s="35" t="s">
        <v>3</v>
      </c>
      <c r="F78" s="36">
        <v>0</v>
      </c>
      <c r="G78" s="40">
        <v>11548</v>
      </c>
      <c r="H78" s="40">
        <v>11548</v>
      </c>
      <c r="I78" s="36">
        <v>0</v>
      </c>
      <c r="J78" s="36">
        <v>0</v>
      </c>
      <c r="K78" s="40">
        <v>45232</v>
      </c>
      <c r="L78" s="40">
        <v>45232</v>
      </c>
      <c r="M78" s="36">
        <v>0</v>
      </c>
      <c r="N78" s="36">
        <v>0</v>
      </c>
      <c r="O78" s="36">
        <v>116</v>
      </c>
      <c r="P78" s="36">
        <v>-692</v>
      </c>
    </row>
    <row r="79" spans="1:16" x14ac:dyDescent="0.2">
      <c r="A79" s="35" t="s">
        <v>664</v>
      </c>
      <c r="B79" s="35" t="s">
        <v>1141</v>
      </c>
      <c r="C79" s="35" t="s">
        <v>663</v>
      </c>
      <c r="D79" s="423" t="s">
        <v>1605</v>
      </c>
      <c r="E79" s="35" t="s">
        <v>3</v>
      </c>
      <c r="F79" s="36">
        <v>0</v>
      </c>
      <c r="G79" s="40">
        <v>8252</v>
      </c>
      <c r="H79" s="40">
        <v>8252</v>
      </c>
      <c r="I79" s="36">
        <v>0</v>
      </c>
      <c r="J79" s="36">
        <v>0</v>
      </c>
      <c r="K79" s="40">
        <v>38004</v>
      </c>
      <c r="L79" s="40">
        <v>38004</v>
      </c>
      <c r="M79" s="36">
        <v>0</v>
      </c>
      <c r="N79" s="36">
        <v>0</v>
      </c>
      <c r="O79" s="36">
        <v>1316</v>
      </c>
      <c r="P79" s="36">
        <v>-572</v>
      </c>
    </row>
    <row r="80" spans="1:16" x14ac:dyDescent="0.2">
      <c r="A80" s="35" t="s">
        <v>147</v>
      </c>
      <c r="B80" s="35" t="s">
        <v>1142</v>
      </c>
      <c r="C80" s="35" t="s">
        <v>146</v>
      </c>
      <c r="D80" s="423" t="s">
        <v>1605</v>
      </c>
      <c r="E80" s="35" t="s">
        <v>34</v>
      </c>
      <c r="F80" s="36">
        <v>8375.5502062983378</v>
      </c>
      <c r="G80" s="40">
        <v>114957</v>
      </c>
      <c r="H80" s="40">
        <v>123332.55020629834</v>
      </c>
      <c r="I80" s="36">
        <v>-165</v>
      </c>
      <c r="J80" s="36">
        <v>-572</v>
      </c>
      <c r="K80" s="40">
        <v>152011</v>
      </c>
      <c r="L80" s="40">
        <v>160386.55020629833</v>
      </c>
      <c r="M80" s="36">
        <v>0</v>
      </c>
      <c r="N80" s="36">
        <v>0</v>
      </c>
      <c r="O80" s="36">
        <v>4800</v>
      </c>
      <c r="P80" s="36">
        <v>-360</v>
      </c>
    </row>
    <row r="81" spans="1:16" x14ac:dyDescent="0.2">
      <c r="A81" s="35" t="s">
        <v>167</v>
      </c>
      <c r="B81" s="35" t="s">
        <v>1143</v>
      </c>
      <c r="C81" s="35" t="s">
        <v>784</v>
      </c>
      <c r="D81" s="423" t="s">
        <v>1605</v>
      </c>
      <c r="E81" s="35" t="s">
        <v>34</v>
      </c>
      <c r="F81" s="36">
        <v>110668</v>
      </c>
      <c r="G81" s="40">
        <v>767859</v>
      </c>
      <c r="H81" s="40">
        <v>767859</v>
      </c>
      <c r="I81" s="36">
        <v>0</v>
      </c>
      <c r="J81" s="36">
        <v>-5</v>
      </c>
      <c r="K81" s="40">
        <v>971485</v>
      </c>
      <c r="L81" s="40">
        <v>971485</v>
      </c>
      <c r="M81" s="36">
        <v>0</v>
      </c>
      <c r="N81" s="36">
        <v>-5622</v>
      </c>
      <c r="O81" s="36">
        <v>15061</v>
      </c>
      <c r="P81" s="36">
        <v>-2320</v>
      </c>
    </row>
    <row r="82" spans="1:16" x14ac:dyDescent="0.2">
      <c r="A82" s="35" t="s">
        <v>67</v>
      </c>
      <c r="B82" s="35" t="s">
        <v>1144</v>
      </c>
      <c r="C82" s="35" t="s">
        <v>66</v>
      </c>
      <c r="D82" s="423" t="s">
        <v>1605</v>
      </c>
      <c r="E82" s="35" t="s">
        <v>34</v>
      </c>
      <c r="F82" s="36">
        <v>28911</v>
      </c>
      <c r="G82" s="40">
        <v>428120</v>
      </c>
      <c r="H82" s="40">
        <v>428120</v>
      </c>
      <c r="I82" s="36">
        <v>-5042</v>
      </c>
      <c r="J82" s="36">
        <v>0</v>
      </c>
      <c r="K82" s="40">
        <v>564640</v>
      </c>
      <c r="L82" s="40">
        <v>564640</v>
      </c>
      <c r="M82" s="36">
        <v>0</v>
      </c>
      <c r="N82" s="36">
        <v>0</v>
      </c>
      <c r="O82" s="36">
        <v>4703</v>
      </c>
      <c r="P82" s="36">
        <v>-659</v>
      </c>
    </row>
    <row r="83" spans="1:16" x14ac:dyDescent="0.2">
      <c r="A83" s="35" t="s">
        <v>191</v>
      </c>
      <c r="B83" s="35" t="s">
        <v>1145</v>
      </c>
      <c r="C83" s="35" t="s">
        <v>900</v>
      </c>
      <c r="D83" s="423" t="s">
        <v>1605</v>
      </c>
      <c r="E83" s="35" t="s">
        <v>729</v>
      </c>
      <c r="F83" s="36">
        <v>73164.56161851075</v>
      </c>
      <c r="G83" s="40">
        <v>481848</v>
      </c>
      <c r="H83" s="40">
        <v>555012.56161851075</v>
      </c>
      <c r="I83" s="36">
        <v>0</v>
      </c>
      <c r="J83" s="36">
        <v>-150</v>
      </c>
      <c r="K83" s="40">
        <v>481698</v>
      </c>
      <c r="L83" s="40">
        <v>554862.56161851075</v>
      </c>
      <c r="M83" s="36">
        <v>0</v>
      </c>
      <c r="N83" s="36">
        <v>0</v>
      </c>
      <c r="O83" s="36">
        <v>13440</v>
      </c>
      <c r="P83" s="36">
        <v>-1280</v>
      </c>
    </row>
    <row r="84" spans="1:16" x14ac:dyDescent="0.2">
      <c r="A84" s="35" t="s">
        <v>194</v>
      </c>
      <c r="B84" s="35" t="s">
        <v>1146</v>
      </c>
      <c r="C84" s="35" t="s">
        <v>193</v>
      </c>
      <c r="D84" s="423" t="s">
        <v>1605</v>
      </c>
      <c r="E84" s="35" t="s">
        <v>3</v>
      </c>
      <c r="F84" s="36">
        <v>0</v>
      </c>
      <c r="G84" s="40">
        <v>17158</v>
      </c>
      <c r="H84" s="40">
        <v>17158</v>
      </c>
      <c r="I84" s="36">
        <v>-1573</v>
      </c>
      <c r="J84" s="36">
        <v>0</v>
      </c>
      <c r="K84" s="40">
        <v>63305</v>
      </c>
      <c r="L84" s="40">
        <v>63305</v>
      </c>
      <c r="M84" s="36">
        <v>-216</v>
      </c>
      <c r="N84" s="36">
        <v>0</v>
      </c>
      <c r="O84" s="36">
        <v>2475</v>
      </c>
      <c r="P84" s="36">
        <v>-382</v>
      </c>
    </row>
    <row r="85" spans="1:16" x14ac:dyDescent="0.2">
      <c r="A85" s="35" t="s">
        <v>271</v>
      </c>
      <c r="B85" s="35" t="s">
        <v>1147</v>
      </c>
      <c r="C85" s="35" t="s">
        <v>270</v>
      </c>
      <c r="D85" s="423" t="s">
        <v>1605</v>
      </c>
      <c r="E85" s="35" t="s">
        <v>3</v>
      </c>
      <c r="F85" s="36">
        <v>0</v>
      </c>
      <c r="G85" s="40">
        <v>16143</v>
      </c>
      <c r="H85" s="40">
        <v>16143</v>
      </c>
      <c r="I85" s="36">
        <v>0</v>
      </c>
      <c r="J85" s="36">
        <v>0</v>
      </c>
      <c r="K85" s="40">
        <v>66725</v>
      </c>
      <c r="L85" s="40">
        <v>66725</v>
      </c>
      <c r="M85" s="36">
        <v>0</v>
      </c>
      <c r="N85" s="36">
        <v>0</v>
      </c>
      <c r="O85" s="36">
        <v>974</v>
      </c>
      <c r="P85" s="36">
        <v>-300</v>
      </c>
    </row>
    <row r="86" spans="1:16" x14ac:dyDescent="0.2">
      <c r="A86" s="35" t="s">
        <v>335</v>
      </c>
      <c r="B86" s="35" t="s">
        <v>1148</v>
      </c>
      <c r="C86" s="35" t="s">
        <v>334</v>
      </c>
      <c r="D86" s="423" t="s">
        <v>1605</v>
      </c>
      <c r="E86" s="35" t="s">
        <v>3</v>
      </c>
      <c r="F86" s="36">
        <v>0</v>
      </c>
      <c r="G86" s="40">
        <v>12250</v>
      </c>
      <c r="H86" s="40">
        <v>12250</v>
      </c>
      <c r="I86" s="36">
        <v>-1164</v>
      </c>
      <c r="J86" s="36">
        <v>0</v>
      </c>
      <c r="K86" s="40">
        <v>49500</v>
      </c>
      <c r="L86" s="40">
        <v>49500</v>
      </c>
      <c r="M86" s="36">
        <v>-44</v>
      </c>
      <c r="N86" s="36">
        <v>0</v>
      </c>
      <c r="O86" s="36">
        <v>20</v>
      </c>
      <c r="P86" s="36">
        <v>-105</v>
      </c>
    </row>
    <row r="87" spans="1:16" x14ac:dyDescent="0.2">
      <c r="A87" s="35" t="s">
        <v>469</v>
      </c>
      <c r="B87" s="35" t="s">
        <v>1149</v>
      </c>
      <c r="C87" s="35" t="s">
        <v>468</v>
      </c>
      <c r="D87" s="423" t="s">
        <v>1605</v>
      </c>
      <c r="E87" s="35" t="s">
        <v>3</v>
      </c>
      <c r="F87" s="36">
        <v>0</v>
      </c>
      <c r="G87" s="40">
        <v>12928</v>
      </c>
      <c r="H87" s="40">
        <v>12928</v>
      </c>
      <c r="I87" s="36">
        <v>-350</v>
      </c>
      <c r="J87" s="36">
        <v>0</v>
      </c>
      <c r="K87" s="40">
        <v>41316</v>
      </c>
      <c r="L87" s="40">
        <v>41316</v>
      </c>
      <c r="M87" s="36">
        <v>0</v>
      </c>
      <c r="N87" s="36">
        <v>0</v>
      </c>
      <c r="O87" s="36">
        <v>0</v>
      </c>
      <c r="P87" s="36">
        <v>-300</v>
      </c>
    </row>
    <row r="88" spans="1:16" x14ac:dyDescent="0.2">
      <c r="A88" s="35" t="s">
        <v>637</v>
      </c>
      <c r="B88" s="35" t="s">
        <v>1150</v>
      </c>
      <c r="C88" s="35" t="s">
        <v>636</v>
      </c>
      <c r="D88" s="423" t="s">
        <v>1605</v>
      </c>
      <c r="E88" s="35" t="s">
        <v>3</v>
      </c>
      <c r="F88" s="36">
        <v>0</v>
      </c>
      <c r="G88" s="40">
        <v>16850</v>
      </c>
      <c r="H88" s="40">
        <v>16850</v>
      </c>
      <c r="I88" s="36">
        <v>-10</v>
      </c>
      <c r="J88" s="36">
        <v>0</v>
      </c>
      <c r="K88" s="40">
        <v>54000</v>
      </c>
      <c r="L88" s="40">
        <v>54000</v>
      </c>
      <c r="M88" s="36">
        <v>0</v>
      </c>
      <c r="N88" s="36">
        <v>0</v>
      </c>
      <c r="O88" s="36">
        <v>-5</v>
      </c>
      <c r="P88" s="36">
        <v>-340</v>
      </c>
    </row>
    <row r="89" spans="1:16" x14ac:dyDescent="0.2">
      <c r="A89" s="35" t="s">
        <v>540</v>
      </c>
      <c r="B89" s="35" t="s">
        <v>1151</v>
      </c>
      <c r="C89" s="35" t="s">
        <v>539</v>
      </c>
      <c r="D89" s="423" t="s">
        <v>1605</v>
      </c>
      <c r="E89" s="35" t="s">
        <v>34</v>
      </c>
      <c r="F89" s="36">
        <v>5224</v>
      </c>
      <c r="G89" s="40">
        <v>198903</v>
      </c>
      <c r="H89" s="40">
        <v>198903</v>
      </c>
      <c r="I89" s="36">
        <v>-2172</v>
      </c>
      <c r="J89" s="36">
        <v>2994</v>
      </c>
      <c r="K89" s="40">
        <v>296030</v>
      </c>
      <c r="L89" s="40">
        <v>296030</v>
      </c>
      <c r="M89" s="36">
        <v>356</v>
      </c>
      <c r="N89" s="36">
        <v>4</v>
      </c>
      <c r="O89" s="36">
        <v>10848</v>
      </c>
      <c r="P89" s="36">
        <v>-1018</v>
      </c>
    </row>
    <row r="90" spans="1:16" x14ac:dyDescent="0.2">
      <c r="A90" s="35" t="s">
        <v>600</v>
      </c>
      <c r="B90" s="35" t="s">
        <v>1152</v>
      </c>
      <c r="C90" s="35" t="s">
        <v>599</v>
      </c>
      <c r="D90" s="423" t="s">
        <v>1605</v>
      </c>
      <c r="E90" s="35" t="s">
        <v>34</v>
      </c>
      <c r="F90" s="36">
        <v>12889</v>
      </c>
      <c r="G90" s="40">
        <v>173920</v>
      </c>
      <c r="H90" s="40">
        <v>173920</v>
      </c>
      <c r="I90" s="36">
        <v>0</v>
      </c>
      <c r="J90" s="36">
        <v>-936</v>
      </c>
      <c r="K90" s="40">
        <v>229548</v>
      </c>
      <c r="L90" s="40">
        <v>229548</v>
      </c>
      <c r="M90" s="36">
        <v>0</v>
      </c>
      <c r="N90" s="36">
        <v>0</v>
      </c>
      <c r="O90" s="36">
        <v>4748</v>
      </c>
      <c r="P90" s="36">
        <v>-5252</v>
      </c>
    </row>
    <row r="91" spans="1:16" x14ac:dyDescent="0.2">
      <c r="A91" s="35" t="s">
        <v>209</v>
      </c>
      <c r="B91" s="35" t="s">
        <v>1153</v>
      </c>
      <c r="C91" s="35" t="s">
        <v>901</v>
      </c>
      <c r="D91" s="423" t="s">
        <v>1605</v>
      </c>
      <c r="E91" s="35" t="s">
        <v>729</v>
      </c>
      <c r="F91" s="36">
        <v>218444</v>
      </c>
      <c r="G91" s="40">
        <v>1354653</v>
      </c>
      <c r="H91" s="40">
        <v>1354653</v>
      </c>
      <c r="I91" s="36">
        <v>0</v>
      </c>
      <c r="J91" s="36">
        <v>-6631</v>
      </c>
      <c r="K91" s="40">
        <v>1349754</v>
      </c>
      <c r="L91" s="40">
        <v>1349754</v>
      </c>
      <c r="M91" s="36">
        <v>0</v>
      </c>
      <c r="N91" s="36">
        <v>0</v>
      </c>
      <c r="O91" s="36">
        <v>19517</v>
      </c>
      <c r="P91" s="36">
        <v>-2404</v>
      </c>
    </row>
    <row r="92" spans="1:16" x14ac:dyDescent="0.2">
      <c r="A92" s="35" t="s">
        <v>27</v>
      </c>
      <c r="B92" s="35" t="s">
        <v>1154</v>
      </c>
      <c r="C92" s="35" t="s">
        <v>26</v>
      </c>
      <c r="D92" s="423" t="s">
        <v>1605</v>
      </c>
      <c r="E92" s="35" t="s">
        <v>3</v>
      </c>
      <c r="F92" s="36">
        <v>0</v>
      </c>
      <c r="G92" s="40">
        <v>32660</v>
      </c>
      <c r="H92" s="40">
        <v>32660</v>
      </c>
      <c r="I92" s="36">
        <v>-3400</v>
      </c>
      <c r="J92" s="36">
        <v>0</v>
      </c>
      <c r="K92" s="40">
        <v>91928</v>
      </c>
      <c r="L92" s="40">
        <v>91928</v>
      </c>
      <c r="M92" s="36">
        <v>0</v>
      </c>
      <c r="N92" s="36">
        <v>0</v>
      </c>
      <c r="O92" s="36">
        <v>10096</v>
      </c>
      <c r="P92" s="36">
        <v>-176</v>
      </c>
    </row>
    <row r="93" spans="1:16" x14ac:dyDescent="0.2">
      <c r="A93" s="35" t="s">
        <v>59</v>
      </c>
      <c r="B93" s="35" t="s">
        <v>1155</v>
      </c>
      <c r="C93" s="35" t="s">
        <v>58</v>
      </c>
      <c r="D93" s="423" t="s">
        <v>1605</v>
      </c>
      <c r="E93" s="35" t="s">
        <v>3</v>
      </c>
      <c r="F93" s="36">
        <v>0</v>
      </c>
      <c r="G93" s="40">
        <v>20030</v>
      </c>
      <c r="H93" s="40">
        <v>20030</v>
      </c>
      <c r="I93" s="36">
        <v>-2040</v>
      </c>
      <c r="J93" s="36">
        <v>0</v>
      </c>
      <c r="K93" s="40">
        <v>58370</v>
      </c>
      <c r="L93" s="40">
        <v>58370</v>
      </c>
      <c r="M93" s="36">
        <v>0</v>
      </c>
      <c r="N93" s="36">
        <v>0</v>
      </c>
      <c r="O93" s="36">
        <v>282</v>
      </c>
      <c r="P93" s="36">
        <v>-760</v>
      </c>
    </row>
    <row r="94" spans="1:16" x14ac:dyDescent="0.2">
      <c r="A94" s="35" t="s">
        <v>65</v>
      </c>
      <c r="B94" s="35" t="s">
        <v>1156</v>
      </c>
      <c r="C94" s="35" t="s">
        <v>64</v>
      </c>
      <c r="D94" s="423" t="s">
        <v>1605</v>
      </c>
      <c r="E94" s="35" t="s">
        <v>3</v>
      </c>
      <c r="F94" s="36">
        <v>0</v>
      </c>
      <c r="G94" s="40">
        <v>9882</v>
      </c>
      <c r="H94" s="40">
        <v>9882</v>
      </c>
      <c r="I94" s="36">
        <v>0</v>
      </c>
      <c r="J94" s="36">
        <v>0</v>
      </c>
      <c r="K94" s="40">
        <v>25049</v>
      </c>
      <c r="L94" s="40">
        <v>25049</v>
      </c>
      <c r="M94" s="36">
        <v>0</v>
      </c>
      <c r="N94" s="36">
        <v>0</v>
      </c>
      <c r="O94" s="36">
        <v>112</v>
      </c>
      <c r="P94" s="36">
        <v>-441</v>
      </c>
    </row>
    <row r="95" spans="1:16" x14ac:dyDescent="0.2">
      <c r="A95" s="35" t="s">
        <v>101</v>
      </c>
      <c r="B95" s="35" t="s">
        <v>1157</v>
      </c>
      <c r="C95" s="35" t="s">
        <v>100</v>
      </c>
      <c r="D95" s="423" t="s">
        <v>1605</v>
      </c>
      <c r="E95" s="35" t="s">
        <v>3</v>
      </c>
      <c r="F95" s="36">
        <v>0</v>
      </c>
      <c r="G95" s="40">
        <v>13480</v>
      </c>
      <c r="H95" s="40">
        <v>13480</v>
      </c>
      <c r="I95" s="36">
        <v>0</v>
      </c>
      <c r="J95" s="36">
        <v>0</v>
      </c>
      <c r="K95" s="40">
        <v>36615</v>
      </c>
      <c r="L95" s="40">
        <v>36615</v>
      </c>
      <c r="M95" s="36">
        <v>0</v>
      </c>
      <c r="N95" s="36">
        <v>0</v>
      </c>
      <c r="O95" s="36">
        <v>207</v>
      </c>
      <c r="P95" s="36">
        <v>-40</v>
      </c>
    </row>
    <row r="96" spans="1:16" x14ac:dyDescent="0.2">
      <c r="A96" s="35" t="s">
        <v>105</v>
      </c>
      <c r="B96" s="35" t="s">
        <v>1158</v>
      </c>
      <c r="C96" s="35" t="s">
        <v>104</v>
      </c>
      <c r="D96" s="423" t="s">
        <v>1605</v>
      </c>
      <c r="E96" s="35" t="s">
        <v>3</v>
      </c>
      <c r="F96" s="36">
        <v>0</v>
      </c>
      <c r="G96" s="40">
        <v>25765</v>
      </c>
      <c r="H96" s="40">
        <v>25765</v>
      </c>
      <c r="I96" s="36">
        <v>-4522</v>
      </c>
      <c r="J96" s="36">
        <v>-192</v>
      </c>
      <c r="K96" s="40">
        <v>68117</v>
      </c>
      <c r="L96" s="40">
        <v>68117</v>
      </c>
      <c r="M96" s="36">
        <v>232</v>
      </c>
      <c r="N96" s="36">
        <v>192</v>
      </c>
      <c r="O96" s="36">
        <v>0</v>
      </c>
      <c r="P96" s="36">
        <v>-500</v>
      </c>
    </row>
    <row r="97" spans="1:16" x14ac:dyDescent="0.2">
      <c r="A97" s="35" t="s">
        <v>127</v>
      </c>
      <c r="B97" s="35" t="s">
        <v>1159</v>
      </c>
      <c r="C97" s="35" t="s">
        <v>126</v>
      </c>
      <c r="D97" s="423" t="s">
        <v>1605</v>
      </c>
      <c r="E97" s="35" t="s">
        <v>3</v>
      </c>
      <c r="F97" s="36">
        <v>0</v>
      </c>
      <c r="G97" s="40">
        <v>24355</v>
      </c>
      <c r="H97" s="40">
        <v>24355</v>
      </c>
      <c r="I97" s="36">
        <v>261</v>
      </c>
      <c r="J97" s="36">
        <v>802</v>
      </c>
      <c r="K97" s="40">
        <v>79677</v>
      </c>
      <c r="L97" s="40">
        <v>79677</v>
      </c>
      <c r="M97" s="36">
        <v>261</v>
      </c>
      <c r="N97" s="36">
        <v>802</v>
      </c>
      <c r="O97" s="36">
        <v>6257</v>
      </c>
      <c r="P97" s="36">
        <v>-170</v>
      </c>
    </row>
    <row r="98" spans="1:16" x14ac:dyDescent="0.2">
      <c r="A98" s="35" t="s">
        <v>204</v>
      </c>
      <c r="B98" s="35" t="s">
        <v>1160</v>
      </c>
      <c r="C98" s="35" t="s">
        <v>203</v>
      </c>
      <c r="D98" s="423" t="s">
        <v>1605</v>
      </c>
      <c r="E98" s="35" t="s">
        <v>3</v>
      </c>
      <c r="F98" s="36">
        <v>0</v>
      </c>
      <c r="G98" s="40">
        <v>21140</v>
      </c>
      <c r="H98" s="40">
        <v>21140</v>
      </c>
      <c r="I98" s="36">
        <v>0</v>
      </c>
      <c r="J98" s="36">
        <v>-2734</v>
      </c>
      <c r="K98" s="40">
        <v>57163</v>
      </c>
      <c r="L98" s="40">
        <v>57163</v>
      </c>
      <c r="M98" s="36">
        <v>0</v>
      </c>
      <c r="N98" s="36">
        <v>-62</v>
      </c>
      <c r="O98" s="36">
        <v>5572</v>
      </c>
      <c r="P98" s="36">
        <v>-196</v>
      </c>
    </row>
    <row r="99" spans="1:16" x14ac:dyDescent="0.2">
      <c r="A99" s="35" t="s">
        <v>262</v>
      </c>
      <c r="B99" s="35" t="s">
        <v>1161</v>
      </c>
      <c r="C99" s="35" t="s">
        <v>261</v>
      </c>
      <c r="D99" s="423" t="s">
        <v>1605</v>
      </c>
      <c r="E99" s="35" t="s">
        <v>3</v>
      </c>
      <c r="F99" s="36">
        <v>0</v>
      </c>
      <c r="G99" s="40">
        <v>10870</v>
      </c>
      <c r="H99" s="40">
        <v>10870</v>
      </c>
      <c r="I99" s="36">
        <v>-6</v>
      </c>
      <c r="J99" s="36">
        <v>0</v>
      </c>
      <c r="K99" s="40">
        <v>44968</v>
      </c>
      <c r="L99" s="40">
        <v>44968</v>
      </c>
      <c r="M99" s="36">
        <v>-3</v>
      </c>
      <c r="N99" s="36">
        <v>0</v>
      </c>
      <c r="O99" s="36">
        <v>62</v>
      </c>
      <c r="P99" s="36">
        <v>-121</v>
      </c>
    </row>
    <row r="100" spans="1:16" x14ac:dyDescent="0.2">
      <c r="A100" s="35" t="s">
        <v>346</v>
      </c>
      <c r="B100" s="35" t="s">
        <v>1162</v>
      </c>
      <c r="C100" s="35" t="s">
        <v>902</v>
      </c>
      <c r="D100" s="423" t="s">
        <v>1605</v>
      </c>
      <c r="E100" s="35" t="s">
        <v>3</v>
      </c>
      <c r="F100" s="36">
        <v>0</v>
      </c>
      <c r="G100" s="40">
        <v>8381</v>
      </c>
      <c r="H100" s="40">
        <v>8381</v>
      </c>
      <c r="I100" s="36">
        <v>-34</v>
      </c>
      <c r="J100" s="36">
        <v>0</v>
      </c>
      <c r="K100" s="40">
        <v>25296</v>
      </c>
      <c r="L100" s="40">
        <v>25296</v>
      </c>
      <c r="M100" s="36">
        <v>0</v>
      </c>
      <c r="N100" s="36">
        <v>0</v>
      </c>
      <c r="O100" s="36">
        <v>0</v>
      </c>
      <c r="P100" s="36">
        <v>-158</v>
      </c>
    </row>
    <row r="101" spans="1:16" x14ac:dyDescent="0.2">
      <c r="A101" s="35" t="s">
        <v>465</v>
      </c>
      <c r="B101" s="35" t="s">
        <v>1163</v>
      </c>
      <c r="C101" s="35" t="s">
        <v>464</v>
      </c>
      <c r="D101" s="423" t="s">
        <v>1605</v>
      </c>
      <c r="E101" s="35" t="s">
        <v>3</v>
      </c>
      <c r="F101" s="36">
        <v>0</v>
      </c>
      <c r="G101" s="40">
        <v>8665</v>
      </c>
      <c r="H101" s="40">
        <v>8665</v>
      </c>
      <c r="I101" s="36">
        <v>0</v>
      </c>
      <c r="J101" s="36">
        <v>0</v>
      </c>
      <c r="K101" s="40">
        <v>27296</v>
      </c>
      <c r="L101" s="40">
        <v>27296</v>
      </c>
      <c r="M101" s="36">
        <v>0</v>
      </c>
      <c r="N101" s="36">
        <v>0</v>
      </c>
      <c r="O101" s="36">
        <v>0</v>
      </c>
      <c r="P101" s="36">
        <v>-7.2602690646586368</v>
      </c>
    </row>
    <row r="102" spans="1:16" x14ac:dyDescent="0.2">
      <c r="A102" s="35" t="s">
        <v>590</v>
      </c>
      <c r="B102" s="35" t="s">
        <v>1164</v>
      </c>
      <c r="C102" s="35" t="s">
        <v>903</v>
      </c>
      <c r="D102" s="423" t="s">
        <v>1605</v>
      </c>
      <c r="E102" s="35" t="s">
        <v>3</v>
      </c>
      <c r="F102" s="36">
        <v>0</v>
      </c>
      <c r="G102" s="40">
        <v>29539</v>
      </c>
      <c r="H102" s="40">
        <v>29539</v>
      </c>
      <c r="I102" s="36">
        <v>0</v>
      </c>
      <c r="J102" s="36">
        <v>0</v>
      </c>
      <c r="K102" s="40">
        <v>86442</v>
      </c>
      <c r="L102" s="40">
        <v>86442</v>
      </c>
      <c r="M102" s="36">
        <v>0</v>
      </c>
      <c r="N102" s="36">
        <v>0</v>
      </c>
      <c r="O102" s="36">
        <v>71</v>
      </c>
      <c r="P102" s="36">
        <v>-271</v>
      </c>
    </row>
    <row r="103" spans="1:16" x14ac:dyDescent="0.2">
      <c r="A103" s="35" t="s">
        <v>615</v>
      </c>
      <c r="B103" s="35" t="s">
        <v>1165</v>
      </c>
      <c r="C103" s="35" t="s">
        <v>614</v>
      </c>
      <c r="D103" s="423" t="s">
        <v>1605</v>
      </c>
      <c r="E103" s="35" t="s">
        <v>3</v>
      </c>
      <c r="F103" s="36">
        <v>0</v>
      </c>
      <c r="G103" s="40">
        <v>12819</v>
      </c>
      <c r="H103" s="40">
        <v>12819</v>
      </c>
      <c r="I103" s="36">
        <v>0</v>
      </c>
      <c r="J103" s="36">
        <v>0</v>
      </c>
      <c r="K103" s="40">
        <v>31158</v>
      </c>
      <c r="L103" s="40">
        <v>31158</v>
      </c>
      <c r="M103" s="36">
        <v>0</v>
      </c>
      <c r="N103" s="36">
        <v>0</v>
      </c>
      <c r="O103" s="36">
        <v>225</v>
      </c>
      <c r="P103" s="36">
        <v>-1752</v>
      </c>
    </row>
    <row r="104" spans="1:16" x14ac:dyDescent="0.2">
      <c r="A104" s="35" t="s">
        <v>231</v>
      </c>
      <c r="B104" s="35" t="s">
        <v>1166</v>
      </c>
      <c r="C104" s="35" t="s">
        <v>904</v>
      </c>
      <c r="D104" s="423" t="s">
        <v>1016</v>
      </c>
      <c r="E104" s="35" t="s">
        <v>729</v>
      </c>
      <c r="F104" s="36">
        <v>84252.272226554094</v>
      </c>
      <c r="G104" s="40">
        <v>168048.60786027703</v>
      </c>
      <c r="H104" s="40">
        <v>252300.88008683111</v>
      </c>
      <c r="I104" s="36">
        <v>0</v>
      </c>
      <c r="J104" s="36">
        <v>0</v>
      </c>
      <c r="K104" s="40">
        <v>694390</v>
      </c>
      <c r="L104" s="40">
        <v>778642.27222655411</v>
      </c>
      <c r="M104" s="36">
        <v>0</v>
      </c>
      <c r="N104" s="36">
        <v>0</v>
      </c>
      <c r="O104" s="36">
        <v>3532.3629089252486</v>
      </c>
      <c r="P104" s="36">
        <v>-294.52491505631866</v>
      </c>
    </row>
    <row r="105" spans="1:16" x14ac:dyDescent="0.2">
      <c r="A105" s="35" t="s">
        <v>107</v>
      </c>
      <c r="B105" s="35" t="s">
        <v>1167</v>
      </c>
      <c r="C105" s="35" t="s">
        <v>106</v>
      </c>
      <c r="D105" s="423" t="s">
        <v>1605</v>
      </c>
      <c r="E105" s="35" t="s">
        <v>3</v>
      </c>
      <c r="F105" s="36">
        <v>0</v>
      </c>
      <c r="G105" s="40">
        <v>16514</v>
      </c>
      <c r="H105" s="40">
        <v>16514</v>
      </c>
      <c r="I105" s="36">
        <v>0</v>
      </c>
      <c r="J105" s="36">
        <v>0</v>
      </c>
      <c r="K105" s="40">
        <v>46687</v>
      </c>
      <c r="L105" s="40">
        <v>46687</v>
      </c>
      <c r="M105" s="36">
        <v>0</v>
      </c>
      <c r="N105" s="36">
        <v>0</v>
      </c>
      <c r="O105" s="36">
        <v>2429</v>
      </c>
      <c r="P105" s="36">
        <v>-2070</v>
      </c>
    </row>
    <row r="106" spans="1:16" x14ac:dyDescent="0.2">
      <c r="A106" s="35" t="s">
        <v>134</v>
      </c>
      <c r="B106" s="35" t="s">
        <v>1168</v>
      </c>
      <c r="C106" s="35" t="s">
        <v>133</v>
      </c>
      <c r="D106" s="423" t="s">
        <v>1605</v>
      </c>
      <c r="E106" s="35" t="s">
        <v>3</v>
      </c>
      <c r="F106" s="36">
        <v>0</v>
      </c>
      <c r="G106" s="40">
        <v>10977</v>
      </c>
      <c r="H106" s="40">
        <v>10977</v>
      </c>
      <c r="I106" s="36">
        <v>-265</v>
      </c>
      <c r="J106" s="36">
        <v>0</v>
      </c>
      <c r="K106" s="40">
        <v>34490</v>
      </c>
      <c r="L106" s="40">
        <v>34490</v>
      </c>
      <c r="M106" s="36">
        <v>0</v>
      </c>
      <c r="N106" s="36">
        <v>0</v>
      </c>
      <c r="O106" s="36">
        <v>-64.858403644283825</v>
      </c>
      <c r="P106" s="36">
        <v>-268</v>
      </c>
    </row>
    <row r="107" spans="1:16" x14ac:dyDescent="0.2">
      <c r="A107" s="35" t="s">
        <v>222</v>
      </c>
      <c r="B107" s="35" t="s">
        <v>1169</v>
      </c>
      <c r="C107" s="35" t="s">
        <v>221</v>
      </c>
      <c r="D107" s="423" t="s">
        <v>1605</v>
      </c>
      <c r="E107" s="35" t="s">
        <v>3</v>
      </c>
      <c r="F107" s="36">
        <v>0</v>
      </c>
      <c r="G107" s="40">
        <v>10483</v>
      </c>
      <c r="H107" s="40">
        <v>10483</v>
      </c>
      <c r="I107" s="36">
        <v>2060</v>
      </c>
      <c r="J107" s="36">
        <v>-30</v>
      </c>
      <c r="K107" s="40">
        <v>32898</v>
      </c>
      <c r="L107" s="40">
        <v>32898</v>
      </c>
      <c r="M107" s="36">
        <v>0</v>
      </c>
      <c r="N107" s="36">
        <v>0</v>
      </c>
      <c r="O107" s="36">
        <v>11.13241256580991</v>
      </c>
      <c r="P107" s="36">
        <v>-100</v>
      </c>
    </row>
    <row r="108" spans="1:16" x14ac:dyDescent="0.2">
      <c r="A108" s="35" t="s">
        <v>230</v>
      </c>
      <c r="B108" s="35" t="s">
        <v>1170</v>
      </c>
      <c r="C108" s="35" t="s">
        <v>229</v>
      </c>
      <c r="D108" s="423" t="s">
        <v>1605</v>
      </c>
      <c r="E108" s="35" t="s">
        <v>3</v>
      </c>
      <c r="F108" s="36">
        <v>0</v>
      </c>
      <c r="G108" s="40">
        <v>15960</v>
      </c>
      <c r="H108" s="40">
        <v>15960</v>
      </c>
      <c r="I108" s="36">
        <v>0</v>
      </c>
      <c r="J108" s="36">
        <v>0</v>
      </c>
      <c r="K108" s="40">
        <v>52051</v>
      </c>
      <c r="L108" s="40">
        <v>52051</v>
      </c>
      <c r="M108" s="36">
        <v>0</v>
      </c>
      <c r="N108" s="36">
        <v>0</v>
      </c>
      <c r="O108" s="36">
        <v>222</v>
      </c>
      <c r="P108" s="36">
        <v>-1565</v>
      </c>
    </row>
    <row r="109" spans="1:16" x14ac:dyDescent="0.2">
      <c r="A109" s="35" t="s">
        <v>564</v>
      </c>
      <c r="B109" s="35" t="s">
        <v>1171</v>
      </c>
      <c r="C109" s="35" t="s">
        <v>563</v>
      </c>
      <c r="D109" s="423" t="s">
        <v>1605</v>
      </c>
      <c r="E109" s="35" t="s">
        <v>3</v>
      </c>
      <c r="F109" s="36">
        <v>0</v>
      </c>
      <c r="G109" s="40">
        <v>14959</v>
      </c>
      <c r="H109" s="40">
        <v>14959</v>
      </c>
      <c r="I109" s="36">
        <v>0</v>
      </c>
      <c r="J109" s="36">
        <v>0</v>
      </c>
      <c r="K109" s="40">
        <v>40114</v>
      </c>
      <c r="L109" s="40">
        <v>40114</v>
      </c>
      <c r="M109" s="36">
        <v>0</v>
      </c>
      <c r="N109" s="36">
        <v>0</v>
      </c>
      <c r="O109" s="36">
        <v>255</v>
      </c>
      <c r="P109" s="36">
        <v>-180</v>
      </c>
    </row>
    <row r="110" spans="1:16" x14ac:dyDescent="0.2">
      <c r="A110" s="35" t="s">
        <v>594</v>
      </c>
      <c r="B110" s="35" t="s">
        <v>1172</v>
      </c>
      <c r="C110" s="35" t="s">
        <v>593</v>
      </c>
      <c r="D110" s="423" t="s">
        <v>1605</v>
      </c>
      <c r="E110" s="35" t="s">
        <v>3</v>
      </c>
      <c r="F110" s="36">
        <v>0</v>
      </c>
      <c r="G110" s="40">
        <v>10109</v>
      </c>
      <c r="H110" s="40">
        <v>10109</v>
      </c>
      <c r="I110" s="36">
        <v>-1135</v>
      </c>
      <c r="J110" s="36">
        <v>0</v>
      </c>
      <c r="K110" s="40">
        <v>29801</v>
      </c>
      <c r="L110" s="40">
        <v>29801</v>
      </c>
      <c r="M110" s="36">
        <v>0</v>
      </c>
      <c r="N110" s="36">
        <v>0</v>
      </c>
      <c r="O110" s="36">
        <v>75</v>
      </c>
      <c r="P110" s="36">
        <v>-100</v>
      </c>
    </row>
    <row r="111" spans="1:16" x14ac:dyDescent="0.2">
      <c r="A111" s="35" t="s">
        <v>446</v>
      </c>
      <c r="B111" s="35" t="s">
        <v>1173</v>
      </c>
      <c r="C111" s="35" t="s">
        <v>445</v>
      </c>
      <c r="D111" s="423" t="s">
        <v>1605</v>
      </c>
      <c r="E111" s="35" t="s">
        <v>34</v>
      </c>
      <c r="F111" s="36">
        <v>18600</v>
      </c>
      <c r="G111" s="40">
        <v>210021</v>
      </c>
      <c r="H111" s="40">
        <v>210021</v>
      </c>
      <c r="I111" s="36">
        <v>-15747</v>
      </c>
      <c r="J111" s="36">
        <v>0</v>
      </c>
      <c r="K111" s="40">
        <v>301361</v>
      </c>
      <c r="L111" s="40">
        <v>301361</v>
      </c>
      <c r="M111" s="36">
        <v>0</v>
      </c>
      <c r="N111" s="36">
        <v>0</v>
      </c>
      <c r="O111" s="36">
        <v>19552</v>
      </c>
      <c r="P111" s="36">
        <v>-4778</v>
      </c>
    </row>
    <row r="112" spans="1:16" x14ac:dyDescent="0.2">
      <c r="A112" s="35" t="s">
        <v>538</v>
      </c>
      <c r="B112" s="35" t="s">
        <v>1174</v>
      </c>
      <c r="C112" s="35" t="s">
        <v>537</v>
      </c>
      <c r="D112" s="423" t="s">
        <v>1605</v>
      </c>
      <c r="E112" s="35" t="s">
        <v>34</v>
      </c>
      <c r="F112" s="36">
        <v>53214</v>
      </c>
      <c r="G112" s="40">
        <v>350914</v>
      </c>
      <c r="H112" s="40">
        <v>350914</v>
      </c>
      <c r="I112" s="36">
        <v>-6810</v>
      </c>
      <c r="J112" s="36">
        <v>0</v>
      </c>
      <c r="K112" s="40">
        <v>444530</v>
      </c>
      <c r="L112" s="40">
        <v>444530</v>
      </c>
      <c r="M112" s="36">
        <v>0</v>
      </c>
      <c r="N112" s="36">
        <v>0</v>
      </c>
      <c r="O112" s="36">
        <v>8553</v>
      </c>
      <c r="P112" s="36">
        <v>-1406</v>
      </c>
    </row>
    <row r="113" spans="1:16" x14ac:dyDescent="0.2">
      <c r="A113" s="35" t="s">
        <v>255</v>
      </c>
      <c r="B113" s="35" t="s">
        <v>1175</v>
      </c>
      <c r="C113" s="35" t="s">
        <v>905</v>
      </c>
      <c r="D113" s="423" t="s">
        <v>1016</v>
      </c>
      <c r="E113" s="35" t="s">
        <v>729</v>
      </c>
      <c r="F113" s="36">
        <v>218972</v>
      </c>
      <c r="G113" s="40">
        <v>1564729</v>
      </c>
      <c r="H113" s="40">
        <v>1564729</v>
      </c>
      <c r="I113" s="36">
        <v>29</v>
      </c>
      <c r="J113" s="36">
        <v>216</v>
      </c>
      <c r="K113" s="40">
        <v>1564801</v>
      </c>
      <c r="L113" s="40">
        <v>1564801</v>
      </c>
      <c r="M113" s="36">
        <v>0</v>
      </c>
      <c r="N113" s="36">
        <v>1399</v>
      </c>
      <c r="O113" s="36">
        <v>27084</v>
      </c>
      <c r="P113" s="36">
        <v>-8395</v>
      </c>
    </row>
    <row r="114" spans="1:16" x14ac:dyDescent="0.2">
      <c r="A114" s="35" t="s">
        <v>29</v>
      </c>
      <c r="B114" s="35" t="s">
        <v>1176</v>
      </c>
      <c r="C114" s="35" t="s">
        <v>28</v>
      </c>
      <c r="D114" s="423" t="s">
        <v>1605</v>
      </c>
      <c r="E114" s="35" t="s">
        <v>3</v>
      </c>
      <c r="F114" s="36">
        <v>0</v>
      </c>
      <c r="G114" s="40">
        <v>30072</v>
      </c>
      <c r="H114" s="40">
        <v>30072</v>
      </c>
      <c r="I114" s="36">
        <v>-12351</v>
      </c>
      <c r="J114" s="36">
        <v>0</v>
      </c>
      <c r="K114" s="40">
        <v>64661</v>
      </c>
      <c r="L114" s="40">
        <v>64661</v>
      </c>
      <c r="M114" s="36">
        <v>0</v>
      </c>
      <c r="N114" s="36">
        <v>760</v>
      </c>
      <c r="O114" s="36">
        <v>18</v>
      </c>
      <c r="P114" s="36">
        <v>-2813</v>
      </c>
    </row>
    <row r="115" spans="1:16" x14ac:dyDescent="0.2">
      <c r="A115" s="35" t="s">
        <v>178</v>
      </c>
      <c r="B115" s="35" t="s">
        <v>1177</v>
      </c>
      <c r="C115" s="35" t="s">
        <v>177</v>
      </c>
      <c r="D115" s="423" t="s">
        <v>1605</v>
      </c>
      <c r="E115" s="35" t="s">
        <v>3</v>
      </c>
      <c r="F115" s="36">
        <v>0</v>
      </c>
      <c r="G115" s="40">
        <v>13729</v>
      </c>
      <c r="H115" s="40">
        <v>13729</v>
      </c>
      <c r="I115" s="36">
        <v>0</v>
      </c>
      <c r="J115" s="36">
        <v>0</v>
      </c>
      <c r="K115" s="40">
        <v>38536</v>
      </c>
      <c r="L115" s="40">
        <v>38536</v>
      </c>
      <c r="M115" s="36">
        <v>0</v>
      </c>
      <c r="N115" s="36">
        <v>0</v>
      </c>
      <c r="O115" s="36">
        <v>0</v>
      </c>
      <c r="P115" s="36">
        <v>-217</v>
      </c>
    </row>
    <row r="116" spans="1:16" x14ac:dyDescent="0.2">
      <c r="A116" s="35" t="s">
        <v>196</v>
      </c>
      <c r="B116" s="35" t="s">
        <v>1178</v>
      </c>
      <c r="C116" s="35" t="s">
        <v>195</v>
      </c>
      <c r="D116" s="423" t="s">
        <v>1605</v>
      </c>
      <c r="E116" s="35" t="s">
        <v>3</v>
      </c>
      <c r="F116" s="36">
        <v>0</v>
      </c>
      <c r="G116" s="40">
        <v>-1491</v>
      </c>
      <c r="H116" s="40">
        <v>-1491</v>
      </c>
      <c r="I116" s="36">
        <v>685</v>
      </c>
      <c r="J116" s="36">
        <v>-127</v>
      </c>
      <c r="K116" s="40">
        <v>31996</v>
      </c>
      <c r="L116" s="40">
        <v>31996</v>
      </c>
      <c r="M116" s="36">
        <v>-213.93592843860782</v>
      </c>
      <c r="N116" s="36">
        <v>-68.246529207791184</v>
      </c>
      <c r="O116" s="36">
        <v>2026</v>
      </c>
      <c r="P116" s="36">
        <v>-11.13241256580991</v>
      </c>
    </row>
    <row r="117" spans="1:16" x14ac:dyDescent="0.2">
      <c r="A117" s="35" t="s">
        <v>216</v>
      </c>
      <c r="B117" s="35" t="s">
        <v>1179</v>
      </c>
      <c r="C117" s="35" t="s">
        <v>215</v>
      </c>
      <c r="D117" s="423" t="s">
        <v>1605</v>
      </c>
      <c r="E117" s="35" t="s">
        <v>3</v>
      </c>
      <c r="F117" s="36">
        <v>25862</v>
      </c>
      <c r="G117" s="40">
        <v>28275</v>
      </c>
      <c r="H117" s="40">
        <v>28275</v>
      </c>
      <c r="I117" s="36">
        <v>-3557</v>
      </c>
      <c r="J117" s="36">
        <v>-46</v>
      </c>
      <c r="K117" s="40">
        <v>28275</v>
      </c>
      <c r="L117" s="40">
        <v>28275</v>
      </c>
      <c r="M117" s="36">
        <v>0</v>
      </c>
      <c r="N117" s="36">
        <v>0</v>
      </c>
      <c r="O117" s="36">
        <v>0</v>
      </c>
      <c r="P117" s="36">
        <v>-121.00448441097727</v>
      </c>
    </row>
    <row r="118" spans="1:16" x14ac:dyDescent="0.2">
      <c r="A118" s="35" t="s">
        <v>233</v>
      </c>
      <c r="B118" s="35" t="s">
        <v>1180</v>
      </c>
      <c r="C118" s="35" t="s">
        <v>232</v>
      </c>
      <c r="D118" s="423" t="s">
        <v>1605</v>
      </c>
      <c r="E118" s="35" t="s">
        <v>3</v>
      </c>
      <c r="F118" s="36">
        <v>0</v>
      </c>
      <c r="G118" s="40">
        <v>9960</v>
      </c>
      <c r="H118" s="40">
        <v>9960</v>
      </c>
      <c r="I118" s="36">
        <v>0</v>
      </c>
      <c r="J118" s="36">
        <v>0</v>
      </c>
      <c r="K118" s="40">
        <v>37072</v>
      </c>
      <c r="L118" s="40">
        <v>37072</v>
      </c>
      <c r="M118" s="36">
        <v>0</v>
      </c>
      <c r="N118" s="36">
        <v>0</v>
      </c>
      <c r="O118" s="36">
        <v>2201</v>
      </c>
      <c r="P118" s="36">
        <v>-281</v>
      </c>
    </row>
    <row r="119" spans="1:16" x14ac:dyDescent="0.2">
      <c r="A119" s="35" t="s">
        <v>267</v>
      </c>
      <c r="B119" s="35" t="s">
        <v>1181</v>
      </c>
      <c r="C119" s="35" t="s">
        <v>906</v>
      </c>
      <c r="D119" s="423" t="s">
        <v>1605</v>
      </c>
      <c r="E119" s="35" t="s">
        <v>3</v>
      </c>
      <c r="F119" s="36">
        <v>11478</v>
      </c>
      <c r="G119" s="40">
        <v>12499</v>
      </c>
      <c r="H119" s="40">
        <v>12499</v>
      </c>
      <c r="I119" s="36">
        <v>0</v>
      </c>
      <c r="J119" s="36">
        <v>0</v>
      </c>
      <c r="K119" s="40">
        <v>31095</v>
      </c>
      <c r="L119" s="40">
        <v>31095</v>
      </c>
      <c r="M119" s="36">
        <v>0</v>
      </c>
      <c r="N119" s="36">
        <v>0</v>
      </c>
      <c r="O119" s="36">
        <v>212</v>
      </c>
      <c r="P119" s="36">
        <v>-123</v>
      </c>
    </row>
    <row r="120" spans="1:16" x14ac:dyDescent="0.2">
      <c r="A120" s="35" t="s">
        <v>273</v>
      </c>
      <c r="B120" s="35" t="s">
        <v>1182</v>
      </c>
      <c r="C120" s="35" t="s">
        <v>272</v>
      </c>
      <c r="D120" s="423" t="s">
        <v>1605</v>
      </c>
      <c r="E120" s="35" t="s">
        <v>3</v>
      </c>
      <c r="F120" s="36">
        <v>0</v>
      </c>
      <c r="G120" s="40">
        <v>9768</v>
      </c>
      <c r="H120" s="40">
        <v>9768</v>
      </c>
      <c r="I120" s="36">
        <v>0</v>
      </c>
      <c r="J120" s="36">
        <v>0</v>
      </c>
      <c r="K120" s="40">
        <v>39072</v>
      </c>
      <c r="L120" s="40">
        <v>39072</v>
      </c>
      <c r="M120" s="36">
        <v>0</v>
      </c>
      <c r="N120" s="36">
        <v>0</v>
      </c>
      <c r="O120" s="36">
        <v>40.415497793266411</v>
      </c>
      <c r="P120" s="36">
        <v>-9.6803587528781811</v>
      </c>
    </row>
    <row r="121" spans="1:16" x14ac:dyDescent="0.2">
      <c r="A121" s="35" t="s">
        <v>377</v>
      </c>
      <c r="B121" s="35" t="s">
        <v>1183</v>
      </c>
      <c r="C121" s="35" t="s">
        <v>376</v>
      </c>
      <c r="D121" s="423" t="s">
        <v>1605</v>
      </c>
      <c r="E121" s="35" t="s">
        <v>3</v>
      </c>
      <c r="F121" s="36">
        <v>0</v>
      </c>
      <c r="G121" s="40">
        <v>21480</v>
      </c>
      <c r="H121" s="40">
        <v>21480</v>
      </c>
      <c r="I121" s="36">
        <v>-272</v>
      </c>
      <c r="J121" s="36">
        <v>0</v>
      </c>
      <c r="K121" s="40">
        <v>71295</v>
      </c>
      <c r="L121" s="40">
        <v>71295</v>
      </c>
      <c r="M121" s="36">
        <v>0</v>
      </c>
      <c r="N121" s="36">
        <v>0</v>
      </c>
      <c r="O121" s="36">
        <v>4460</v>
      </c>
      <c r="P121" s="36">
        <v>-400</v>
      </c>
    </row>
    <row r="122" spans="1:16" x14ac:dyDescent="0.2">
      <c r="A122" s="35" t="s">
        <v>479</v>
      </c>
      <c r="B122" s="35" t="s">
        <v>1184</v>
      </c>
      <c r="C122" s="35" t="s">
        <v>478</v>
      </c>
      <c r="D122" s="423" t="s">
        <v>1605</v>
      </c>
      <c r="E122" s="35" t="s">
        <v>3</v>
      </c>
      <c r="F122" s="36">
        <v>0</v>
      </c>
      <c r="G122" s="40">
        <v>14936</v>
      </c>
      <c r="H122" s="40">
        <v>14936</v>
      </c>
      <c r="I122" s="36">
        <v>-2293</v>
      </c>
      <c r="J122" s="36">
        <v>-169</v>
      </c>
      <c r="K122" s="40">
        <v>48855</v>
      </c>
      <c r="L122" s="40">
        <v>48855</v>
      </c>
      <c r="M122" s="36">
        <v>-45</v>
      </c>
      <c r="N122" s="36">
        <v>-350</v>
      </c>
      <c r="O122" s="36">
        <v>215</v>
      </c>
      <c r="P122" s="36">
        <v>-837</v>
      </c>
    </row>
    <row r="123" spans="1:16" x14ac:dyDescent="0.2">
      <c r="A123" s="35" t="s">
        <v>592</v>
      </c>
      <c r="B123" s="35" t="s">
        <v>1185</v>
      </c>
      <c r="C123" s="35" t="s">
        <v>591</v>
      </c>
      <c r="D123" s="423" t="s">
        <v>1605</v>
      </c>
      <c r="E123" s="35" t="s">
        <v>3</v>
      </c>
      <c r="F123" s="36">
        <v>0</v>
      </c>
      <c r="G123" s="40">
        <v>17610</v>
      </c>
      <c r="H123" s="40">
        <v>17610</v>
      </c>
      <c r="I123" s="36">
        <v>6920</v>
      </c>
      <c r="J123" s="36">
        <v>71</v>
      </c>
      <c r="K123" s="40">
        <v>41760</v>
      </c>
      <c r="L123" s="40">
        <v>41760</v>
      </c>
      <c r="M123" s="36">
        <v>0</v>
      </c>
      <c r="N123" s="36">
        <v>0</v>
      </c>
      <c r="O123" s="36">
        <v>0</v>
      </c>
      <c r="P123" s="36">
        <v>-334</v>
      </c>
    </row>
    <row r="124" spans="1:16" x14ac:dyDescent="0.2">
      <c r="A124" s="35" t="s">
        <v>668</v>
      </c>
      <c r="B124" s="35" t="s">
        <v>1186</v>
      </c>
      <c r="C124" s="35" t="s">
        <v>667</v>
      </c>
      <c r="D124" s="423" t="s">
        <v>1605</v>
      </c>
      <c r="E124" s="35" t="s">
        <v>3</v>
      </c>
      <c r="F124" s="36">
        <v>0</v>
      </c>
      <c r="G124" s="40">
        <v>18496</v>
      </c>
      <c r="H124" s="40">
        <v>18496</v>
      </c>
      <c r="I124" s="36">
        <v>467</v>
      </c>
      <c r="J124" s="36">
        <v>0</v>
      </c>
      <c r="K124" s="40">
        <v>49931</v>
      </c>
      <c r="L124" s="40">
        <v>49931</v>
      </c>
      <c r="M124" s="36">
        <v>145</v>
      </c>
      <c r="N124" s="36">
        <v>0</v>
      </c>
      <c r="O124" s="36">
        <v>0</v>
      </c>
      <c r="P124" s="36">
        <v>-2255</v>
      </c>
    </row>
    <row r="125" spans="1:16" x14ac:dyDescent="0.2">
      <c r="A125" s="35" t="s">
        <v>278</v>
      </c>
      <c r="B125" s="35" t="s">
        <v>1187</v>
      </c>
      <c r="C125" s="35" t="s">
        <v>277</v>
      </c>
      <c r="D125" s="423" t="s">
        <v>1016</v>
      </c>
      <c r="E125" s="35" t="s">
        <v>34</v>
      </c>
      <c r="F125" s="36">
        <v>21703.61499975323</v>
      </c>
      <c r="G125" s="40">
        <v>51644.853036419765</v>
      </c>
      <c r="H125" s="40">
        <v>73348.468036172999</v>
      </c>
      <c r="I125" s="36">
        <v>-599.33835740416509</v>
      </c>
      <c r="J125" s="36">
        <v>8.0610767424904832</v>
      </c>
      <c r="K125" s="40">
        <v>263895.37073000002</v>
      </c>
      <c r="L125" s="40">
        <v>285598.98572975327</v>
      </c>
      <c r="M125" s="36">
        <v>0</v>
      </c>
      <c r="N125" s="36">
        <v>0</v>
      </c>
      <c r="O125" s="36">
        <v>1621.4600911070954</v>
      </c>
      <c r="P125" s="36">
        <v>0</v>
      </c>
    </row>
    <row r="126" spans="1:16" x14ac:dyDescent="0.2">
      <c r="A126" s="35" t="s">
        <v>680</v>
      </c>
      <c r="B126" s="35" t="s">
        <v>1188</v>
      </c>
      <c r="C126" s="35" t="s">
        <v>907</v>
      </c>
      <c r="D126" s="423" t="s">
        <v>1605</v>
      </c>
      <c r="E126" s="35" t="s">
        <v>729</v>
      </c>
      <c r="F126" s="36">
        <v>29584</v>
      </c>
      <c r="G126" s="40">
        <v>556108</v>
      </c>
      <c r="H126" s="40">
        <v>556108</v>
      </c>
      <c r="I126" s="36">
        <v>0</v>
      </c>
      <c r="J126" s="36">
        <v>1452</v>
      </c>
      <c r="K126" s="40">
        <v>556108</v>
      </c>
      <c r="L126" s="40">
        <v>556108</v>
      </c>
      <c r="M126" s="36">
        <v>0</v>
      </c>
      <c r="N126" s="36">
        <v>0</v>
      </c>
      <c r="O126" s="36">
        <v>15581</v>
      </c>
      <c r="P126" s="36">
        <v>-307</v>
      </c>
    </row>
    <row r="127" spans="1:16" x14ac:dyDescent="0.2">
      <c r="A127" s="35" t="s">
        <v>76</v>
      </c>
      <c r="B127" s="35" t="s">
        <v>1189</v>
      </c>
      <c r="C127" s="35" t="s">
        <v>75</v>
      </c>
      <c r="D127" s="423" t="s">
        <v>1605</v>
      </c>
      <c r="E127" s="35" t="s">
        <v>3</v>
      </c>
      <c r="F127" s="36">
        <v>0</v>
      </c>
      <c r="G127" s="40">
        <v>12115</v>
      </c>
      <c r="H127" s="40">
        <v>12115</v>
      </c>
      <c r="I127" s="36">
        <v>21</v>
      </c>
      <c r="J127" s="36">
        <v>0</v>
      </c>
      <c r="K127" s="40">
        <v>28681</v>
      </c>
      <c r="L127" s="40">
        <v>28681</v>
      </c>
      <c r="M127" s="36">
        <v>0</v>
      </c>
      <c r="N127" s="36">
        <v>0</v>
      </c>
      <c r="O127" s="36">
        <v>205</v>
      </c>
      <c r="P127" s="36">
        <v>0</v>
      </c>
    </row>
    <row r="128" spans="1:16" x14ac:dyDescent="0.2">
      <c r="A128" s="35" t="s">
        <v>456</v>
      </c>
      <c r="B128" s="35" t="s">
        <v>1190</v>
      </c>
      <c r="C128" s="35" t="s">
        <v>908</v>
      </c>
      <c r="D128" s="423" t="s">
        <v>1605</v>
      </c>
      <c r="E128" s="35" t="s">
        <v>3</v>
      </c>
      <c r="F128" s="36">
        <v>0</v>
      </c>
      <c r="G128" s="40">
        <v>15503</v>
      </c>
      <c r="H128" s="40">
        <v>15503</v>
      </c>
      <c r="I128" s="36">
        <v>-300</v>
      </c>
      <c r="J128" s="36">
        <v>0</v>
      </c>
      <c r="K128" s="40">
        <v>40155</v>
      </c>
      <c r="L128" s="40">
        <v>40155</v>
      </c>
      <c r="M128" s="36">
        <v>0</v>
      </c>
      <c r="N128" s="36">
        <v>0</v>
      </c>
      <c r="O128" s="36">
        <v>948</v>
      </c>
      <c r="P128" s="36">
        <v>-7</v>
      </c>
    </row>
    <row r="129" spans="1:16" x14ac:dyDescent="0.2">
      <c r="A129" s="35" t="s">
        <v>679</v>
      </c>
      <c r="B129" s="35" t="s">
        <v>1191</v>
      </c>
      <c r="C129" s="35" t="s">
        <v>678</v>
      </c>
      <c r="D129" s="423" t="s">
        <v>1605</v>
      </c>
      <c r="E129" s="35" t="s">
        <v>3</v>
      </c>
      <c r="F129" s="36">
        <v>0</v>
      </c>
      <c r="G129" s="40">
        <v>10640</v>
      </c>
      <c r="H129" s="40">
        <v>10640</v>
      </c>
      <c r="I129" s="36">
        <v>-382</v>
      </c>
      <c r="J129" s="36">
        <v>0</v>
      </c>
      <c r="K129" s="40">
        <v>41394</v>
      </c>
      <c r="L129" s="40">
        <v>41394</v>
      </c>
      <c r="M129" s="36">
        <v>0</v>
      </c>
      <c r="N129" s="36">
        <v>0</v>
      </c>
      <c r="O129" s="36">
        <v>360</v>
      </c>
      <c r="P129" s="36">
        <v>-82</v>
      </c>
    </row>
    <row r="130" spans="1:16" x14ac:dyDescent="0.2">
      <c r="A130" s="35" t="s">
        <v>684</v>
      </c>
      <c r="B130" s="35" t="s">
        <v>1192</v>
      </c>
      <c r="C130" s="35" t="s">
        <v>683</v>
      </c>
      <c r="D130" s="423" t="s">
        <v>1016</v>
      </c>
      <c r="E130" s="35" t="s">
        <v>3</v>
      </c>
      <c r="F130" s="36">
        <v>0</v>
      </c>
      <c r="G130" s="40">
        <v>12235</v>
      </c>
      <c r="H130" s="40">
        <v>12235</v>
      </c>
      <c r="I130" s="36">
        <v>0</v>
      </c>
      <c r="J130" s="36">
        <v>0</v>
      </c>
      <c r="K130" s="40">
        <v>41645</v>
      </c>
      <c r="L130" s="40">
        <v>41645</v>
      </c>
      <c r="M130" s="36">
        <v>0</v>
      </c>
      <c r="N130" s="36">
        <v>0</v>
      </c>
      <c r="O130" s="36">
        <v>0</v>
      </c>
      <c r="P130" s="36">
        <v>-68.972556114257046</v>
      </c>
    </row>
    <row r="131" spans="1:16" x14ac:dyDescent="0.2">
      <c r="A131" s="35" t="s">
        <v>690</v>
      </c>
      <c r="B131" s="35" t="s">
        <v>1193</v>
      </c>
      <c r="C131" s="35" t="s">
        <v>689</v>
      </c>
      <c r="D131" s="423" t="s">
        <v>1605</v>
      </c>
      <c r="E131" s="35" t="s">
        <v>3</v>
      </c>
      <c r="F131" s="36">
        <v>0</v>
      </c>
      <c r="G131" s="40">
        <v>12049</v>
      </c>
      <c r="H131" s="40">
        <v>12049</v>
      </c>
      <c r="I131" s="36">
        <v>168</v>
      </c>
      <c r="J131" s="36">
        <v>22</v>
      </c>
      <c r="K131" s="40">
        <v>44782</v>
      </c>
      <c r="L131" s="40">
        <v>44782</v>
      </c>
      <c r="M131" s="36">
        <v>115</v>
      </c>
      <c r="N131" s="36">
        <v>32</v>
      </c>
      <c r="O131" s="36">
        <v>669</v>
      </c>
      <c r="P131" s="36">
        <v>-40</v>
      </c>
    </row>
    <row r="132" spans="1:16" x14ac:dyDescent="0.2">
      <c r="A132" s="35" t="s">
        <v>350</v>
      </c>
      <c r="B132" s="35" t="s">
        <v>1194</v>
      </c>
      <c r="C132" s="35" t="s">
        <v>349</v>
      </c>
      <c r="D132" s="423" t="s">
        <v>1016</v>
      </c>
      <c r="E132" s="35" t="s">
        <v>3</v>
      </c>
      <c r="F132" s="36">
        <v>0</v>
      </c>
      <c r="G132" s="40">
        <v>8509</v>
      </c>
      <c r="H132" s="40">
        <v>8509</v>
      </c>
      <c r="I132" s="36">
        <v>0</v>
      </c>
      <c r="J132" s="36">
        <v>0</v>
      </c>
      <c r="K132" s="40">
        <v>28593</v>
      </c>
      <c r="L132" s="40">
        <v>28593</v>
      </c>
      <c r="M132" s="36">
        <v>0</v>
      </c>
      <c r="N132" s="36">
        <v>0</v>
      </c>
      <c r="O132" s="36">
        <v>0</v>
      </c>
      <c r="P132" s="36">
        <v>-59.534206330200817</v>
      </c>
    </row>
    <row r="133" spans="1:16" x14ac:dyDescent="0.2">
      <c r="A133" s="35" t="s">
        <v>279</v>
      </c>
      <c r="B133" s="35" t="s">
        <v>1195</v>
      </c>
      <c r="C133" s="35" t="s">
        <v>909</v>
      </c>
      <c r="D133" s="423" t="s">
        <v>1605</v>
      </c>
      <c r="E133" s="35" t="s">
        <v>729</v>
      </c>
      <c r="F133" s="36">
        <v>184233.50023437475</v>
      </c>
      <c r="G133" s="40">
        <v>1413058</v>
      </c>
      <c r="H133" s="40">
        <v>1597291.5002343748</v>
      </c>
      <c r="I133" s="36">
        <v>0</v>
      </c>
      <c r="J133" s="36">
        <v>-885</v>
      </c>
      <c r="K133" s="40">
        <v>351248.91324055899</v>
      </c>
      <c r="L133" s="40">
        <v>535482.41347493371</v>
      </c>
      <c r="M133" s="36">
        <v>0</v>
      </c>
      <c r="N133" s="36">
        <v>-192</v>
      </c>
      <c r="O133" s="36">
        <v>12777</v>
      </c>
      <c r="P133" s="36">
        <v>-1331</v>
      </c>
    </row>
    <row r="134" spans="1:16" x14ac:dyDescent="0.2">
      <c r="A134" s="35" t="s">
        <v>78</v>
      </c>
      <c r="B134" s="35" t="s">
        <v>1196</v>
      </c>
      <c r="C134" s="35" t="s">
        <v>77</v>
      </c>
      <c r="D134" s="423" t="s">
        <v>1605</v>
      </c>
      <c r="E134" s="35" t="s">
        <v>3</v>
      </c>
      <c r="F134" s="36">
        <v>0</v>
      </c>
      <c r="G134" s="40">
        <v>13192</v>
      </c>
      <c r="H134" s="40">
        <v>13192</v>
      </c>
      <c r="I134" s="36">
        <v>-3042</v>
      </c>
      <c r="J134" s="36">
        <v>0</v>
      </c>
      <c r="K134" s="40">
        <v>40940</v>
      </c>
      <c r="L134" s="40">
        <v>40940</v>
      </c>
      <c r="M134" s="36">
        <v>-103</v>
      </c>
      <c r="N134" s="36">
        <v>0</v>
      </c>
      <c r="O134" s="36">
        <v>0</v>
      </c>
      <c r="P134" s="36">
        <v>-620</v>
      </c>
    </row>
    <row r="135" spans="1:16" x14ac:dyDescent="0.2">
      <c r="A135" s="35" t="s">
        <v>145</v>
      </c>
      <c r="B135" s="35" t="s">
        <v>1197</v>
      </c>
      <c r="C135" s="35" t="s">
        <v>144</v>
      </c>
      <c r="D135" s="423" t="s">
        <v>1605</v>
      </c>
      <c r="E135" s="35" t="s">
        <v>3</v>
      </c>
      <c r="F135" s="36">
        <v>0</v>
      </c>
      <c r="G135" s="40">
        <v>21744</v>
      </c>
      <c r="H135" s="40">
        <v>21744</v>
      </c>
      <c r="I135" s="36">
        <v>-3798</v>
      </c>
      <c r="J135" s="36">
        <v>0</v>
      </c>
      <c r="K135" s="40">
        <v>65550</v>
      </c>
      <c r="L135" s="40">
        <v>65550</v>
      </c>
      <c r="M135" s="36">
        <v>0</v>
      </c>
      <c r="N135" s="36">
        <v>0</v>
      </c>
      <c r="O135" s="36">
        <v>959</v>
      </c>
      <c r="P135" s="36">
        <v>-236</v>
      </c>
    </row>
    <row r="136" spans="1:16" x14ac:dyDescent="0.2">
      <c r="A136" s="35" t="s">
        <v>180</v>
      </c>
      <c r="B136" s="35" t="s">
        <v>1198</v>
      </c>
      <c r="C136" s="35" t="s">
        <v>179</v>
      </c>
      <c r="D136" s="423" t="s">
        <v>1605</v>
      </c>
      <c r="E136" s="35" t="s">
        <v>3</v>
      </c>
      <c r="F136" s="36">
        <v>0</v>
      </c>
      <c r="G136" s="40">
        <v>18697</v>
      </c>
      <c r="H136" s="40">
        <v>18697</v>
      </c>
      <c r="I136" s="36">
        <v>60</v>
      </c>
      <c r="J136" s="36">
        <v>-313</v>
      </c>
      <c r="K136" s="40">
        <v>57582</v>
      </c>
      <c r="L136" s="40">
        <v>57582</v>
      </c>
      <c r="M136" s="36">
        <v>-2</v>
      </c>
      <c r="N136" s="36">
        <v>-41</v>
      </c>
      <c r="O136" s="36">
        <v>662</v>
      </c>
      <c r="P136" s="36">
        <v>-1084</v>
      </c>
    </row>
    <row r="137" spans="1:16" x14ac:dyDescent="0.2">
      <c r="A137" s="35" t="s">
        <v>281</v>
      </c>
      <c r="B137" s="35" t="s">
        <v>1199</v>
      </c>
      <c r="C137" s="35" t="s">
        <v>280</v>
      </c>
      <c r="D137" s="423" t="s">
        <v>1605</v>
      </c>
      <c r="E137" s="35" t="s">
        <v>3</v>
      </c>
      <c r="F137" s="36">
        <v>0</v>
      </c>
      <c r="G137" s="40">
        <v>11500</v>
      </c>
      <c r="H137" s="40">
        <v>11500</v>
      </c>
      <c r="I137" s="36">
        <v>0</v>
      </c>
      <c r="J137" s="36">
        <v>0</v>
      </c>
      <c r="K137" s="40">
        <v>53170</v>
      </c>
      <c r="L137" s="40">
        <v>53170</v>
      </c>
      <c r="M137" s="36">
        <v>0</v>
      </c>
      <c r="N137" s="36">
        <v>0</v>
      </c>
      <c r="O137" s="36">
        <v>0</v>
      </c>
      <c r="P137" s="36">
        <v>-270</v>
      </c>
    </row>
    <row r="138" spans="1:16" x14ac:dyDescent="0.2">
      <c r="A138" s="35" t="s">
        <v>396</v>
      </c>
      <c r="B138" s="35" t="s">
        <v>1200</v>
      </c>
      <c r="C138" s="35" t="s">
        <v>395</v>
      </c>
      <c r="D138" s="423" t="s">
        <v>1605</v>
      </c>
      <c r="E138" s="35" t="s">
        <v>3</v>
      </c>
      <c r="F138" s="36">
        <v>0</v>
      </c>
      <c r="G138" s="40">
        <v>17099</v>
      </c>
      <c r="H138" s="40">
        <v>17099</v>
      </c>
      <c r="I138" s="36">
        <v>0</v>
      </c>
      <c r="J138" s="36">
        <v>0</v>
      </c>
      <c r="K138" s="40">
        <v>52000</v>
      </c>
      <c r="L138" s="40">
        <v>52000</v>
      </c>
      <c r="M138" s="36">
        <v>0</v>
      </c>
      <c r="N138" s="36">
        <v>0</v>
      </c>
      <c r="O138" s="36">
        <v>45</v>
      </c>
      <c r="P138" s="36">
        <v>320</v>
      </c>
    </row>
    <row r="139" spans="1:16" x14ac:dyDescent="0.2">
      <c r="A139" s="35" t="s">
        <v>546</v>
      </c>
      <c r="B139" s="35" t="s">
        <v>1201</v>
      </c>
      <c r="C139" s="35" t="s">
        <v>545</v>
      </c>
      <c r="D139" s="423" t="s">
        <v>1605</v>
      </c>
      <c r="E139" s="35" t="s">
        <v>3</v>
      </c>
      <c r="F139" s="36">
        <v>0</v>
      </c>
      <c r="G139" s="40">
        <v>19136</v>
      </c>
      <c r="H139" s="40">
        <v>19136</v>
      </c>
      <c r="I139" s="36">
        <v>-355</v>
      </c>
      <c r="J139" s="36">
        <v>0</v>
      </c>
      <c r="K139" s="40">
        <v>18879</v>
      </c>
      <c r="L139" s="40">
        <v>18879</v>
      </c>
      <c r="M139" s="36">
        <v>0</v>
      </c>
      <c r="N139" s="36">
        <v>0</v>
      </c>
      <c r="O139" s="36">
        <v>50</v>
      </c>
      <c r="P139" s="36">
        <v>-83</v>
      </c>
    </row>
    <row r="140" spans="1:16" x14ac:dyDescent="0.2">
      <c r="A140" s="35" t="s">
        <v>556</v>
      </c>
      <c r="B140" s="35" t="s">
        <v>1202</v>
      </c>
      <c r="C140" s="35" t="s">
        <v>555</v>
      </c>
      <c r="D140" s="423" t="s">
        <v>1605</v>
      </c>
      <c r="E140" s="35" t="s">
        <v>3</v>
      </c>
      <c r="F140" s="36">
        <v>0</v>
      </c>
      <c r="G140" s="40">
        <v>9100</v>
      </c>
      <c r="H140" s="40">
        <v>9100</v>
      </c>
      <c r="I140" s="36">
        <v>0</v>
      </c>
      <c r="J140" s="36">
        <v>17.424645755180727</v>
      </c>
      <c r="K140" s="40">
        <v>44000</v>
      </c>
      <c r="L140" s="40">
        <v>44000</v>
      </c>
      <c r="M140" s="36">
        <v>0</v>
      </c>
      <c r="N140" s="36">
        <v>-99.465686185823316</v>
      </c>
      <c r="O140" s="36">
        <v>96</v>
      </c>
      <c r="P140" s="36">
        <v>-370</v>
      </c>
    </row>
    <row r="141" spans="1:16" x14ac:dyDescent="0.2">
      <c r="A141" s="35" t="s">
        <v>598</v>
      </c>
      <c r="B141" s="35" t="s">
        <v>1203</v>
      </c>
      <c r="C141" s="35" t="s">
        <v>597</v>
      </c>
      <c r="D141" s="423" t="s">
        <v>1605</v>
      </c>
      <c r="E141" s="35" t="s">
        <v>3</v>
      </c>
      <c r="F141" s="36">
        <v>0</v>
      </c>
      <c r="G141" s="40">
        <v>11062</v>
      </c>
      <c r="H141" s="40">
        <v>11062</v>
      </c>
      <c r="I141" s="36">
        <v>0</v>
      </c>
      <c r="J141" s="36">
        <v>0</v>
      </c>
      <c r="K141" s="40">
        <v>36682</v>
      </c>
      <c r="L141" s="40">
        <v>36682</v>
      </c>
      <c r="M141" s="36">
        <v>0</v>
      </c>
      <c r="N141" s="36">
        <v>0</v>
      </c>
      <c r="O141" s="36">
        <v>0</v>
      </c>
      <c r="P141" s="36">
        <v>-139</v>
      </c>
    </row>
    <row r="142" spans="1:16" x14ac:dyDescent="0.2">
      <c r="A142" s="35" t="s">
        <v>631</v>
      </c>
      <c r="B142" s="35" t="s">
        <v>1204</v>
      </c>
      <c r="C142" s="35" t="s">
        <v>630</v>
      </c>
      <c r="D142" s="423" t="s">
        <v>1605</v>
      </c>
      <c r="E142" s="35" t="s">
        <v>3</v>
      </c>
      <c r="F142" s="36">
        <v>0</v>
      </c>
      <c r="G142" s="40">
        <v>5034.9965963407649</v>
      </c>
      <c r="H142" s="40">
        <v>5034.9965963407649</v>
      </c>
      <c r="I142" s="36">
        <v>-6960</v>
      </c>
      <c r="J142" s="36">
        <v>0</v>
      </c>
      <c r="K142" s="40">
        <v>52752</v>
      </c>
      <c r="L142" s="40">
        <v>52752</v>
      </c>
      <c r="M142" s="36">
        <v>0</v>
      </c>
      <c r="N142" s="36">
        <v>0</v>
      </c>
      <c r="O142" s="36">
        <v>20</v>
      </c>
      <c r="P142" s="36">
        <v>-220</v>
      </c>
    </row>
    <row r="143" spans="1:16" x14ac:dyDescent="0.2">
      <c r="A143" s="35" t="s">
        <v>641</v>
      </c>
      <c r="B143" s="35" t="s">
        <v>1205</v>
      </c>
      <c r="C143" s="35" t="s">
        <v>640</v>
      </c>
      <c r="D143" s="423" t="s">
        <v>1016</v>
      </c>
      <c r="E143" s="35" t="s">
        <v>3</v>
      </c>
      <c r="F143" s="36">
        <v>0</v>
      </c>
      <c r="G143" s="40">
        <v>4961</v>
      </c>
      <c r="H143" s="40">
        <v>4961</v>
      </c>
      <c r="I143" s="36">
        <v>0</v>
      </c>
      <c r="J143" s="36">
        <v>0</v>
      </c>
      <c r="K143" s="40">
        <v>57688</v>
      </c>
      <c r="L143" s="40">
        <v>57688</v>
      </c>
      <c r="M143" s="36">
        <v>0</v>
      </c>
      <c r="N143" s="36">
        <v>0</v>
      </c>
      <c r="O143" s="36">
        <v>70</v>
      </c>
      <c r="P143" s="36">
        <v>-596</v>
      </c>
    </row>
    <row r="144" spans="1:16" x14ac:dyDescent="0.2">
      <c r="A144" s="35" t="s">
        <v>188</v>
      </c>
      <c r="B144" s="35" t="s">
        <v>1206</v>
      </c>
      <c r="C144" s="35" t="s">
        <v>187</v>
      </c>
      <c r="D144" s="423" t="s">
        <v>1605</v>
      </c>
      <c r="E144" s="35" t="s">
        <v>34</v>
      </c>
      <c r="F144" s="36">
        <v>46860</v>
      </c>
      <c r="G144" s="40">
        <v>438270</v>
      </c>
      <c r="H144" s="40">
        <v>438270</v>
      </c>
      <c r="I144" s="36">
        <v>5</v>
      </c>
      <c r="J144" s="36">
        <v>388</v>
      </c>
      <c r="K144" s="40">
        <v>511414</v>
      </c>
      <c r="L144" s="40">
        <v>511414</v>
      </c>
      <c r="M144" s="36">
        <v>4</v>
      </c>
      <c r="N144" s="36">
        <v>770</v>
      </c>
      <c r="O144" s="36">
        <v>12730</v>
      </c>
      <c r="P144" s="36">
        <v>-1029</v>
      </c>
    </row>
    <row r="145" spans="1:16" x14ac:dyDescent="0.2">
      <c r="A145" s="35" t="s">
        <v>313</v>
      </c>
      <c r="B145" s="35" t="s">
        <v>1207</v>
      </c>
      <c r="C145" s="35" t="s">
        <v>910</v>
      </c>
      <c r="D145" s="423" t="s">
        <v>1605</v>
      </c>
      <c r="E145" s="35" t="s">
        <v>34</v>
      </c>
      <c r="F145" s="36">
        <v>43174</v>
      </c>
      <c r="G145" s="40">
        <v>343452</v>
      </c>
      <c r="H145" s="40">
        <v>343452</v>
      </c>
      <c r="I145" s="36">
        <v>-5931</v>
      </c>
      <c r="J145" s="36">
        <v>-1235</v>
      </c>
      <c r="K145" s="40">
        <v>445311</v>
      </c>
      <c r="L145" s="40">
        <v>445311</v>
      </c>
      <c r="M145" s="36">
        <v>-45</v>
      </c>
      <c r="N145" s="36">
        <v>0</v>
      </c>
      <c r="O145" s="36">
        <v>3699</v>
      </c>
      <c r="P145" s="36">
        <v>-1015</v>
      </c>
    </row>
    <row r="146" spans="1:16" x14ac:dyDescent="0.2">
      <c r="A146" s="35" t="s">
        <v>394</v>
      </c>
      <c r="B146" s="35" t="s">
        <v>1208</v>
      </c>
      <c r="C146" s="35" t="s">
        <v>393</v>
      </c>
      <c r="D146" s="423" t="s">
        <v>1605</v>
      </c>
      <c r="E146" s="35" t="s">
        <v>34</v>
      </c>
      <c r="F146" s="36">
        <v>2113</v>
      </c>
      <c r="G146" s="40">
        <v>177059</v>
      </c>
      <c r="H146" s="40">
        <v>177059</v>
      </c>
      <c r="I146" s="36">
        <v>0</v>
      </c>
      <c r="J146" s="36">
        <v>0</v>
      </c>
      <c r="K146" s="40">
        <v>231014</v>
      </c>
      <c r="L146" s="40">
        <v>231014</v>
      </c>
      <c r="M146" s="36">
        <v>0</v>
      </c>
      <c r="N146" s="36">
        <v>0</v>
      </c>
      <c r="O146" s="36">
        <v>4400</v>
      </c>
      <c r="P146" s="36">
        <v>-60</v>
      </c>
    </row>
    <row r="147" spans="1:16" x14ac:dyDescent="0.2">
      <c r="A147" s="35" t="s">
        <v>400</v>
      </c>
      <c r="B147" s="35" t="s">
        <v>1209</v>
      </c>
      <c r="C147" s="35" t="s">
        <v>399</v>
      </c>
      <c r="D147" s="423" t="s">
        <v>1605</v>
      </c>
      <c r="E147" s="35" t="s">
        <v>34</v>
      </c>
      <c r="F147" s="36">
        <v>21479</v>
      </c>
      <c r="G147" s="40">
        <v>198290</v>
      </c>
      <c r="H147" s="40">
        <v>198290</v>
      </c>
      <c r="I147" s="36">
        <v>-3465</v>
      </c>
      <c r="J147" s="36">
        <v>-1889</v>
      </c>
      <c r="K147" s="40">
        <v>239949</v>
      </c>
      <c r="L147" s="40">
        <v>239949</v>
      </c>
      <c r="M147" s="36">
        <v>-370</v>
      </c>
      <c r="N147" s="36">
        <v>857</v>
      </c>
      <c r="O147" s="36">
        <v>7301</v>
      </c>
      <c r="P147" s="36">
        <v>-50</v>
      </c>
    </row>
    <row r="148" spans="1:16" x14ac:dyDescent="0.2">
      <c r="A148" s="35" t="s">
        <v>299</v>
      </c>
      <c r="B148" s="35" t="s">
        <v>1210</v>
      </c>
      <c r="C148" s="35" t="s">
        <v>298</v>
      </c>
      <c r="D148" s="423" t="s">
        <v>1605</v>
      </c>
      <c r="E148" s="35" t="s">
        <v>34</v>
      </c>
      <c r="F148" s="36">
        <v>22229</v>
      </c>
      <c r="G148" s="40">
        <v>223790</v>
      </c>
      <c r="H148" s="40">
        <v>223790</v>
      </c>
      <c r="I148" s="36">
        <v>0</v>
      </c>
      <c r="J148" s="36">
        <v>0</v>
      </c>
      <c r="K148" s="40">
        <v>272033</v>
      </c>
      <c r="L148" s="40">
        <v>272033</v>
      </c>
      <c r="M148" s="36">
        <v>0</v>
      </c>
      <c r="N148" s="36">
        <v>0</v>
      </c>
      <c r="O148" s="36">
        <v>8000</v>
      </c>
      <c r="P148" s="36">
        <v>-160</v>
      </c>
    </row>
    <row r="149" spans="1:16" x14ac:dyDescent="0.2">
      <c r="A149" s="35" t="s">
        <v>355</v>
      </c>
      <c r="B149" s="35" t="s">
        <v>1211</v>
      </c>
      <c r="C149" s="35" t="s">
        <v>911</v>
      </c>
      <c r="D149" s="423" t="s">
        <v>1605</v>
      </c>
      <c r="E149" s="35" t="s">
        <v>34</v>
      </c>
      <c r="F149" s="36">
        <v>36456</v>
      </c>
      <c r="G149" s="40">
        <v>318282</v>
      </c>
      <c r="H149" s="40">
        <v>318282</v>
      </c>
      <c r="I149" s="36">
        <v>-1548</v>
      </c>
      <c r="J149" s="36">
        <v>-1136</v>
      </c>
      <c r="K149" s="40">
        <v>423475</v>
      </c>
      <c r="L149" s="40">
        <v>423475</v>
      </c>
      <c r="M149" s="36">
        <v>0</v>
      </c>
      <c r="N149" s="36">
        <v>0</v>
      </c>
      <c r="O149" s="36">
        <v>8595</v>
      </c>
      <c r="P149" s="36">
        <v>-1080</v>
      </c>
    </row>
    <row r="150" spans="1:16" x14ac:dyDescent="0.2">
      <c r="A150" s="35" t="s">
        <v>306</v>
      </c>
      <c r="B150" s="35" t="s">
        <v>1212</v>
      </c>
      <c r="C150" s="35" t="s">
        <v>912</v>
      </c>
      <c r="D150" s="423" t="s">
        <v>1605</v>
      </c>
      <c r="E150" s="35" t="s">
        <v>729</v>
      </c>
      <c r="F150" s="36">
        <v>215509.28897941284</v>
      </c>
      <c r="G150" s="40">
        <v>1589890</v>
      </c>
      <c r="H150" s="40">
        <v>1805399.2889794128</v>
      </c>
      <c r="I150" s="36">
        <v>-520</v>
      </c>
      <c r="J150" s="36">
        <v>-1316</v>
      </c>
      <c r="K150" s="40">
        <v>1582354</v>
      </c>
      <c r="L150" s="40">
        <v>1797863.2889794128</v>
      </c>
      <c r="M150" s="36">
        <v>0</v>
      </c>
      <c r="N150" s="36">
        <v>0</v>
      </c>
      <c r="O150" s="36">
        <v>46589</v>
      </c>
      <c r="P150" s="36">
        <v>-7846</v>
      </c>
    </row>
    <row r="151" spans="1:16" x14ac:dyDescent="0.2">
      <c r="A151" s="35" t="s">
        <v>13</v>
      </c>
      <c r="B151" s="35" t="s">
        <v>1213</v>
      </c>
      <c r="C151" s="35" t="s">
        <v>12</v>
      </c>
      <c r="D151" s="423" t="s">
        <v>1605</v>
      </c>
      <c r="E151" s="35" t="s">
        <v>3</v>
      </c>
      <c r="F151" s="36">
        <v>0</v>
      </c>
      <c r="G151" s="40">
        <v>14686</v>
      </c>
      <c r="H151" s="40">
        <v>14686</v>
      </c>
      <c r="I151" s="36">
        <v>0</v>
      </c>
      <c r="J151" s="36">
        <v>0</v>
      </c>
      <c r="K151" s="40">
        <v>51518</v>
      </c>
      <c r="L151" s="40">
        <v>51518</v>
      </c>
      <c r="M151" s="36">
        <v>0</v>
      </c>
      <c r="N151" s="36">
        <v>0</v>
      </c>
      <c r="O151" s="36">
        <v>130</v>
      </c>
      <c r="P151" s="36">
        <v>-766</v>
      </c>
    </row>
    <row r="152" spans="1:16" x14ac:dyDescent="0.2">
      <c r="A152" s="35" t="s">
        <v>97</v>
      </c>
      <c r="B152" s="35" t="s">
        <v>1214</v>
      </c>
      <c r="C152" s="35" t="s">
        <v>96</v>
      </c>
      <c r="D152" s="423" t="s">
        <v>1605</v>
      </c>
      <c r="E152" s="35" t="s">
        <v>3</v>
      </c>
      <c r="F152" s="36">
        <v>0</v>
      </c>
      <c r="G152" s="40">
        <v>18886</v>
      </c>
      <c r="H152" s="40">
        <v>18886</v>
      </c>
      <c r="I152" s="36">
        <v>-4133</v>
      </c>
      <c r="J152" s="36">
        <v>0</v>
      </c>
      <c r="K152" s="40">
        <v>60866</v>
      </c>
      <c r="L152" s="40">
        <v>60866</v>
      </c>
      <c r="M152" s="36">
        <v>0</v>
      </c>
      <c r="N152" s="36">
        <v>0</v>
      </c>
      <c r="O152" s="36">
        <v>3156</v>
      </c>
      <c r="P152" s="36">
        <v>-4560</v>
      </c>
    </row>
    <row r="153" spans="1:16" x14ac:dyDescent="0.2">
      <c r="A153" s="35" t="s">
        <v>149</v>
      </c>
      <c r="B153" s="35" t="s">
        <v>1215</v>
      </c>
      <c r="C153" s="35" t="s">
        <v>148</v>
      </c>
      <c r="D153" s="423" t="s">
        <v>1605</v>
      </c>
      <c r="E153" s="35" t="s">
        <v>3</v>
      </c>
      <c r="F153" s="36">
        <v>0</v>
      </c>
      <c r="G153" s="40">
        <v>14601</v>
      </c>
      <c r="H153" s="40">
        <v>14601</v>
      </c>
      <c r="I153" s="36">
        <v>-754</v>
      </c>
      <c r="J153" s="36">
        <v>0</v>
      </c>
      <c r="K153" s="40">
        <v>41955</v>
      </c>
      <c r="L153" s="40">
        <v>41955</v>
      </c>
      <c r="M153" s="36">
        <v>0</v>
      </c>
      <c r="N153" s="36">
        <v>0</v>
      </c>
      <c r="O153" s="36">
        <v>0</v>
      </c>
      <c r="P153" s="36">
        <v>-650</v>
      </c>
    </row>
    <row r="154" spans="1:16" x14ac:dyDescent="0.2">
      <c r="A154" s="35" t="s">
        <v>164</v>
      </c>
      <c r="B154" s="35" t="s">
        <v>1216</v>
      </c>
      <c r="C154" s="35" t="s">
        <v>163</v>
      </c>
      <c r="D154" s="423" t="s">
        <v>1605</v>
      </c>
      <c r="E154" s="35" t="s">
        <v>3</v>
      </c>
      <c r="F154" s="36">
        <v>0</v>
      </c>
      <c r="G154" s="40">
        <v>18068</v>
      </c>
      <c r="H154" s="40">
        <v>18068</v>
      </c>
      <c r="I154" s="36">
        <v>0</v>
      </c>
      <c r="J154" s="36">
        <v>-1196</v>
      </c>
      <c r="K154" s="40">
        <v>57789</v>
      </c>
      <c r="L154" s="40">
        <v>57789</v>
      </c>
      <c r="M154" s="36">
        <v>0</v>
      </c>
      <c r="N154" s="36">
        <v>-86</v>
      </c>
      <c r="O154" s="36">
        <v>238</v>
      </c>
      <c r="P154" s="36">
        <v>-350</v>
      </c>
    </row>
    <row r="155" spans="1:16" x14ac:dyDescent="0.2">
      <c r="A155" s="35" t="s">
        <v>235</v>
      </c>
      <c r="B155" s="35" t="s">
        <v>1217</v>
      </c>
      <c r="C155" s="35" t="s">
        <v>234</v>
      </c>
      <c r="D155" s="423" t="s">
        <v>1605</v>
      </c>
      <c r="E155" s="35" t="s">
        <v>3</v>
      </c>
      <c r="F155" s="36">
        <v>0</v>
      </c>
      <c r="G155" s="40">
        <v>11656</v>
      </c>
      <c r="H155" s="40">
        <v>11656</v>
      </c>
      <c r="I155" s="36">
        <v>-1180</v>
      </c>
      <c r="J155" s="36">
        <v>0</v>
      </c>
      <c r="K155" s="40">
        <v>49452</v>
      </c>
      <c r="L155" s="40">
        <v>49452</v>
      </c>
      <c r="M155" s="36">
        <v>5</v>
      </c>
      <c r="N155" s="36">
        <v>0</v>
      </c>
      <c r="O155" s="36">
        <v>3332</v>
      </c>
      <c r="P155" s="36">
        <v>-440</v>
      </c>
    </row>
    <row r="156" spans="1:16" x14ac:dyDescent="0.2">
      <c r="A156" s="35" t="s">
        <v>348</v>
      </c>
      <c r="B156" s="35" t="s">
        <v>1218</v>
      </c>
      <c r="C156" s="35" t="s">
        <v>347</v>
      </c>
      <c r="D156" s="423" t="s">
        <v>1605</v>
      </c>
      <c r="E156" s="35" t="s">
        <v>3</v>
      </c>
      <c r="F156" s="36">
        <v>0</v>
      </c>
      <c r="G156" s="40">
        <v>21684</v>
      </c>
      <c r="H156" s="40">
        <v>21684</v>
      </c>
      <c r="I156" s="36">
        <v>-956</v>
      </c>
      <c r="J156" s="36">
        <v>-189</v>
      </c>
      <c r="K156" s="40">
        <v>69639</v>
      </c>
      <c r="L156" s="40">
        <v>69639</v>
      </c>
      <c r="M156" s="36">
        <v>168</v>
      </c>
      <c r="N156" s="36">
        <v>-25.894959663949138</v>
      </c>
      <c r="O156" s="36">
        <v>2392</v>
      </c>
      <c r="P156" s="36">
        <v>-220</v>
      </c>
    </row>
    <row r="157" spans="1:16" x14ac:dyDescent="0.2">
      <c r="A157" s="35" t="s">
        <v>495</v>
      </c>
      <c r="B157" s="35" t="s">
        <v>1219</v>
      </c>
      <c r="C157" s="35" t="s">
        <v>494</v>
      </c>
      <c r="D157" s="423" t="s">
        <v>1605</v>
      </c>
      <c r="E157" s="35" t="s">
        <v>3</v>
      </c>
      <c r="F157" s="36">
        <v>0</v>
      </c>
      <c r="G157" s="40">
        <v>14776</v>
      </c>
      <c r="H157" s="40">
        <v>14776</v>
      </c>
      <c r="I157" s="36">
        <v>-185</v>
      </c>
      <c r="J157" s="36">
        <v>-154</v>
      </c>
      <c r="K157" s="40">
        <v>14380</v>
      </c>
      <c r="L157" s="40">
        <v>14380</v>
      </c>
      <c r="M157" s="36">
        <v>0</v>
      </c>
      <c r="N157" s="36">
        <v>60</v>
      </c>
      <c r="O157" s="36">
        <v>0</v>
      </c>
      <c r="P157" s="36">
        <v>-643</v>
      </c>
    </row>
    <row r="158" spans="1:16" x14ac:dyDescent="0.2">
      <c r="A158" s="35" t="s">
        <v>498</v>
      </c>
      <c r="B158" s="35" t="s">
        <v>1220</v>
      </c>
      <c r="C158" s="35" t="s">
        <v>913</v>
      </c>
      <c r="D158" s="423" t="s">
        <v>1605</v>
      </c>
      <c r="E158" s="35" t="s">
        <v>3</v>
      </c>
      <c r="F158" s="36">
        <v>0</v>
      </c>
      <c r="G158" s="40">
        <v>15617</v>
      </c>
      <c r="H158" s="40">
        <v>15617</v>
      </c>
      <c r="I158" s="36">
        <v>0</v>
      </c>
      <c r="J158" s="36">
        <v>0</v>
      </c>
      <c r="K158" s="40">
        <v>55427</v>
      </c>
      <c r="L158" s="40">
        <v>55427</v>
      </c>
      <c r="M158" s="36">
        <v>0</v>
      </c>
      <c r="N158" s="36">
        <v>0</v>
      </c>
      <c r="O158" s="36">
        <v>2108</v>
      </c>
      <c r="P158" s="36">
        <v>-592</v>
      </c>
    </row>
    <row r="159" spans="1:16" x14ac:dyDescent="0.2">
      <c r="A159" s="35" t="s">
        <v>576</v>
      </c>
      <c r="B159" s="35" t="s">
        <v>1221</v>
      </c>
      <c r="C159" s="35" t="s">
        <v>575</v>
      </c>
      <c r="D159" s="423" t="s">
        <v>1605</v>
      </c>
      <c r="E159" s="35" t="s">
        <v>3</v>
      </c>
      <c r="F159" s="36">
        <v>0</v>
      </c>
      <c r="G159" s="40">
        <v>20209</v>
      </c>
      <c r="H159" s="40">
        <v>20209</v>
      </c>
      <c r="I159" s="36">
        <v>-139</v>
      </c>
      <c r="J159" s="36">
        <v>0</v>
      </c>
      <c r="K159" s="40">
        <v>74265</v>
      </c>
      <c r="L159" s="40">
        <v>74265</v>
      </c>
      <c r="M159" s="36">
        <v>0</v>
      </c>
      <c r="N159" s="36">
        <v>0</v>
      </c>
      <c r="O159" s="36">
        <v>69</v>
      </c>
      <c r="P159" s="36">
        <v>-104</v>
      </c>
    </row>
    <row r="160" spans="1:16" x14ac:dyDescent="0.2">
      <c r="A160" s="35" t="s">
        <v>596</v>
      </c>
      <c r="B160" s="35" t="s">
        <v>1222</v>
      </c>
      <c r="C160" s="35" t="s">
        <v>595</v>
      </c>
      <c r="D160" s="423" t="s">
        <v>1605</v>
      </c>
      <c r="E160" s="35" t="s">
        <v>3</v>
      </c>
      <c r="F160" s="36">
        <v>0</v>
      </c>
      <c r="G160" s="40">
        <v>16971</v>
      </c>
      <c r="H160" s="40">
        <v>16971</v>
      </c>
      <c r="I160" s="36">
        <v>852</v>
      </c>
      <c r="J160" s="36">
        <v>227.97244863028118</v>
      </c>
      <c r="K160" s="40">
        <v>80230</v>
      </c>
      <c r="L160" s="40">
        <v>80230</v>
      </c>
      <c r="M160" s="36">
        <v>-1379</v>
      </c>
      <c r="N160" s="36">
        <v>-333.73036800547533</v>
      </c>
      <c r="O160" s="36">
        <v>642</v>
      </c>
      <c r="P160" s="36">
        <v>-54</v>
      </c>
    </row>
    <row r="161" spans="1:16" x14ac:dyDescent="0.2">
      <c r="A161" s="35" t="s">
        <v>602</v>
      </c>
      <c r="B161" s="35" t="s">
        <v>1223</v>
      </c>
      <c r="C161" s="35" t="s">
        <v>601</v>
      </c>
      <c r="D161" s="423" t="s">
        <v>1605</v>
      </c>
      <c r="E161" s="35" t="s">
        <v>3</v>
      </c>
      <c r="F161" s="36">
        <v>0</v>
      </c>
      <c r="G161" s="40">
        <v>15634</v>
      </c>
      <c r="H161" s="40">
        <v>15634</v>
      </c>
      <c r="I161" s="36">
        <v>-318</v>
      </c>
      <c r="J161" s="36">
        <v>0</v>
      </c>
      <c r="K161" s="40">
        <v>52427</v>
      </c>
      <c r="L161" s="40">
        <v>52427</v>
      </c>
      <c r="M161" s="36">
        <v>-1</v>
      </c>
      <c r="N161" s="36">
        <v>0</v>
      </c>
      <c r="O161" s="36">
        <v>84</v>
      </c>
      <c r="P161" s="36">
        <v>-200</v>
      </c>
    </row>
    <row r="162" spans="1:16" x14ac:dyDescent="0.2">
      <c r="A162" s="35" t="s">
        <v>612</v>
      </c>
      <c r="B162" s="35" t="s">
        <v>1224</v>
      </c>
      <c r="C162" s="35" t="s">
        <v>611</v>
      </c>
      <c r="D162" s="423" t="s">
        <v>1605</v>
      </c>
      <c r="E162" s="35" t="s">
        <v>3</v>
      </c>
      <c r="F162" s="36">
        <v>0</v>
      </c>
      <c r="G162" s="40">
        <v>13819</v>
      </c>
      <c r="H162" s="40">
        <v>13819</v>
      </c>
      <c r="I162" s="36">
        <v>0</v>
      </c>
      <c r="J162" s="36">
        <v>0</v>
      </c>
      <c r="K162" s="40">
        <v>47608</v>
      </c>
      <c r="L162" s="40">
        <v>47608</v>
      </c>
      <c r="M162" s="36">
        <v>0</v>
      </c>
      <c r="N162" s="36">
        <v>0</v>
      </c>
      <c r="O162" s="36">
        <v>145</v>
      </c>
      <c r="P162" s="36">
        <v>-660</v>
      </c>
    </row>
    <row r="163" spans="1:16" x14ac:dyDescent="0.2">
      <c r="A163" s="35" t="s">
        <v>45</v>
      </c>
      <c r="B163" s="35" t="s">
        <v>1225</v>
      </c>
      <c r="C163" s="35" t="s">
        <v>44</v>
      </c>
      <c r="D163" s="423" t="s">
        <v>1016</v>
      </c>
      <c r="E163" s="35" t="s">
        <v>34</v>
      </c>
      <c r="F163" s="36">
        <v>27985.506488910494</v>
      </c>
      <c r="G163" s="40">
        <v>237377</v>
      </c>
      <c r="H163" s="40">
        <v>265362.50648891047</v>
      </c>
      <c r="I163" s="36">
        <v>0</v>
      </c>
      <c r="J163" s="36">
        <v>0</v>
      </c>
      <c r="K163" s="40">
        <v>289067</v>
      </c>
      <c r="L163" s="40">
        <v>317052.50648891047</v>
      </c>
      <c r="M163" s="36">
        <v>0</v>
      </c>
      <c r="N163" s="36">
        <v>-17</v>
      </c>
      <c r="O163" s="36">
        <v>12613</v>
      </c>
      <c r="P163" s="36">
        <v>-32.671210790963862</v>
      </c>
    </row>
    <row r="164" spans="1:16" x14ac:dyDescent="0.2">
      <c r="A164" s="35" t="s">
        <v>47</v>
      </c>
      <c r="B164" s="35" t="s">
        <v>1226</v>
      </c>
      <c r="C164" s="35" t="s">
        <v>46</v>
      </c>
      <c r="D164" s="423" t="s">
        <v>1605</v>
      </c>
      <c r="E164" s="35" t="s">
        <v>34</v>
      </c>
      <c r="F164" s="36">
        <v>4100</v>
      </c>
      <c r="G164" s="40">
        <v>205079</v>
      </c>
      <c r="H164" s="40">
        <v>205079</v>
      </c>
      <c r="I164" s="36">
        <v>0</v>
      </c>
      <c r="J164" s="36">
        <v>190</v>
      </c>
      <c r="K164" s="40">
        <v>280867</v>
      </c>
      <c r="L164" s="40">
        <v>280867</v>
      </c>
      <c r="M164" s="36">
        <v>0</v>
      </c>
      <c r="N164" s="36">
        <v>0</v>
      </c>
      <c r="O164" s="36">
        <v>5379</v>
      </c>
      <c r="P164" s="36">
        <v>-1802</v>
      </c>
    </row>
    <row r="165" spans="1:16" x14ac:dyDescent="0.2">
      <c r="A165" s="35" t="s">
        <v>322</v>
      </c>
      <c r="B165" s="35" t="s">
        <v>1227</v>
      </c>
      <c r="C165" s="35" t="s">
        <v>914</v>
      </c>
      <c r="D165" s="423" t="s">
        <v>1016</v>
      </c>
      <c r="E165" s="35" t="s">
        <v>729</v>
      </c>
      <c r="F165" s="36">
        <v>887462</v>
      </c>
      <c r="G165" s="40">
        <v>1751843</v>
      </c>
      <c r="H165" s="40">
        <v>1751843</v>
      </c>
      <c r="I165" s="36">
        <v>0</v>
      </c>
      <c r="J165" s="36">
        <v>0</v>
      </c>
      <c r="K165" s="40">
        <v>1733381</v>
      </c>
      <c r="L165" s="40">
        <v>1733381</v>
      </c>
      <c r="M165" s="36">
        <v>0</v>
      </c>
      <c r="N165" s="36">
        <v>0</v>
      </c>
      <c r="O165" s="36">
        <v>35316</v>
      </c>
      <c r="P165" s="36">
        <v>-7791</v>
      </c>
    </row>
    <row r="166" spans="1:16" x14ac:dyDescent="0.2">
      <c r="A166" s="35" t="s">
        <v>84</v>
      </c>
      <c r="B166" s="35" t="s">
        <v>1228</v>
      </c>
      <c r="C166" s="35" t="s">
        <v>83</v>
      </c>
      <c r="D166" s="423" t="s">
        <v>1605</v>
      </c>
      <c r="E166" s="35" t="s">
        <v>3</v>
      </c>
      <c r="F166" s="36">
        <v>0</v>
      </c>
      <c r="G166" s="40">
        <v>14824</v>
      </c>
      <c r="H166" s="40">
        <v>14824</v>
      </c>
      <c r="I166" s="36">
        <v>197</v>
      </c>
      <c r="J166" s="36">
        <v>0</v>
      </c>
      <c r="K166" s="40">
        <v>46918</v>
      </c>
      <c r="L166" s="40">
        <v>46918</v>
      </c>
      <c r="M166" s="36">
        <v>0</v>
      </c>
      <c r="N166" s="36">
        <v>0</v>
      </c>
      <c r="O166" s="36">
        <v>948</v>
      </c>
      <c r="P166" s="36">
        <v>-113</v>
      </c>
    </row>
    <row r="167" spans="1:16" x14ac:dyDescent="0.2">
      <c r="A167" s="35" t="s">
        <v>120</v>
      </c>
      <c r="B167" s="35" t="s">
        <v>1229</v>
      </c>
      <c r="C167" s="35" t="s">
        <v>119</v>
      </c>
      <c r="D167" s="423" t="s">
        <v>1605</v>
      </c>
      <c r="E167" s="35" t="s">
        <v>3</v>
      </c>
      <c r="F167" s="36">
        <v>0</v>
      </c>
      <c r="G167" s="40">
        <v>13648</v>
      </c>
      <c r="H167" s="40">
        <v>13648</v>
      </c>
      <c r="I167" s="36">
        <v>0</v>
      </c>
      <c r="J167" s="36">
        <v>0</v>
      </c>
      <c r="K167" s="40">
        <v>38878</v>
      </c>
      <c r="L167" s="40">
        <v>38878</v>
      </c>
      <c r="M167" s="36">
        <v>0</v>
      </c>
      <c r="N167" s="36">
        <v>0</v>
      </c>
      <c r="O167" s="36">
        <v>730</v>
      </c>
      <c r="P167" s="36">
        <v>-13</v>
      </c>
    </row>
    <row r="168" spans="1:16" x14ac:dyDescent="0.2">
      <c r="A168" s="35" t="s">
        <v>224</v>
      </c>
      <c r="B168" s="35" t="s">
        <v>1230</v>
      </c>
      <c r="C168" s="35" t="s">
        <v>223</v>
      </c>
      <c r="D168" s="423" t="s">
        <v>1605</v>
      </c>
      <c r="E168" s="35" t="s">
        <v>3</v>
      </c>
      <c r="F168" s="36">
        <v>0</v>
      </c>
      <c r="G168" s="40">
        <v>8014</v>
      </c>
      <c r="H168" s="40">
        <v>8014</v>
      </c>
      <c r="I168" s="36">
        <v>0</v>
      </c>
      <c r="J168" s="36">
        <v>0</v>
      </c>
      <c r="K168" s="40">
        <v>29543</v>
      </c>
      <c r="L168" s="40">
        <v>29543</v>
      </c>
      <c r="M168" s="36">
        <v>0</v>
      </c>
      <c r="N168" s="36">
        <v>0</v>
      </c>
      <c r="O168" s="36">
        <v>39</v>
      </c>
      <c r="P168" s="36">
        <v>-99</v>
      </c>
    </row>
    <row r="169" spans="1:16" x14ac:dyDescent="0.2">
      <c r="A169" s="35" t="s">
        <v>295</v>
      </c>
      <c r="B169" s="35" t="s">
        <v>1231</v>
      </c>
      <c r="C169" s="35" t="s">
        <v>915</v>
      </c>
      <c r="D169" s="423" t="s">
        <v>1605</v>
      </c>
      <c r="E169" s="35" t="s">
        <v>3</v>
      </c>
      <c r="F169" s="36">
        <v>0</v>
      </c>
      <c r="G169" s="40">
        <v>10721</v>
      </c>
      <c r="H169" s="40">
        <v>10721</v>
      </c>
      <c r="I169" s="36">
        <v>-108</v>
      </c>
      <c r="J169" s="36">
        <v>301</v>
      </c>
      <c r="K169" s="40">
        <v>40428</v>
      </c>
      <c r="L169" s="40">
        <v>40428</v>
      </c>
      <c r="M169" s="36">
        <v>-38</v>
      </c>
      <c r="N169" s="36">
        <v>-227</v>
      </c>
      <c r="O169" s="36">
        <v>482</v>
      </c>
      <c r="P169" s="36">
        <v>-109</v>
      </c>
    </row>
    <row r="170" spans="1:16" x14ac:dyDescent="0.2">
      <c r="A170" s="35" t="s">
        <v>325</v>
      </c>
      <c r="B170" s="35" t="s">
        <v>1232</v>
      </c>
      <c r="C170" s="35" t="s">
        <v>324</v>
      </c>
      <c r="D170" s="423" t="s">
        <v>1605</v>
      </c>
      <c r="E170" s="35" t="s">
        <v>3</v>
      </c>
      <c r="F170" s="36">
        <v>0</v>
      </c>
      <c r="G170" s="40">
        <v>16325</v>
      </c>
      <c r="H170" s="40">
        <v>16325</v>
      </c>
      <c r="I170" s="36">
        <v>-603</v>
      </c>
      <c r="J170" s="36">
        <v>22</v>
      </c>
      <c r="K170" s="40">
        <v>47816</v>
      </c>
      <c r="L170" s="40">
        <v>47816</v>
      </c>
      <c r="M170" s="36">
        <v>-51</v>
      </c>
      <c r="N170" s="36">
        <v>-3</v>
      </c>
      <c r="O170" s="36">
        <v>1086</v>
      </c>
      <c r="P170" s="36">
        <v>-87</v>
      </c>
    </row>
    <row r="171" spans="1:16" x14ac:dyDescent="0.2">
      <c r="A171" s="35" t="s">
        <v>438</v>
      </c>
      <c r="B171" s="35" t="s">
        <v>1233</v>
      </c>
      <c r="C171" s="35" t="s">
        <v>437</v>
      </c>
      <c r="D171" s="423" t="s">
        <v>1605</v>
      </c>
      <c r="E171" s="35" t="s">
        <v>3</v>
      </c>
      <c r="F171" s="36">
        <v>0</v>
      </c>
      <c r="G171" s="40">
        <v>13688</v>
      </c>
      <c r="H171" s="40">
        <v>13688</v>
      </c>
      <c r="I171" s="36">
        <v>72</v>
      </c>
      <c r="J171" s="36">
        <v>0</v>
      </c>
      <c r="K171" s="40">
        <v>41084</v>
      </c>
      <c r="L171" s="40">
        <v>41084</v>
      </c>
      <c r="M171" s="36">
        <v>95</v>
      </c>
      <c r="N171" s="36">
        <v>0</v>
      </c>
      <c r="O171" s="36">
        <v>688</v>
      </c>
      <c r="P171" s="36">
        <v>-60</v>
      </c>
    </row>
    <row r="172" spans="1:16" x14ac:dyDescent="0.2">
      <c r="A172" s="35" t="s">
        <v>447</v>
      </c>
      <c r="B172" s="35" t="s">
        <v>1234</v>
      </c>
      <c r="C172" s="35" t="s">
        <v>736</v>
      </c>
      <c r="D172" s="423" t="s">
        <v>1605</v>
      </c>
      <c r="E172" s="35" t="s">
        <v>3</v>
      </c>
      <c r="F172" s="36">
        <v>0</v>
      </c>
      <c r="G172" s="40">
        <v>21654</v>
      </c>
      <c r="H172" s="40">
        <v>21654</v>
      </c>
      <c r="I172" s="36">
        <v>-1260</v>
      </c>
      <c r="J172" s="36">
        <v>79</v>
      </c>
      <c r="K172" s="40">
        <v>68453</v>
      </c>
      <c r="L172" s="40">
        <v>68453</v>
      </c>
      <c r="M172" s="36">
        <v>-72</v>
      </c>
      <c r="N172" s="36">
        <v>0</v>
      </c>
      <c r="O172" s="36">
        <v>828</v>
      </c>
      <c r="P172" s="36">
        <v>-210</v>
      </c>
    </row>
    <row r="173" spans="1:16" x14ac:dyDescent="0.2">
      <c r="A173" s="35" t="s">
        <v>459</v>
      </c>
      <c r="B173" s="35" t="s">
        <v>1235</v>
      </c>
      <c r="C173" s="35" t="s">
        <v>458</v>
      </c>
      <c r="D173" s="423" t="s">
        <v>1605</v>
      </c>
      <c r="E173" s="35" t="s">
        <v>3</v>
      </c>
      <c r="F173" s="36">
        <v>0</v>
      </c>
      <c r="G173" s="40">
        <v>6571</v>
      </c>
      <c r="H173" s="40">
        <v>6571</v>
      </c>
      <c r="I173" s="36">
        <v>-45</v>
      </c>
      <c r="J173" s="36">
        <v>0</v>
      </c>
      <c r="K173" s="40">
        <v>13598</v>
      </c>
      <c r="L173" s="40">
        <v>13598</v>
      </c>
      <c r="M173" s="36">
        <v>9</v>
      </c>
      <c r="N173" s="36">
        <v>0</v>
      </c>
      <c r="O173" s="36">
        <v>8</v>
      </c>
      <c r="P173" s="36">
        <v>-16</v>
      </c>
    </row>
    <row r="174" spans="1:16" x14ac:dyDescent="0.2">
      <c r="A174" s="35" t="s">
        <v>467</v>
      </c>
      <c r="B174" s="35" t="s">
        <v>1236</v>
      </c>
      <c r="C174" s="35" t="s">
        <v>466</v>
      </c>
      <c r="D174" s="423" t="s">
        <v>1605</v>
      </c>
      <c r="E174" s="35" t="s">
        <v>3</v>
      </c>
      <c r="F174" s="36">
        <v>0</v>
      </c>
      <c r="G174" s="40">
        <v>8460</v>
      </c>
      <c r="H174" s="40">
        <v>8460</v>
      </c>
      <c r="I174" s="36">
        <v>120</v>
      </c>
      <c r="J174" s="36">
        <v>0</v>
      </c>
      <c r="K174" s="40">
        <v>28316</v>
      </c>
      <c r="L174" s="40">
        <v>28316</v>
      </c>
      <c r="M174" s="36">
        <v>-36</v>
      </c>
      <c r="N174" s="36">
        <v>0</v>
      </c>
      <c r="O174" s="36">
        <v>148</v>
      </c>
      <c r="P174" s="36">
        <v>-84</v>
      </c>
    </row>
    <row r="175" spans="1:16" x14ac:dyDescent="0.2">
      <c r="A175" s="35" t="s">
        <v>529</v>
      </c>
      <c r="B175" s="35" t="s">
        <v>1237</v>
      </c>
      <c r="C175" s="35" t="s">
        <v>528</v>
      </c>
      <c r="D175" s="423" t="s">
        <v>1605</v>
      </c>
      <c r="E175" s="35" t="s">
        <v>3</v>
      </c>
      <c r="F175" s="36">
        <v>0</v>
      </c>
      <c r="G175" s="40">
        <v>12458</v>
      </c>
      <c r="H175" s="40">
        <v>12458</v>
      </c>
      <c r="I175" s="36">
        <v>-138</v>
      </c>
      <c r="J175" s="36">
        <v>0</v>
      </c>
      <c r="K175" s="40">
        <v>33553</v>
      </c>
      <c r="L175" s="40">
        <v>33553</v>
      </c>
      <c r="M175" s="36">
        <v>-49</v>
      </c>
      <c r="N175" s="36">
        <v>0</v>
      </c>
      <c r="O175" s="36">
        <v>120</v>
      </c>
      <c r="P175" s="36">
        <v>-159</v>
      </c>
    </row>
    <row r="176" spans="1:16" x14ac:dyDescent="0.2">
      <c r="A176" s="35" t="s">
        <v>647</v>
      </c>
      <c r="B176" s="35" t="s">
        <v>1238</v>
      </c>
      <c r="C176" s="35" t="s">
        <v>646</v>
      </c>
      <c r="D176" s="423" t="s">
        <v>1605</v>
      </c>
      <c r="E176" s="35" t="s">
        <v>3</v>
      </c>
      <c r="F176" s="36">
        <v>0</v>
      </c>
      <c r="G176" s="40">
        <v>15134</v>
      </c>
      <c r="H176" s="40">
        <v>15134</v>
      </c>
      <c r="I176" s="36">
        <v>-1038</v>
      </c>
      <c r="J176" s="36">
        <v>0</v>
      </c>
      <c r="K176" s="40">
        <v>41902</v>
      </c>
      <c r="L176" s="40">
        <v>41902</v>
      </c>
      <c r="M176" s="36">
        <v>53</v>
      </c>
      <c r="N176" s="36">
        <v>161</v>
      </c>
      <c r="O176" s="36">
        <v>3164</v>
      </c>
      <c r="P176" s="36">
        <v>-48</v>
      </c>
    </row>
    <row r="177" spans="1:16" x14ac:dyDescent="0.2">
      <c r="A177" s="35" t="s">
        <v>688</v>
      </c>
      <c r="B177" s="35" t="s">
        <v>1239</v>
      </c>
      <c r="C177" s="35" t="s">
        <v>687</v>
      </c>
      <c r="D177" s="423" t="s">
        <v>1605</v>
      </c>
      <c r="E177" s="35" t="s">
        <v>3</v>
      </c>
      <c r="F177" s="36">
        <v>0</v>
      </c>
      <c r="G177" s="40">
        <v>13183</v>
      </c>
      <c r="H177" s="40">
        <v>13183</v>
      </c>
      <c r="I177" s="36">
        <v>0</v>
      </c>
      <c r="J177" s="36">
        <v>0</v>
      </c>
      <c r="K177" s="40">
        <v>31150</v>
      </c>
      <c r="L177" s="40">
        <v>31150</v>
      </c>
      <c r="M177" s="36">
        <v>0</v>
      </c>
      <c r="N177" s="36">
        <v>0</v>
      </c>
      <c r="O177" s="36">
        <v>70</v>
      </c>
      <c r="P177" s="36">
        <v>-53</v>
      </c>
    </row>
    <row r="178" spans="1:16" x14ac:dyDescent="0.2">
      <c r="A178" s="35" t="s">
        <v>331</v>
      </c>
      <c r="B178" s="35" t="s">
        <v>1240</v>
      </c>
      <c r="C178" s="35" t="s">
        <v>330</v>
      </c>
      <c r="D178" s="423" t="s">
        <v>1605</v>
      </c>
      <c r="E178" s="35" t="s">
        <v>34</v>
      </c>
      <c r="F178" s="36">
        <v>79473.254028568786</v>
      </c>
      <c r="G178" s="40">
        <v>500860</v>
      </c>
      <c r="H178" s="40">
        <v>580333.25402856874</v>
      </c>
      <c r="I178" s="36">
        <v>0</v>
      </c>
      <c r="J178" s="36">
        <v>-112</v>
      </c>
      <c r="K178" s="40">
        <v>621526</v>
      </c>
      <c r="L178" s="40">
        <v>700999.25402856874</v>
      </c>
      <c r="M178" s="36">
        <v>0</v>
      </c>
      <c r="N178" s="36">
        <v>0</v>
      </c>
      <c r="O178" s="36">
        <v>12223</v>
      </c>
      <c r="P178" s="36">
        <v>-513</v>
      </c>
    </row>
    <row r="179" spans="1:16" x14ac:dyDescent="0.2">
      <c r="A179" s="35" t="s">
        <v>481</v>
      </c>
      <c r="B179" s="35" t="s">
        <v>1241</v>
      </c>
      <c r="C179" s="35" t="s">
        <v>480</v>
      </c>
      <c r="D179" s="423" t="s">
        <v>1605</v>
      </c>
      <c r="E179" s="35" t="s">
        <v>34</v>
      </c>
      <c r="F179" s="36">
        <v>3093.4636493246276</v>
      </c>
      <c r="G179" s="40">
        <v>40742</v>
      </c>
      <c r="H179" s="40">
        <v>43835.463649324629</v>
      </c>
      <c r="I179" s="36">
        <v>0</v>
      </c>
      <c r="J179" s="36">
        <v>0</v>
      </c>
      <c r="K179" s="40">
        <v>46657</v>
      </c>
      <c r="L179" s="40">
        <v>49750.463649324629</v>
      </c>
      <c r="M179" s="36">
        <v>0</v>
      </c>
      <c r="N179" s="36">
        <v>0</v>
      </c>
      <c r="O179" s="36">
        <v>1033</v>
      </c>
      <c r="P179" s="36">
        <v>-220</v>
      </c>
    </row>
    <row r="180" spans="1:16" x14ac:dyDescent="0.2">
      <c r="A180" s="35" t="s">
        <v>332</v>
      </c>
      <c r="B180" s="35" t="s">
        <v>1242</v>
      </c>
      <c r="C180" s="35" t="s">
        <v>916</v>
      </c>
      <c r="D180" s="423" t="s">
        <v>1016</v>
      </c>
      <c r="E180" s="35" t="s">
        <v>729</v>
      </c>
      <c r="F180" s="36">
        <v>60547.964072821909</v>
      </c>
      <c r="G180" s="40">
        <v>573900</v>
      </c>
      <c r="H180" s="40">
        <v>634447.96407282189</v>
      </c>
      <c r="I180" s="36">
        <v>0</v>
      </c>
      <c r="J180" s="36">
        <v>128.2647534756359</v>
      </c>
      <c r="K180" s="40">
        <v>580639</v>
      </c>
      <c r="L180" s="40">
        <v>641186.96407282189</v>
      </c>
      <c r="M180" s="36">
        <v>0</v>
      </c>
      <c r="N180" s="36">
        <v>-15.246565035783137</v>
      </c>
      <c r="O180" s="36">
        <v>3371.1849356898269</v>
      </c>
      <c r="P180" s="36">
        <v>-387.21435011512727</v>
      </c>
    </row>
    <row r="181" spans="1:16" x14ac:dyDescent="0.2">
      <c r="A181" s="35" t="s">
        <v>43</v>
      </c>
      <c r="B181" s="35" t="s">
        <v>1243</v>
      </c>
      <c r="C181" s="35" t="s">
        <v>42</v>
      </c>
      <c r="D181" s="423" t="s">
        <v>1605</v>
      </c>
      <c r="E181" s="35" t="s">
        <v>3</v>
      </c>
      <c r="F181" s="36">
        <v>0</v>
      </c>
      <c r="G181" s="40">
        <v>11021</v>
      </c>
      <c r="H181" s="40">
        <v>11021</v>
      </c>
      <c r="I181" s="36">
        <v>-101</v>
      </c>
      <c r="J181" s="36">
        <v>0</v>
      </c>
      <c r="K181" s="40">
        <v>27776</v>
      </c>
      <c r="L181" s="40">
        <v>27776</v>
      </c>
      <c r="M181" s="36">
        <v>-106</v>
      </c>
      <c r="N181" s="36">
        <v>0</v>
      </c>
      <c r="O181" s="36">
        <v>105</v>
      </c>
      <c r="P181" s="36">
        <v>-92</v>
      </c>
    </row>
    <row r="182" spans="1:16" x14ac:dyDescent="0.2">
      <c r="A182" s="35" t="s">
        <v>103</v>
      </c>
      <c r="B182" s="35" t="s">
        <v>1244</v>
      </c>
      <c r="C182" s="35" t="s">
        <v>917</v>
      </c>
      <c r="D182" s="423" t="s">
        <v>1605</v>
      </c>
      <c r="E182" s="35" t="s">
        <v>3</v>
      </c>
      <c r="F182" s="36">
        <v>0</v>
      </c>
      <c r="G182" s="40">
        <v>18261</v>
      </c>
      <c r="H182" s="40">
        <v>18261</v>
      </c>
      <c r="I182" s="36">
        <v>-102</v>
      </c>
      <c r="J182" s="36">
        <v>0</v>
      </c>
      <c r="K182" s="40">
        <v>51457</v>
      </c>
      <c r="L182" s="40">
        <v>51457</v>
      </c>
      <c r="M182" s="36">
        <v>37</v>
      </c>
      <c r="N182" s="36">
        <v>0</v>
      </c>
      <c r="O182" s="36">
        <v>240</v>
      </c>
      <c r="P182" s="36">
        <v>-30</v>
      </c>
    </row>
    <row r="183" spans="1:16" x14ac:dyDescent="0.2">
      <c r="A183" s="35" t="s">
        <v>258</v>
      </c>
      <c r="B183" s="35" t="s">
        <v>1245</v>
      </c>
      <c r="C183" s="35" t="s">
        <v>257</v>
      </c>
      <c r="D183" s="423" t="s">
        <v>1605</v>
      </c>
      <c r="E183" s="35" t="s">
        <v>3</v>
      </c>
      <c r="F183" s="36">
        <v>0</v>
      </c>
      <c r="G183" s="40">
        <v>2695.2538857701079</v>
      </c>
      <c r="H183" s="40">
        <v>2695.2538857701079</v>
      </c>
      <c r="I183" s="36">
        <v>0</v>
      </c>
      <c r="J183" s="36">
        <v>0</v>
      </c>
      <c r="K183" s="40">
        <v>11512</v>
      </c>
      <c r="L183" s="40">
        <v>11512</v>
      </c>
      <c r="M183" s="36">
        <v>0</v>
      </c>
      <c r="N183" s="36">
        <v>0</v>
      </c>
      <c r="O183" s="36">
        <v>75</v>
      </c>
      <c r="P183" s="36">
        <v>-95</v>
      </c>
    </row>
    <row r="184" spans="1:16" x14ac:dyDescent="0.2">
      <c r="A184" s="35" t="s">
        <v>287</v>
      </c>
      <c r="B184" s="35" t="s">
        <v>1246</v>
      </c>
      <c r="C184" s="35" t="s">
        <v>286</v>
      </c>
      <c r="D184" s="423" t="s">
        <v>1605</v>
      </c>
      <c r="E184" s="35" t="s">
        <v>3</v>
      </c>
      <c r="F184" s="36">
        <v>0</v>
      </c>
      <c r="G184" s="40">
        <v>10077</v>
      </c>
      <c r="H184" s="40">
        <v>10077</v>
      </c>
      <c r="I184" s="36">
        <v>-439</v>
      </c>
      <c r="J184" s="36">
        <v>89</v>
      </c>
      <c r="K184" s="40">
        <v>28028</v>
      </c>
      <c r="L184" s="40">
        <v>28028</v>
      </c>
      <c r="M184" s="36">
        <v>2</v>
      </c>
      <c r="N184" s="36">
        <v>39</v>
      </c>
      <c r="O184" s="36">
        <v>335</v>
      </c>
      <c r="P184" s="36">
        <v>-20</v>
      </c>
    </row>
    <row r="185" spans="1:16" x14ac:dyDescent="0.2">
      <c r="A185" s="35" t="s">
        <v>357</v>
      </c>
      <c r="B185" s="35" t="s">
        <v>1247</v>
      </c>
      <c r="C185" s="35" t="s">
        <v>356</v>
      </c>
      <c r="D185" s="423" t="s">
        <v>1605</v>
      </c>
      <c r="E185" s="35" t="s">
        <v>3</v>
      </c>
      <c r="F185" s="36">
        <v>0</v>
      </c>
      <c r="G185" s="40">
        <v>5990</v>
      </c>
      <c r="H185" s="40">
        <v>5990</v>
      </c>
      <c r="I185" s="36">
        <v>-171</v>
      </c>
      <c r="J185" s="36">
        <v>0</v>
      </c>
      <c r="K185" s="40">
        <v>15930</v>
      </c>
      <c r="L185" s="40">
        <v>15930</v>
      </c>
      <c r="M185" s="36">
        <v>-22.022816162797863</v>
      </c>
      <c r="N185" s="36">
        <v>0</v>
      </c>
      <c r="O185" s="36">
        <v>0</v>
      </c>
      <c r="P185" s="36">
        <v>-180</v>
      </c>
    </row>
    <row r="186" spans="1:16" x14ac:dyDescent="0.2">
      <c r="A186" s="35" t="s">
        <v>412</v>
      </c>
      <c r="B186" s="35" t="s">
        <v>1248</v>
      </c>
      <c r="C186" s="35" t="s">
        <v>411</v>
      </c>
      <c r="D186" s="423" t="s">
        <v>1605</v>
      </c>
      <c r="E186" s="35" t="s">
        <v>3</v>
      </c>
      <c r="F186" s="36">
        <v>0</v>
      </c>
      <c r="G186" s="40">
        <v>12089</v>
      </c>
      <c r="H186" s="40">
        <v>12089</v>
      </c>
      <c r="I186" s="36">
        <v>-373</v>
      </c>
      <c r="J186" s="36">
        <v>18</v>
      </c>
      <c r="K186" s="40">
        <v>30711</v>
      </c>
      <c r="L186" s="40">
        <v>30711</v>
      </c>
      <c r="M186" s="36">
        <v>1</v>
      </c>
      <c r="N186" s="36">
        <v>-648</v>
      </c>
      <c r="O186" s="36">
        <v>1053</v>
      </c>
      <c r="P186" s="36">
        <v>-124</v>
      </c>
    </row>
    <row r="187" spans="1:16" x14ac:dyDescent="0.2">
      <c r="A187" s="35" t="s">
        <v>429</v>
      </c>
      <c r="B187" s="35" t="s">
        <v>1249</v>
      </c>
      <c r="C187" s="35" t="s">
        <v>428</v>
      </c>
      <c r="D187" s="423" t="s">
        <v>1605</v>
      </c>
      <c r="E187" s="35" t="s">
        <v>3</v>
      </c>
      <c r="F187" s="36">
        <v>0</v>
      </c>
      <c r="G187" s="40">
        <v>6506</v>
      </c>
      <c r="H187" s="40">
        <v>6506</v>
      </c>
      <c r="I187" s="36">
        <v>0</v>
      </c>
      <c r="J187" s="36">
        <v>0</v>
      </c>
      <c r="K187" s="40">
        <v>15661</v>
      </c>
      <c r="L187" s="40">
        <v>15661</v>
      </c>
      <c r="M187" s="36">
        <v>0</v>
      </c>
      <c r="N187" s="36">
        <v>0</v>
      </c>
      <c r="O187" s="36">
        <v>738</v>
      </c>
      <c r="P187" s="36">
        <v>-27</v>
      </c>
    </row>
    <row r="188" spans="1:16" x14ac:dyDescent="0.2">
      <c r="A188" s="35" t="s">
        <v>341</v>
      </c>
      <c r="B188" s="35" t="s">
        <v>1250</v>
      </c>
      <c r="C188" s="35" t="s">
        <v>918</v>
      </c>
      <c r="D188" s="423" t="s">
        <v>1605</v>
      </c>
      <c r="E188" s="35" t="s">
        <v>729</v>
      </c>
      <c r="F188" s="36">
        <v>35084</v>
      </c>
      <c r="G188" s="40">
        <v>763586</v>
      </c>
      <c r="H188" s="40">
        <v>763586</v>
      </c>
      <c r="I188" s="36">
        <v>0</v>
      </c>
      <c r="J188" s="36">
        <v>0</v>
      </c>
      <c r="K188" s="40">
        <v>763586</v>
      </c>
      <c r="L188" s="40">
        <v>763586</v>
      </c>
      <c r="M188" s="36">
        <v>0</v>
      </c>
      <c r="N188" s="36">
        <v>0</v>
      </c>
      <c r="O188" s="36">
        <v>19968</v>
      </c>
      <c r="P188" s="36">
        <v>-1000</v>
      </c>
    </row>
    <row r="189" spans="1:16" x14ac:dyDescent="0.2">
      <c r="A189" s="35" t="s">
        <v>52</v>
      </c>
      <c r="B189" s="35" t="s">
        <v>1251</v>
      </c>
      <c r="C189" s="35" t="s">
        <v>919</v>
      </c>
      <c r="D189" s="423" t="s">
        <v>1605</v>
      </c>
      <c r="E189" s="35" t="s">
        <v>3</v>
      </c>
      <c r="F189" s="36">
        <v>0</v>
      </c>
      <c r="G189" s="40">
        <v>7546</v>
      </c>
      <c r="H189" s="40">
        <v>7546</v>
      </c>
      <c r="I189" s="36">
        <v>1</v>
      </c>
      <c r="J189" s="36">
        <v>0</v>
      </c>
      <c r="K189" s="40">
        <v>28145</v>
      </c>
      <c r="L189" s="40">
        <v>28145</v>
      </c>
      <c r="M189" s="36">
        <v>0</v>
      </c>
      <c r="N189" s="36">
        <v>0</v>
      </c>
      <c r="O189" s="36">
        <v>111</v>
      </c>
      <c r="P189" s="36">
        <v>-98</v>
      </c>
    </row>
    <row r="190" spans="1:16" x14ac:dyDescent="0.2">
      <c r="A190" s="35" t="s">
        <v>182</v>
      </c>
      <c r="B190" s="35" t="s">
        <v>1252</v>
      </c>
      <c r="C190" s="35" t="s">
        <v>181</v>
      </c>
      <c r="D190" s="423" t="s">
        <v>1605</v>
      </c>
      <c r="E190" s="35" t="s">
        <v>3</v>
      </c>
      <c r="F190" s="36">
        <v>0</v>
      </c>
      <c r="G190" s="40">
        <v>15039</v>
      </c>
      <c r="H190" s="40">
        <v>15039</v>
      </c>
      <c r="I190" s="36">
        <v>0</v>
      </c>
      <c r="J190" s="36">
        <v>0</v>
      </c>
      <c r="K190" s="40">
        <v>58735</v>
      </c>
      <c r="L190" s="40">
        <v>58735</v>
      </c>
      <c r="M190" s="36">
        <v>0</v>
      </c>
      <c r="N190" s="36">
        <v>0</v>
      </c>
      <c r="O190" s="36">
        <v>0</v>
      </c>
      <c r="P190" s="36">
        <v>-311</v>
      </c>
    </row>
    <row r="191" spans="1:16" x14ac:dyDescent="0.2">
      <c r="A191" s="35" t="s">
        <v>340</v>
      </c>
      <c r="B191" s="35" t="s">
        <v>1253</v>
      </c>
      <c r="C191" s="35" t="s">
        <v>920</v>
      </c>
      <c r="D191" s="423" t="s">
        <v>1016</v>
      </c>
      <c r="E191" s="35" t="s">
        <v>3</v>
      </c>
      <c r="F191" s="36">
        <v>0</v>
      </c>
      <c r="G191" s="40">
        <v>13852</v>
      </c>
      <c r="H191" s="40">
        <v>13852</v>
      </c>
      <c r="I191" s="36">
        <v>-385</v>
      </c>
      <c r="J191" s="36">
        <v>0</v>
      </c>
      <c r="K191" s="40">
        <v>45958</v>
      </c>
      <c r="L191" s="40">
        <v>45958</v>
      </c>
      <c r="M191" s="36">
        <v>-10.406385659344046</v>
      </c>
      <c r="N191" s="36">
        <v>0</v>
      </c>
      <c r="O191" s="36">
        <v>903</v>
      </c>
      <c r="P191" s="36">
        <v>-56</v>
      </c>
    </row>
    <row r="192" spans="1:16" x14ac:dyDescent="0.2">
      <c r="A192" s="35" t="s">
        <v>398</v>
      </c>
      <c r="B192" s="35" t="s">
        <v>1254</v>
      </c>
      <c r="C192" s="35" t="s">
        <v>397</v>
      </c>
      <c r="D192" s="423" t="s">
        <v>1605</v>
      </c>
      <c r="E192" s="35" t="s">
        <v>3</v>
      </c>
      <c r="F192" s="36">
        <v>0</v>
      </c>
      <c r="G192" s="40">
        <v>12055</v>
      </c>
      <c r="H192" s="40">
        <v>12055</v>
      </c>
      <c r="I192" s="36">
        <v>0</v>
      </c>
      <c r="J192" s="36">
        <v>0</v>
      </c>
      <c r="K192" s="40">
        <v>15095</v>
      </c>
      <c r="L192" s="40">
        <v>15095</v>
      </c>
      <c r="M192" s="36">
        <v>0</v>
      </c>
      <c r="N192" s="36">
        <v>0</v>
      </c>
      <c r="O192" s="36">
        <v>150</v>
      </c>
      <c r="P192" s="36">
        <v>-280</v>
      </c>
    </row>
    <row r="193" spans="1:16" x14ac:dyDescent="0.2">
      <c r="A193" s="35" t="s">
        <v>517</v>
      </c>
      <c r="B193" s="35" t="s">
        <v>1255</v>
      </c>
      <c r="C193" s="35" t="s">
        <v>516</v>
      </c>
      <c r="D193" s="423" t="s">
        <v>1605</v>
      </c>
      <c r="E193" s="35" t="s">
        <v>3</v>
      </c>
      <c r="F193" s="36">
        <v>0</v>
      </c>
      <c r="G193" s="40">
        <v>11372</v>
      </c>
      <c r="H193" s="40">
        <v>11372</v>
      </c>
      <c r="I193" s="36">
        <v>0</v>
      </c>
      <c r="J193" s="36">
        <v>0</v>
      </c>
      <c r="K193" s="40">
        <v>30020</v>
      </c>
      <c r="L193" s="40">
        <v>30020</v>
      </c>
      <c r="M193" s="36">
        <v>0</v>
      </c>
      <c r="N193" s="36">
        <v>0</v>
      </c>
      <c r="O193" s="36">
        <v>2348</v>
      </c>
      <c r="P193" s="36">
        <v>-162</v>
      </c>
    </row>
    <row r="194" spans="1:16" x14ac:dyDescent="0.2">
      <c r="A194" s="35" t="s">
        <v>519</v>
      </c>
      <c r="B194" s="35" t="s">
        <v>1256</v>
      </c>
      <c r="C194" s="35" t="s">
        <v>518</v>
      </c>
      <c r="D194" s="423" t="s">
        <v>1605</v>
      </c>
      <c r="E194" s="35" t="s">
        <v>3</v>
      </c>
      <c r="F194" s="36">
        <v>0</v>
      </c>
      <c r="G194" s="40">
        <v>15675</v>
      </c>
      <c r="H194" s="40">
        <v>15675</v>
      </c>
      <c r="I194" s="36">
        <v>-302</v>
      </c>
      <c r="J194" s="36">
        <v>0</v>
      </c>
      <c r="K194" s="40">
        <v>42706</v>
      </c>
      <c r="L194" s="40">
        <v>42706</v>
      </c>
      <c r="M194" s="36">
        <v>162</v>
      </c>
      <c r="N194" s="36">
        <v>0</v>
      </c>
      <c r="O194" s="36">
        <v>12</v>
      </c>
      <c r="P194" s="36">
        <v>-250</v>
      </c>
    </row>
    <row r="195" spans="1:16" x14ac:dyDescent="0.2">
      <c r="A195" s="35" t="s">
        <v>649</v>
      </c>
      <c r="B195" s="35" t="s">
        <v>1257</v>
      </c>
      <c r="C195" s="35" t="s">
        <v>648</v>
      </c>
      <c r="D195" s="423" t="s">
        <v>1605</v>
      </c>
      <c r="E195" s="35" t="s">
        <v>3</v>
      </c>
      <c r="F195" s="36">
        <v>0</v>
      </c>
      <c r="G195" s="40">
        <v>10954</v>
      </c>
      <c r="H195" s="40">
        <v>10954</v>
      </c>
      <c r="I195" s="36">
        <v>0</v>
      </c>
      <c r="J195" s="36">
        <v>0</v>
      </c>
      <c r="K195" s="40">
        <v>34284</v>
      </c>
      <c r="L195" s="40">
        <v>34284</v>
      </c>
      <c r="M195" s="36">
        <v>0</v>
      </c>
      <c r="N195" s="36">
        <v>0</v>
      </c>
      <c r="O195" s="36">
        <v>96</v>
      </c>
      <c r="P195" s="36">
        <v>-220</v>
      </c>
    </row>
    <row r="196" spans="1:16" x14ac:dyDescent="0.2">
      <c r="A196" s="35" t="s">
        <v>386</v>
      </c>
      <c r="B196" s="35" t="s">
        <v>1258</v>
      </c>
      <c r="C196" s="35" t="s">
        <v>921</v>
      </c>
      <c r="D196" s="423" t="s">
        <v>1605</v>
      </c>
      <c r="E196" s="35" t="s">
        <v>729</v>
      </c>
      <c r="F196" s="36">
        <v>112229.38112157432</v>
      </c>
      <c r="G196" s="40">
        <v>1052189</v>
      </c>
      <c r="H196" s="40">
        <v>1164418.3811215744</v>
      </c>
      <c r="I196" s="36">
        <v>-114</v>
      </c>
      <c r="J196" s="36">
        <v>-442</v>
      </c>
      <c r="K196" s="40">
        <v>1051643</v>
      </c>
      <c r="L196" s="40">
        <v>1163872.3811215744</v>
      </c>
      <c r="M196" s="36">
        <v>0</v>
      </c>
      <c r="N196" s="36">
        <v>-3.6301345323293184</v>
      </c>
      <c r="O196" s="36">
        <v>25310</v>
      </c>
      <c r="P196" s="36">
        <v>-2514</v>
      </c>
    </row>
    <row r="197" spans="1:16" x14ac:dyDescent="0.2">
      <c r="A197" s="35" t="s">
        <v>61</v>
      </c>
      <c r="B197" s="35" t="s">
        <v>1259</v>
      </c>
      <c r="C197" s="35" t="s">
        <v>60</v>
      </c>
      <c r="D197" s="423" t="s">
        <v>1605</v>
      </c>
      <c r="E197" s="35" t="s">
        <v>3</v>
      </c>
      <c r="F197" s="36">
        <v>0</v>
      </c>
      <c r="G197" s="40">
        <v>17354</v>
      </c>
      <c r="H197" s="40">
        <v>17354</v>
      </c>
      <c r="I197" s="36">
        <v>-2026</v>
      </c>
      <c r="J197" s="36">
        <v>0</v>
      </c>
      <c r="K197" s="40">
        <v>50339</v>
      </c>
      <c r="L197" s="40">
        <v>50339</v>
      </c>
      <c r="M197" s="36">
        <v>0</v>
      </c>
      <c r="N197" s="36">
        <v>0</v>
      </c>
      <c r="O197" s="36">
        <v>0</v>
      </c>
      <c r="P197" s="36">
        <v>-647</v>
      </c>
    </row>
    <row r="198" spans="1:16" x14ac:dyDescent="0.2">
      <c r="A198" s="35" t="s">
        <v>71</v>
      </c>
      <c r="B198" s="35" t="s">
        <v>1260</v>
      </c>
      <c r="C198" s="35" t="s">
        <v>70</v>
      </c>
      <c r="D198" s="423" t="s">
        <v>1605</v>
      </c>
      <c r="E198" s="35" t="s">
        <v>3</v>
      </c>
      <c r="F198" s="36">
        <v>0</v>
      </c>
      <c r="G198" s="40">
        <v>11258</v>
      </c>
      <c r="H198" s="40">
        <v>11258</v>
      </c>
      <c r="I198" s="36">
        <v>25</v>
      </c>
      <c r="J198" s="36">
        <v>0</v>
      </c>
      <c r="K198" s="40">
        <v>35340</v>
      </c>
      <c r="L198" s="40">
        <v>35340</v>
      </c>
      <c r="M198" s="36">
        <v>0</v>
      </c>
      <c r="N198" s="36">
        <v>0</v>
      </c>
      <c r="O198" s="36">
        <v>30</v>
      </c>
      <c r="P198" s="36">
        <v>150</v>
      </c>
    </row>
    <row r="199" spans="1:16" x14ac:dyDescent="0.2">
      <c r="A199" s="35" t="s">
        <v>237</v>
      </c>
      <c r="B199" s="35" t="s">
        <v>1261</v>
      </c>
      <c r="C199" s="35" t="s">
        <v>236</v>
      </c>
      <c r="D199" s="423" t="s">
        <v>1605</v>
      </c>
      <c r="E199" s="35" t="s">
        <v>3</v>
      </c>
      <c r="F199" s="36">
        <v>0</v>
      </c>
      <c r="G199" s="40">
        <v>14006</v>
      </c>
      <c r="H199" s="40">
        <v>14006</v>
      </c>
      <c r="I199" s="36">
        <v>-1907</v>
      </c>
      <c r="J199" s="36">
        <v>0</v>
      </c>
      <c r="K199" s="40">
        <v>39956</v>
      </c>
      <c r="L199" s="40">
        <v>39956</v>
      </c>
      <c r="M199" s="36">
        <v>120</v>
      </c>
      <c r="N199" s="36">
        <v>0</v>
      </c>
      <c r="O199" s="36">
        <v>560</v>
      </c>
      <c r="P199" s="36">
        <v>-72</v>
      </c>
    </row>
    <row r="200" spans="1:16" x14ac:dyDescent="0.2">
      <c r="A200" s="35" t="s">
        <v>311</v>
      </c>
      <c r="B200" s="35" t="s">
        <v>1262</v>
      </c>
      <c r="C200" s="35" t="s">
        <v>310</v>
      </c>
      <c r="D200" s="423" t="s">
        <v>1016</v>
      </c>
      <c r="E200" s="35" t="s">
        <v>3</v>
      </c>
      <c r="F200" s="36">
        <v>0</v>
      </c>
      <c r="G200" s="40">
        <v>24097</v>
      </c>
      <c r="H200" s="40">
        <v>24097</v>
      </c>
      <c r="I200" s="36">
        <v>-1576</v>
      </c>
      <c r="J200" s="36">
        <v>-362.045417357644</v>
      </c>
      <c r="K200" s="40">
        <v>64356</v>
      </c>
      <c r="L200" s="40">
        <v>64356</v>
      </c>
      <c r="M200" s="36">
        <v>83</v>
      </c>
      <c r="N200" s="36">
        <v>0</v>
      </c>
      <c r="O200" s="36">
        <v>560</v>
      </c>
      <c r="P200" s="36">
        <v>-318</v>
      </c>
    </row>
    <row r="201" spans="1:16" x14ac:dyDescent="0.2">
      <c r="A201" s="35" t="s">
        <v>404</v>
      </c>
      <c r="B201" s="35" t="s">
        <v>1263</v>
      </c>
      <c r="C201" s="35" t="s">
        <v>403</v>
      </c>
      <c r="D201" s="423" t="s">
        <v>1605</v>
      </c>
      <c r="E201" s="35" t="s">
        <v>3</v>
      </c>
      <c r="F201" s="36">
        <v>0</v>
      </c>
      <c r="G201" s="40">
        <v>13108</v>
      </c>
      <c r="H201" s="40">
        <v>13108</v>
      </c>
      <c r="I201" s="36">
        <v>-4</v>
      </c>
      <c r="J201" s="36">
        <v>0</v>
      </c>
      <c r="K201" s="40">
        <v>40497</v>
      </c>
      <c r="L201" s="40">
        <v>40497</v>
      </c>
      <c r="M201" s="36">
        <v>46</v>
      </c>
      <c r="N201" s="36">
        <v>0</v>
      </c>
      <c r="O201" s="36">
        <v>0</v>
      </c>
      <c r="P201" s="36">
        <v>-850</v>
      </c>
    </row>
    <row r="202" spans="1:16" x14ac:dyDescent="0.2">
      <c r="A202" s="35" t="s">
        <v>422</v>
      </c>
      <c r="B202" s="35" t="s">
        <v>1264</v>
      </c>
      <c r="C202" s="35" t="s">
        <v>922</v>
      </c>
      <c r="D202" s="423" t="s">
        <v>1605</v>
      </c>
      <c r="E202" s="35" t="s">
        <v>3</v>
      </c>
      <c r="F202" s="36">
        <v>0</v>
      </c>
      <c r="G202" s="40">
        <v>20646</v>
      </c>
      <c r="H202" s="40">
        <v>20646</v>
      </c>
      <c r="I202" s="36">
        <v>-1506</v>
      </c>
      <c r="J202" s="36">
        <v>12</v>
      </c>
      <c r="K202" s="40">
        <v>76327</v>
      </c>
      <c r="L202" s="40">
        <v>76327</v>
      </c>
      <c r="M202" s="36">
        <v>0</v>
      </c>
      <c r="N202" s="36">
        <v>0</v>
      </c>
      <c r="O202" s="36">
        <v>8580</v>
      </c>
      <c r="P202" s="36">
        <v>-1051</v>
      </c>
    </row>
    <row r="203" spans="1:16" x14ac:dyDescent="0.2">
      <c r="A203" s="35" t="s">
        <v>523</v>
      </c>
      <c r="B203" s="35" t="s">
        <v>1265</v>
      </c>
      <c r="C203" s="35" t="s">
        <v>522</v>
      </c>
      <c r="D203" s="423" t="s">
        <v>1605</v>
      </c>
      <c r="E203" s="35" t="s">
        <v>3</v>
      </c>
      <c r="F203" s="36">
        <v>0</v>
      </c>
      <c r="G203" s="40">
        <v>11303</v>
      </c>
      <c r="H203" s="40">
        <v>11303</v>
      </c>
      <c r="I203" s="36">
        <v>-204</v>
      </c>
      <c r="J203" s="36">
        <v>0</v>
      </c>
      <c r="K203" s="40">
        <v>35332</v>
      </c>
      <c r="L203" s="40">
        <v>35332</v>
      </c>
      <c r="M203" s="36">
        <v>-3.8721435011512728</v>
      </c>
      <c r="N203" s="36">
        <v>0</v>
      </c>
      <c r="O203" s="36">
        <v>5</v>
      </c>
      <c r="P203" s="36">
        <v>-649</v>
      </c>
    </row>
    <row r="204" spans="1:16" x14ac:dyDescent="0.2">
      <c r="A204" s="35" t="s">
        <v>692</v>
      </c>
      <c r="B204" s="35" t="s">
        <v>1266</v>
      </c>
      <c r="C204" s="35" t="s">
        <v>691</v>
      </c>
      <c r="D204" s="423" t="s">
        <v>1605</v>
      </c>
      <c r="E204" s="35" t="s">
        <v>34</v>
      </c>
      <c r="F204" s="36">
        <v>28970.124372543512</v>
      </c>
      <c r="G204" s="40">
        <v>267753</v>
      </c>
      <c r="H204" s="40">
        <v>296723.12437254353</v>
      </c>
      <c r="I204" s="36">
        <v>-3385</v>
      </c>
      <c r="J204" s="36">
        <v>-517</v>
      </c>
      <c r="K204" s="40">
        <v>307469</v>
      </c>
      <c r="L204" s="40">
        <v>336439.12437254353</v>
      </c>
      <c r="M204" s="36">
        <v>0</v>
      </c>
      <c r="N204" s="36">
        <v>0</v>
      </c>
      <c r="O204" s="36">
        <v>11181</v>
      </c>
      <c r="P204" s="36">
        <v>-661</v>
      </c>
    </row>
    <row r="205" spans="1:16" x14ac:dyDescent="0.2">
      <c r="A205" s="35" t="s">
        <v>416</v>
      </c>
      <c r="B205" s="35" t="s">
        <v>1574</v>
      </c>
      <c r="C205" s="35" t="s">
        <v>923</v>
      </c>
      <c r="D205" s="423" t="s">
        <v>1605</v>
      </c>
      <c r="E205" s="35" t="s">
        <v>729</v>
      </c>
      <c r="F205" s="36">
        <v>128663.47236481367</v>
      </c>
      <c r="G205" s="40">
        <v>658401</v>
      </c>
      <c r="H205" s="40">
        <v>787064.47236481367</v>
      </c>
      <c r="I205" s="36">
        <v>0</v>
      </c>
      <c r="J205" s="36">
        <v>0</v>
      </c>
      <c r="K205" s="40">
        <v>658998</v>
      </c>
      <c r="L205" s="40">
        <v>787661.47236481367</v>
      </c>
      <c r="M205" s="36">
        <v>0</v>
      </c>
      <c r="N205" s="36">
        <v>0</v>
      </c>
      <c r="O205" s="36">
        <v>3202.7466933897467</v>
      </c>
      <c r="P205" s="36">
        <v>-382.37417073868818</v>
      </c>
    </row>
    <row r="206" spans="1:16" x14ac:dyDescent="0.2">
      <c r="A206" s="35" t="s">
        <v>138</v>
      </c>
      <c r="B206" s="35" t="s">
        <v>1267</v>
      </c>
      <c r="C206" s="35" t="s">
        <v>137</v>
      </c>
      <c r="D206" s="423" t="s">
        <v>1605</v>
      </c>
      <c r="E206" s="35" t="s">
        <v>3</v>
      </c>
      <c r="F206" s="36">
        <v>0</v>
      </c>
      <c r="G206" s="40">
        <v>5362</v>
      </c>
      <c r="H206" s="40">
        <v>5362</v>
      </c>
      <c r="I206" s="36">
        <v>0</v>
      </c>
      <c r="J206" s="36">
        <v>0</v>
      </c>
      <c r="K206" s="40">
        <v>14668</v>
      </c>
      <c r="L206" s="40">
        <v>14668</v>
      </c>
      <c r="M206" s="36">
        <v>0</v>
      </c>
      <c r="N206" s="36">
        <v>0</v>
      </c>
      <c r="O206" s="36">
        <v>256</v>
      </c>
      <c r="P206" s="36">
        <v>-57</v>
      </c>
    </row>
    <row r="207" spans="1:16" x14ac:dyDescent="0.2">
      <c r="A207" s="35" t="s">
        <v>252</v>
      </c>
      <c r="B207" s="35" t="s">
        <v>1268</v>
      </c>
      <c r="C207" s="35" t="s">
        <v>251</v>
      </c>
      <c r="D207" s="423" t="s">
        <v>1016</v>
      </c>
      <c r="E207" s="35" t="s">
        <v>3</v>
      </c>
      <c r="F207" s="36">
        <v>0</v>
      </c>
      <c r="G207" s="40">
        <v>10000</v>
      </c>
      <c r="H207" s="40">
        <v>10000</v>
      </c>
      <c r="I207" s="36">
        <v>0</v>
      </c>
      <c r="J207" s="36">
        <v>-18.634690599290501</v>
      </c>
      <c r="K207" s="40">
        <v>27550</v>
      </c>
      <c r="L207" s="40">
        <v>27550</v>
      </c>
      <c r="M207" s="36">
        <v>0</v>
      </c>
      <c r="N207" s="36">
        <v>0</v>
      </c>
      <c r="O207" s="36">
        <v>62</v>
      </c>
      <c r="P207" s="36">
        <v>-1246</v>
      </c>
    </row>
    <row r="208" spans="1:16" x14ac:dyDescent="0.2">
      <c r="A208" s="35" t="s">
        <v>461</v>
      </c>
      <c r="B208" s="35" t="s">
        <v>1269</v>
      </c>
      <c r="C208" s="35" t="s">
        <v>924</v>
      </c>
      <c r="D208" s="423" t="s">
        <v>1016</v>
      </c>
      <c r="E208" s="35" t="s">
        <v>3</v>
      </c>
      <c r="F208" s="36">
        <v>0</v>
      </c>
      <c r="G208" s="40">
        <v>5558</v>
      </c>
      <c r="H208" s="40">
        <v>5558</v>
      </c>
      <c r="I208" s="36">
        <v>0</v>
      </c>
      <c r="J208" s="36">
        <v>0</v>
      </c>
      <c r="K208" s="40">
        <v>14906</v>
      </c>
      <c r="L208" s="40">
        <v>14906</v>
      </c>
      <c r="M208" s="36">
        <v>0</v>
      </c>
      <c r="N208" s="36">
        <v>0</v>
      </c>
      <c r="O208" s="36">
        <v>75</v>
      </c>
      <c r="P208" s="36">
        <v>-70</v>
      </c>
    </row>
    <row r="209" spans="1:16" x14ac:dyDescent="0.2">
      <c r="A209" s="35" t="s">
        <v>488</v>
      </c>
      <c r="B209" s="35" t="s">
        <v>1270</v>
      </c>
      <c r="C209" s="35" t="s">
        <v>487</v>
      </c>
      <c r="D209" s="423" t="s">
        <v>1605</v>
      </c>
      <c r="E209" s="35" t="s">
        <v>3</v>
      </c>
      <c r="F209" s="36">
        <v>0</v>
      </c>
      <c r="G209" s="40">
        <v>14417</v>
      </c>
      <c r="H209" s="40">
        <v>14417</v>
      </c>
      <c r="I209" s="36">
        <v>-326</v>
      </c>
      <c r="J209" s="36">
        <v>0</v>
      </c>
      <c r="K209" s="40">
        <v>49687</v>
      </c>
      <c r="L209" s="40">
        <v>49687</v>
      </c>
      <c r="M209" s="36">
        <v>654</v>
      </c>
      <c r="N209" s="36">
        <v>0</v>
      </c>
      <c r="O209" s="36">
        <v>418</v>
      </c>
      <c r="P209" s="36">
        <v>-521</v>
      </c>
    </row>
    <row r="210" spans="1:16" x14ac:dyDescent="0.2">
      <c r="A210" s="35" t="s">
        <v>264</v>
      </c>
      <c r="B210" s="35" t="s">
        <v>1271</v>
      </c>
      <c r="C210" s="35" t="s">
        <v>263</v>
      </c>
      <c r="D210" s="423" t="s">
        <v>1605</v>
      </c>
      <c r="E210" s="35" t="s">
        <v>3</v>
      </c>
      <c r="F210" s="36">
        <v>0</v>
      </c>
      <c r="G210" s="40">
        <v>22485</v>
      </c>
      <c r="H210" s="40">
        <v>22485</v>
      </c>
      <c r="I210" s="36">
        <v>0</v>
      </c>
      <c r="J210" s="36">
        <v>0</v>
      </c>
      <c r="K210" s="40">
        <v>51521</v>
      </c>
      <c r="L210" s="40">
        <v>51521</v>
      </c>
      <c r="M210" s="36">
        <v>0</v>
      </c>
      <c r="N210" s="36">
        <v>0</v>
      </c>
      <c r="O210" s="36">
        <v>1589</v>
      </c>
      <c r="P210" s="36">
        <v>-403</v>
      </c>
    </row>
    <row r="211" spans="1:16" x14ac:dyDescent="0.2">
      <c r="A211" s="35" t="s">
        <v>482</v>
      </c>
      <c r="B211" s="35" t="s">
        <v>1272</v>
      </c>
      <c r="C211" s="35" t="s">
        <v>925</v>
      </c>
      <c r="D211" s="423" t="s">
        <v>1605</v>
      </c>
      <c r="E211" s="35" t="s">
        <v>3</v>
      </c>
      <c r="F211" s="36">
        <v>0</v>
      </c>
      <c r="G211" s="40">
        <v>7212</v>
      </c>
      <c r="H211" s="40">
        <v>7212</v>
      </c>
      <c r="I211" s="36">
        <v>0</v>
      </c>
      <c r="J211" s="36">
        <v>0</v>
      </c>
      <c r="K211" s="40">
        <v>19859</v>
      </c>
      <c r="L211" s="40">
        <v>19859</v>
      </c>
      <c r="M211" s="36">
        <v>0</v>
      </c>
      <c r="N211" s="36">
        <v>0</v>
      </c>
      <c r="O211" s="36">
        <v>102</v>
      </c>
      <c r="P211" s="36">
        <v>-65</v>
      </c>
    </row>
    <row r="212" spans="1:16" x14ac:dyDescent="0.2">
      <c r="A212" s="35" t="s">
        <v>493</v>
      </c>
      <c r="B212" s="35" t="s">
        <v>1273</v>
      </c>
      <c r="C212" s="35" t="s">
        <v>926</v>
      </c>
      <c r="D212" s="423" t="s">
        <v>1605</v>
      </c>
      <c r="E212" s="35" t="s">
        <v>3</v>
      </c>
      <c r="F212" s="36">
        <v>0</v>
      </c>
      <c r="G212" s="40">
        <v>11522</v>
      </c>
      <c r="H212" s="40">
        <v>11522</v>
      </c>
      <c r="I212" s="36">
        <v>0</v>
      </c>
      <c r="J212" s="36">
        <v>0</v>
      </c>
      <c r="K212" s="40">
        <v>29215</v>
      </c>
      <c r="L212" s="40">
        <v>29215</v>
      </c>
      <c r="M212" s="36">
        <v>0</v>
      </c>
      <c r="N212" s="36">
        <v>-183.6848073358635</v>
      </c>
      <c r="O212" s="36">
        <v>91</v>
      </c>
      <c r="P212" s="36">
        <v>-100</v>
      </c>
    </row>
    <row r="213" spans="1:16" x14ac:dyDescent="0.2">
      <c r="A213" s="35" t="s">
        <v>419</v>
      </c>
      <c r="B213" s="35" t="s">
        <v>1274</v>
      </c>
      <c r="C213" s="35" t="s">
        <v>927</v>
      </c>
      <c r="D213" s="423" t="s">
        <v>1605</v>
      </c>
      <c r="E213" s="35" t="s">
        <v>729</v>
      </c>
      <c r="F213" s="36">
        <v>72008</v>
      </c>
      <c r="G213" s="40">
        <v>742870</v>
      </c>
      <c r="H213" s="40">
        <v>742870</v>
      </c>
      <c r="I213" s="36">
        <v>0</v>
      </c>
      <c r="J213" s="36">
        <v>0</v>
      </c>
      <c r="K213" s="40">
        <v>742870</v>
      </c>
      <c r="L213" s="40">
        <v>742870</v>
      </c>
      <c r="M213" s="36">
        <v>0</v>
      </c>
      <c r="N213" s="36">
        <v>0</v>
      </c>
      <c r="O213" s="36">
        <v>19419</v>
      </c>
      <c r="P213" s="36">
        <v>-486</v>
      </c>
    </row>
    <row r="214" spans="1:16" x14ac:dyDescent="0.2">
      <c r="A214" s="35" t="s">
        <v>131</v>
      </c>
      <c r="B214" s="35" t="s">
        <v>1275</v>
      </c>
      <c r="C214" s="35" t="s">
        <v>130</v>
      </c>
      <c r="D214" s="423" t="s">
        <v>1605</v>
      </c>
      <c r="E214" s="35" t="s">
        <v>3</v>
      </c>
      <c r="F214" s="36">
        <v>0</v>
      </c>
      <c r="G214" s="40">
        <v>10040</v>
      </c>
      <c r="H214" s="40">
        <v>10040</v>
      </c>
      <c r="I214" s="36">
        <v>1580</v>
      </c>
      <c r="J214" s="36">
        <v>0</v>
      </c>
      <c r="K214" s="40">
        <v>25585</v>
      </c>
      <c r="L214" s="40">
        <v>25585</v>
      </c>
      <c r="M214" s="36">
        <v>0</v>
      </c>
      <c r="N214" s="36">
        <v>0</v>
      </c>
      <c r="O214" s="36">
        <v>245</v>
      </c>
      <c r="P214" s="36">
        <v>37</v>
      </c>
    </row>
    <row r="215" spans="1:16" x14ac:dyDescent="0.2">
      <c r="A215" s="35" t="s">
        <v>151</v>
      </c>
      <c r="B215" s="35" t="s">
        <v>1276</v>
      </c>
      <c r="C215" s="35" t="s">
        <v>928</v>
      </c>
      <c r="D215" s="423" t="s">
        <v>1605</v>
      </c>
      <c r="E215" s="35" t="s">
        <v>3</v>
      </c>
      <c r="F215" s="36">
        <v>0</v>
      </c>
      <c r="G215" s="40">
        <v>27680</v>
      </c>
      <c r="H215" s="40">
        <v>27680</v>
      </c>
      <c r="I215" s="36">
        <v>-2138</v>
      </c>
      <c r="J215" s="36">
        <v>-424.96774925135219</v>
      </c>
      <c r="K215" s="40">
        <v>27680</v>
      </c>
      <c r="L215" s="40">
        <v>27680</v>
      </c>
      <c r="M215" s="36">
        <v>73</v>
      </c>
      <c r="N215" s="36">
        <v>-17.666654724002683</v>
      </c>
      <c r="O215" s="36">
        <v>0</v>
      </c>
      <c r="P215" s="36">
        <v>-280</v>
      </c>
    </row>
    <row r="216" spans="1:16" x14ac:dyDescent="0.2">
      <c r="A216" s="35" t="s">
        <v>186</v>
      </c>
      <c r="B216" s="35" t="s">
        <v>1277</v>
      </c>
      <c r="C216" s="35" t="s">
        <v>185</v>
      </c>
      <c r="D216" s="423" t="s">
        <v>1605</v>
      </c>
      <c r="E216" s="35" t="s">
        <v>3</v>
      </c>
      <c r="F216" s="36">
        <v>0</v>
      </c>
      <c r="G216" s="40">
        <v>10046</v>
      </c>
      <c r="H216" s="40">
        <v>10046</v>
      </c>
      <c r="I216" s="36">
        <v>21058</v>
      </c>
      <c r="J216" s="36">
        <v>0</v>
      </c>
      <c r="K216" s="40">
        <v>31106</v>
      </c>
      <c r="L216" s="40">
        <v>31106</v>
      </c>
      <c r="M216" s="36">
        <v>0</v>
      </c>
      <c r="N216" s="36">
        <v>0</v>
      </c>
      <c r="O216" s="36">
        <v>0</v>
      </c>
      <c r="P216" s="36">
        <v>-24.200896882195455</v>
      </c>
    </row>
    <row r="217" spans="1:16" x14ac:dyDescent="0.2">
      <c r="A217" s="35" t="s">
        <v>309</v>
      </c>
      <c r="B217" s="35" t="s">
        <v>1278</v>
      </c>
      <c r="C217" s="35" t="s">
        <v>308</v>
      </c>
      <c r="D217" s="423" t="s">
        <v>1605</v>
      </c>
      <c r="E217" s="35" t="s">
        <v>3</v>
      </c>
      <c r="F217" s="36">
        <v>0</v>
      </c>
      <c r="G217" s="40">
        <v>14119</v>
      </c>
      <c r="H217" s="40">
        <v>14119</v>
      </c>
      <c r="I217" s="36">
        <v>-980</v>
      </c>
      <c r="J217" s="36">
        <v>0</v>
      </c>
      <c r="K217" s="40">
        <v>37400</v>
      </c>
      <c r="L217" s="40">
        <v>37400</v>
      </c>
      <c r="M217" s="36">
        <v>-71</v>
      </c>
      <c r="N217" s="36">
        <v>-33</v>
      </c>
      <c r="O217" s="36">
        <v>0</v>
      </c>
      <c r="P217" s="36">
        <v>-21</v>
      </c>
    </row>
    <row r="218" spans="1:16" x14ac:dyDescent="0.2">
      <c r="A218" s="35" t="s">
        <v>418</v>
      </c>
      <c r="B218" s="35" t="s">
        <v>1279</v>
      </c>
      <c r="C218" s="35" t="s">
        <v>417</v>
      </c>
      <c r="D218" s="423" t="s">
        <v>1605</v>
      </c>
      <c r="E218" s="35" t="s">
        <v>3</v>
      </c>
      <c r="F218" s="36">
        <v>0</v>
      </c>
      <c r="G218" s="40">
        <v>30450</v>
      </c>
      <c r="H218" s="40">
        <v>30450</v>
      </c>
      <c r="I218" s="36">
        <v>-1508</v>
      </c>
      <c r="J218" s="36">
        <v>0</v>
      </c>
      <c r="K218" s="40">
        <v>100321</v>
      </c>
      <c r="L218" s="40">
        <v>100321</v>
      </c>
      <c r="M218" s="36">
        <v>0</v>
      </c>
      <c r="N218" s="36">
        <v>0</v>
      </c>
      <c r="O218" s="36">
        <v>1619</v>
      </c>
      <c r="P218" s="36">
        <v>-1470</v>
      </c>
    </row>
    <row r="219" spans="1:16" x14ac:dyDescent="0.2">
      <c r="A219" s="35" t="s">
        <v>525</v>
      </c>
      <c r="B219" s="35" t="s">
        <v>1280</v>
      </c>
      <c r="C219" s="35" t="s">
        <v>524</v>
      </c>
      <c r="D219" s="423" t="s">
        <v>1605</v>
      </c>
      <c r="E219" s="35" t="s">
        <v>3</v>
      </c>
      <c r="F219" s="36">
        <v>0</v>
      </c>
      <c r="G219" s="40">
        <v>14000</v>
      </c>
      <c r="H219" s="40">
        <v>14000</v>
      </c>
      <c r="I219" s="36">
        <v>0</v>
      </c>
      <c r="J219" s="36">
        <v>0</v>
      </c>
      <c r="K219" s="40">
        <v>28000</v>
      </c>
      <c r="L219" s="40">
        <v>28000</v>
      </c>
      <c r="M219" s="36">
        <v>0</v>
      </c>
      <c r="N219" s="36">
        <v>0</v>
      </c>
      <c r="O219" s="36">
        <v>0</v>
      </c>
      <c r="P219" s="36">
        <v>-140</v>
      </c>
    </row>
    <row r="220" spans="1:16" x14ac:dyDescent="0.2">
      <c r="A220" s="35" t="s">
        <v>639</v>
      </c>
      <c r="B220" s="35" t="s">
        <v>1281</v>
      </c>
      <c r="C220" s="35" t="s">
        <v>638</v>
      </c>
      <c r="D220" s="423" t="s">
        <v>1605</v>
      </c>
      <c r="E220" s="35" t="s">
        <v>3</v>
      </c>
      <c r="F220" s="36">
        <v>0</v>
      </c>
      <c r="G220" s="40">
        <v>12726</v>
      </c>
      <c r="H220" s="40">
        <v>12726</v>
      </c>
      <c r="I220" s="36">
        <v>-1561</v>
      </c>
      <c r="J220" s="36">
        <v>0</v>
      </c>
      <c r="K220" s="40">
        <v>12215</v>
      </c>
      <c r="L220" s="40">
        <v>12215</v>
      </c>
      <c r="M220" s="36">
        <v>20</v>
      </c>
      <c r="N220" s="36">
        <v>0</v>
      </c>
      <c r="O220" s="36">
        <v>0</v>
      </c>
      <c r="P220" s="36">
        <v>5</v>
      </c>
    </row>
    <row r="221" spans="1:16" x14ac:dyDescent="0.2">
      <c r="A221" s="35" t="s">
        <v>420</v>
      </c>
      <c r="B221" s="35" t="s">
        <v>1282</v>
      </c>
      <c r="C221" s="35" t="s">
        <v>737</v>
      </c>
      <c r="D221" s="423" t="s">
        <v>1605</v>
      </c>
      <c r="E221" s="35" t="s">
        <v>34</v>
      </c>
      <c r="F221" s="36">
        <v>50398.681957767069</v>
      </c>
      <c r="G221" s="40">
        <v>450462</v>
      </c>
      <c r="H221" s="40">
        <v>500860.68195776705</v>
      </c>
      <c r="I221" s="36">
        <v>671</v>
      </c>
      <c r="J221" s="36">
        <v>15715</v>
      </c>
      <c r="K221" s="40">
        <v>560188</v>
      </c>
      <c r="L221" s="40">
        <v>610586.68195776711</v>
      </c>
      <c r="M221" s="36">
        <v>0</v>
      </c>
      <c r="N221" s="36">
        <v>0</v>
      </c>
      <c r="O221" s="36">
        <v>22259</v>
      </c>
      <c r="P221" s="36">
        <v>-23190</v>
      </c>
    </row>
    <row r="222" spans="1:16" x14ac:dyDescent="0.2">
      <c r="A222" s="35" t="s">
        <v>423</v>
      </c>
      <c r="B222" s="35" t="s">
        <v>1283</v>
      </c>
      <c r="C222" s="35" t="s">
        <v>929</v>
      </c>
      <c r="D222" s="423" t="s">
        <v>1605</v>
      </c>
      <c r="E222" s="35" t="s">
        <v>34</v>
      </c>
      <c r="F222" s="36">
        <v>36580.968685210028</v>
      </c>
      <c r="G222" s="40">
        <v>475500</v>
      </c>
      <c r="H222" s="40">
        <v>512080.96868521004</v>
      </c>
      <c r="I222" s="36">
        <v>-1200</v>
      </c>
      <c r="J222" s="36">
        <v>-2392</v>
      </c>
      <c r="K222" s="40">
        <v>604764</v>
      </c>
      <c r="L222" s="40">
        <v>641344.96868520998</v>
      </c>
      <c r="M222" s="36">
        <v>0</v>
      </c>
      <c r="N222" s="36">
        <v>-11</v>
      </c>
      <c r="O222" s="36">
        <v>15611</v>
      </c>
      <c r="P222" s="36">
        <v>-1386</v>
      </c>
    </row>
    <row r="223" spans="1:16" x14ac:dyDescent="0.2">
      <c r="A223" s="35" t="s">
        <v>424</v>
      </c>
      <c r="B223" s="35" t="s">
        <v>1284</v>
      </c>
      <c r="C223" s="35" t="s">
        <v>930</v>
      </c>
      <c r="D223" s="423" t="s">
        <v>1016</v>
      </c>
      <c r="E223" s="35" t="s">
        <v>729</v>
      </c>
      <c r="F223" s="36">
        <v>44636</v>
      </c>
      <c r="G223" s="40">
        <v>893455</v>
      </c>
      <c r="H223" s="40">
        <v>893455</v>
      </c>
      <c r="I223" s="36">
        <v>0</v>
      </c>
      <c r="J223" s="36">
        <v>0.24200896882195455</v>
      </c>
      <c r="K223" s="40">
        <v>893456</v>
      </c>
      <c r="L223" s="40">
        <v>893456</v>
      </c>
      <c r="M223" s="36">
        <v>0</v>
      </c>
      <c r="N223" s="36">
        <v>0</v>
      </c>
      <c r="O223" s="36">
        <v>20972</v>
      </c>
      <c r="P223" s="36">
        <v>-297</v>
      </c>
    </row>
    <row r="224" spans="1:16" x14ac:dyDescent="0.2">
      <c r="A224" s="35" t="s">
        <v>11</v>
      </c>
      <c r="B224" s="35" t="s">
        <v>1285</v>
      </c>
      <c r="C224" s="35" t="s">
        <v>10</v>
      </c>
      <c r="D224" s="423" t="s">
        <v>1605</v>
      </c>
      <c r="E224" s="35" t="s">
        <v>3</v>
      </c>
      <c r="F224" s="36">
        <v>0</v>
      </c>
      <c r="G224" s="40">
        <v>15060</v>
      </c>
      <c r="H224" s="40">
        <v>15060</v>
      </c>
      <c r="I224" s="36">
        <v>-108</v>
      </c>
      <c r="J224" s="36">
        <v>110</v>
      </c>
      <c r="K224" s="40">
        <v>47105</v>
      </c>
      <c r="L224" s="40">
        <v>47105</v>
      </c>
      <c r="M224" s="36">
        <v>-61</v>
      </c>
      <c r="N224" s="36">
        <v>-803</v>
      </c>
      <c r="O224" s="36">
        <v>3356</v>
      </c>
      <c r="P224" s="36">
        <v>19</v>
      </c>
    </row>
    <row r="225" spans="1:16" x14ac:dyDescent="0.2">
      <c r="A225" s="35" t="s">
        <v>31</v>
      </c>
      <c r="B225" s="35" t="s">
        <v>1286</v>
      </c>
      <c r="C225" s="35" t="s">
        <v>30</v>
      </c>
      <c r="D225" s="423" t="s">
        <v>1605</v>
      </c>
      <c r="E225" s="35" t="s">
        <v>3</v>
      </c>
      <c r="F225" s="36">
        <v>0</v>
      </c>
      <c r="G225" s="40">
        <v>12473</v>
      </c>
      <c r="H225" s="40">
        <v>12473</v>
      </c>
      <c r="I225" s="36">
        <v>-7</v>
      </c>
      <c r="J225" s="36">
        <v>-46</v>
      </c>
      <c r="K225" s="40">
        <v>40251</v>
      </c>
      <c r="L225" s="40">
        <v>40251</v>
      </c>
      <c r="M225" s="36">
        <v>0</v>
      </c>
      <c r="N225" s="36">
        <v>-103</v>
      </c>
      <c r="O225" s="36">
        <v>658</v>
      </c>
      <c r="P225" s="36">
        <v>-91</v>
      </c>
    </row>
    <row r="226" spans="1:16" x14ac:dyDescent="0.2">
      <c r="A226" s="35" t="s">
        <v>80</v>
      </c>
      <c r="B226" s="35" t="s">
        <v>1287</v>
      </c>
      <c r="C226" s="35" t="s">
        <v>79</v>
      </c>
      <c r="D226" s="423" t="s">
        <v>1605</v>
      </c>
      <c r="E226" s="35" t="s">
        <v>3</v>
      </c>
      <c r="F226" s="36">
        <v>0</v>
      </c>
      <c r="G226" s="40">
        <v>11000</v>
      </c>
      <c r="H226" s="40">
        <v>11000</v>
      </c>
      <c r="I226" s="36">
        <v>-141</v>
      </c>
      <c r="J226" s="36">
        <v>0</v>
      </c>
      <c r="K226" s="40">
        <v>32000</v>
      </c>
      <c r="L226" s="40">
        <v>32000</v>
      </c>
      <c r="M226" s="36">
        <v>18</v>
      </c>
      <c r="N226" s="36">
        <v>0</v>
      </c>
      <c r="O226" s="36">
        <v>2856</v>
      </c>
      <c r="P226" s="36">
        <v>-150</v>
      </c>
    </row>
    <row r="227" spans="1:16" x14ac:dyDescent="0.2">
      <c r="A227" s="35" t="s">
        <v>228</v>
      </c>
      <c r="B227" s="35" t="s">
        <v>1288</v>
      </c>
      <c r="C227" s="35" t="s">
        <v>227</v>
      </c>
      <c r="D227" s="423" t="s">
        <v>1605</v>
      </c>
      <c r="E227" s="35" t="s">
        <v>3</v>
      </c>
      <c r="F227" s="36">
        <v>0</v>
      </c>
      <c r="G227" s="40">
        <v>11708</v>
      </c>
      <c r="H227" s="40">
        <v>11708</v>
      </c>
      <c r="I227" s="36">
        <v>0</v>
      </c>
      <c r="J227" s="36">
        <v>0</v>
      </c>
      <c r="K227" s="40">
        <v>36464</v>
      </c>
      <c r="L227" s="40">
        <v>36464</v>
      </c>
      <c r="M227" s="36">
        <v>0</v>
      </c>
      <c r="N227" s="36">
        <v>0</v>
      </c>
      <c r="O227" s="36">
        <v>318</v>
      </c>
      <c r="P227" s="36">
        <v>-53</v>
      </c>
    </row>
    <row r="228" spans="1:16" x14ac:dyDescent="0.2">
      <c r="A228" s="35" t="s">
        <v>354</v>
      </c>
      <c r="B228" s="35" t="s">
        <v>1289</v>
      </c>
      <c r="C228" s="35" t="s">
        <v>353</v>
      </c>
      <c r="D228" s="423" t="s">
        <v>1605</v>
      </c>
      <c r="E228" s="35" t="s">
        <v>3</v>
      </c>
      <c r="F228" s="36">
        <v>0</v>
      </c>
      <c r="G228" s="40">
        <v>11266</v>
      </c>
      <c r="H228" s="40">
        <v>11266</v>
      </c>
      <c r="I228" s="36">
        <v>0</v>
      </c>
      <c r="J228" s="36">
        <v>0</v>
      </c>
      <c r="K228" s="40">
        <v>43367</v>
      </c>
      <c r="L228" s="40">
        <v>43367</v>
      </c>
      <c r="M228" s="36">
        <v>0</v>
      </c>
      <c r="N228" s="36">
        <v>0</v>
      </c>
      <c r="O228" s="36">
        <v>1558</v>
      </c>
      <c r="P228" s="36">
        <v>-113</v>
      </c>
    </row>
    <row r="229" spans="1:16" x14ac:dyDescent="0.2">
      <c r="A229" s="35" t="s">
        <v>380</v>
      </c>
      <c r="B229" s="35" t="s">
        <v>1290</v>
      </c>
      <c r="C229" s="35" t="s">
        <v>884</v>
      </c>
      <c r="D229" s="423" t="s">
        <v>1605</v>
      </c>
      <c r="E229" s="35" t="s">
        <v>3</v>
      </c>
      <c r="F229" s="36">
        <v>0</v>
      </c>
      <c r="G229" s="40">
        <v>12776</v>
      </c>
      <c r="H229" s="40">
        <v>12776</v>
      </c>
      <c r="I229" s="36">
        <v>-246</v>
      </c>
      <c r="J229" s="36">
        <v>0</v>
      </c>
      <c r="K229" s="40">
        <v>39983</v>
      </c>
      <c r="L229" s="40">
        <v>39983</v>
      </c>
      <c r="M229" s="36">
        <v>-163</v>
      </c>
      <c r="N229" s="36">
        <v>0</v>
      </c>
      <c r="O229" s="36">
        <v>3635</v>
      </c>
      <c r="P229" s="36">
        <v>-60</v>
      </c>
    </row>
    <row r="230" spans="1:16" x14ac:dyDescent="0.2">
      <c r="A230" s="35" t="s">
        <v>477</v>
      </c>
      <c r="B230" s="35" t="s">
        <v>1291</v>
      </c>
      <c r="C230" s="35" t="s">
        <v>476</v>
      </c>
      <c r="D230" s="423" t="s">
        <v>1605</v>
      </c>
      <c r="E230" s="35" t="s">
        <v>3</v>
      </c>
      <c r="F230" s="36">
        <v>0</v>
      </c>
      <c r="G230" s="40">
        <v>11620</v>
      </c>
      <c r="H230" s="40">
        <v>11620</v>
      </c>
      <c r="I230" s="36">
        <v>-727</v>
      </c>
      <c r="J230" s="36">
        <v>0</v>
      </c>
      <c r="K230" s="40">
        <v>28888</v>
      </c>
      <c r="L230" s="40">
        <v>28888</v>
      </c>
      <c r="M230" s="36">
        <v>-5.5662062829049548</v>
      </c>
      <c r="N230" s="36">
        <v>0</v>
      </c>
      <c r="O230" s="36">
        <v>0</v>
      </c>
      <c r="P230" s="36">
        <v>-261</v>
      </c>
    </row>
    <row r="231" spans="1:16" x14ac:dyDescent="0.2">
      <c r="A231" s="35" t="s">
        <v>434</v>
      </c>
      <c r="B231" s="35" t="s">
        <v>1292</v>
      </c>
      <c r="C231" s="35" t="s">
        <v>931</v>
      </c>
      <c r="D231" s="423" t="s">
        <v>1605</v>
      </c>
      <c r="E231" s="35" t="s">
        <v>729</v>
      </c>
      <c r="F231" s="36">
        <v>102708</v>
      </c>
      <c r="G231" s="40">
        <v>732374</v>
      </c>
      <c r="H231" s="40">
        <v>732374</v>
      </c>
      <c r="I231" s="36">
        <v>0</v>
      </c>
      <c r="J231" s="36">
        <v>540</v>
      </c>
      <c r="K231" s="40">
        <v>733492</v>
      </c>
      <c r="L231" s="40">
        <v>733492</v>
      </c>
      <c r="M231" s="36">
        <v>0</v>
      </c>
      <c r="N231" s="36">
        <v>0</v>
      </c>
      <c r="O231" s="36">
        <v>17128</v>
      </c>
      <c r="P231" s="36">
        <v>-4772</v>
      </c>
    </row>
    <row r="232" spans="1:16" x14ac:dyDescent="0.2">
      <c r="A232" s="35" t="s">
        <v>109</v>
      </c>
      <c r="B232" s="35" t="s">
        <v>1293</v>
      </c>
      <c r="C232" s="35" t="s">
        <v>108</v>
      </c>
      <c r="D232" s="423" t="s">
        <v>1605</v>
      </c>
      <c r="E232" s="35" t="s">
        <v>3</v>
      </c>
      <c r="F232" s="36">
        <v>0</v>
      </c>
      <c r="G232" s="40">
        <v>25000</v>
      </c>
      <c r="H232" s="40">
        <v>25000</v>
      </c>
      <c r="I232" s="36">
        <v>-1664</v>
      </c>
      <c r="J232" s="36">
        <v>0</v>
      </c>
      <c r="K232" s="40">
        <v>65000</v>
      </c>
      <c r="L232" s="40">
        <v>65000</v>
      </c>
      <c r="M232" s="36">
        <v>0</v>
      </c>
      <c r="N232" s="36">
        <v>0</v>
      </c>
      <c r="O232" s="36">
        <v>24</v>
      </c>
      <c r="P232" s="36">
        <v>-2000</v>
      </c>
    </row>
    <row r="233" spans="1:16" x14ac:dyDescent="0.2">
      <c r="A233" s="35" t="s">
        <v>433</v>
      </c>
      <c r="B233" s="35" t="s">
        <v>1294</v>
      </c>
      <c r="C233" s="35" t="s">
        <v>432</v>
      </c>
      <c r="D233" s="423" t="s">
        <v>1605</v>
      </c>
      <c r="E233" s="35" t="s">
        <v>3</v>
      </c>
      <c r="F233" s="36">
        <v>0</v>
      </c>
      <c r="G233" s="40">
        <v>20851</v>
      </c>
      <c r="H233" s="40">
        <v>20851</v>
      </c>
      <c r="I233" s="36">
        <v>30</v>
      </c>
      <c r="J233" s="36">
        <v>0</v>
      </c>
      <c r="K233" s="40">
        <v>79708</v>
      </c>
      <c r="L233" s="40">
        <v>79708</v>
      </c>
      <c r="M233" s="36">
        <v>0</v>
      </c>
      <c r="N233" s="36">
        <v>0</v>
      </c>
      <c r="O233" s="36">
        <v>6320</v>
      </c>
      <c r="P233" s="36">
        <v>-999</v>
      </c>
    </row>
    <row r="234" spans="1:16" x14ac:dyDescent="0.2">
      <c r="A234" s="35" t="s">
        <v>527</v>
      </c>
      <c r="B234" s="35" t="s">
        <v>1295</v>
      </c>
      <c r="C234" s="35" t="s">
        <v>526</v>
      </c>
      <c r="D234" s="423" t="s">
        <v>1605</v>
      </c>
      <c r="E234" s="35" t="s">
        <v>3</v>
      </c>
      <c r="F234" s="36">
        <v>0</v>
      </c>
      <c r="G234" s="40">
        <v>21648</v>
      </c>
      <c r="H234" s="40">
        <v>21648</v>
      </c>
      <c r="I234" s="36">
        <v>-1770</v>
      </c>
      <c r="J234" s="36">
        <v>0</v>
      </c>
      <c r="K234" s="40">
        <v>53666</v>
      </c>
      <c r="L234" s="40">
        <v>53666</v>
      </c>
      <c r="M234" s="36">
        <v>0</v>
      </c>
      <c r="N234" s="36">
        <v>0</v>
      </c>
      <c r="O234" s="36">
        <v>0</v>
      </c>
      <c r="P234" s="36">
        <v>-2201</v>
      </c>
    </row>
    <row r="235" spans="1:16" x14ac:dyDescent="0.2">
      <c r="A235" s="35" t="s">
        <v>616</v>
      </c>
      <c r="B235" s="35" t="s">
        <v>1296</v>
      </c>
      <c r="C235" s="35" t="s">
        <v>932</v>
      </c>
      <c r="D235" s="423" t="s">
        <v>1605</v>
      </c>
      <c r="E235" s="35" t="s">
        <v>3</v>
      </c>
      <c r="F235" s="36">
        <v>0</v>
      </c>
      <c r="G235" s="40">
        <v>15750</v>
      </c>
      <c r="H235" s="40">
        <v>15750</v>
      </c>
      <c r="I235" s="36">
        <v>-565</v>
      </c>
      <c r="J235" s="36">
        <v>0</v>
      </c>
      <c r="K235" s="40">
        <v>44111</v>
      </c>
      <c r="L235" s="40">
        <v>44111</v>
      </c>
      <c r="M235" s="36">
        <v>0</v>
      </c>
      <c r="N235" s="36">
        <v>0</v>
      </c>
      <c r="O235" s="36">
        <v>15.246565035783137</v>
      </c>
      <c r="P235" s="36">
        <v>-520</v>
      </c>
    </row>
    <row r="236" spans="1:16" x14ac:dyDescent="0.2">
      <c r="A236" s="35" t="s">
        <v>655</v>
      </c>
      <c r="B236" s="35" t="s">
        <v>1297</v>
      </c>
      <c r="C236" s="35" t="s">
        <v>654</v>
      </c>
      <c r="D236" s="423" t="s">
        <v>1605</v>
      </c>
      <c r="E236" s="35" t="s">
        <v>3</v>
      </c>
      <c r="F236" s="36">
        <v>0</v>
      </c>
      <c r="G236" s="40">
        <v>12824</v>
      </c>
      <c r="H236" s="40">
        <v>12824</v>
      </c>
      <c r="I236" s="36">
        <v>-819.68437739996011</v>
      </c>
      <c r="J236" s="36">
        <v>0</v>
      </c>
      <c r="K236" s="40">
        <v>37463</v>
      </c>
      <c r="L236" s="40">
        <v>37463</v>
      </c>
      <c r="M236" s="36">
        <v>0</v>
      </c>
      <c r="N236" s="36">
        <v>0</v>
      </c>
      <c r="O236" s="36">
        <v>0</v>
      </c>
      <c r="P236" s="36">
        <v>-146.41542613728251</v>
      </c>
    </row>
    <row r="237" spans="1:16" x14ac:dyDescent="0.2">
      <c r="A237" s="35" t="s">
        <v>589</v>
      </c>
      <c r="B237" s="35" t="s">
        <v>1298</v>
      </c>
      <c r="C237" s="35" t="s">
        <v>933</v>
      </c>
      <c r="D237" s="423" t="s">
        <v>1605</v>
      </c>
      <c r="E237" s="35" t="s">
        <v>34</v>
      </c>
      <c r="F237" s="36">
        <v>32952</v>
      </c>
      <c r="G237" s="40">
        <v>242165</v>
      </c>
      <c r="H237" s="40">
        <v>242165</v>
      </c>
      <c r="I237" s="36">
        <v>-381</v>
      </c>
      <c r="J237" s="36">
        <v>-8674</v>
      </c>
      <c r="K237" s="40">
        <v>301385</v>
      </c>
      <c r="L237" s="40">
        <v>301385</v>
      </c>
      <c r="M237" s="36">
        <v>0</v>
      </c>
      <c r="N237" s="36">
        <v>0</v>
      </c>
      <c r="O237" s="36">
        <v>4171</v>
      </c>
      <c r="P237" s="36">
        <v>-501</v>
      </c>
    </row>
    <row r="238" spans="1:16" x14ac:dyDescent="0.2">
      <c r="A238" s="35" t="s">
        <v>499</v>
      </c>
      <c r="B238" s="35" t="s">
        <v>1299</v>
      </c>
      <c r="C238" s="35" t="s">
        <v>738</v>
      </c>
      <c r="D238" s="423" t="s">
        <v>1605</v>
      </c>
      <c r="E238" s="35" t="s">
        <v>34</v>
      </c>
      <c r="F238" s="36">
        <v>46690</v>
      </c>
      <c r="G238" s="40">
        <v>332369</v>
      </c>
      <c r="H238" s="40">
        <v>332369</v>
      </c>
      <c r="I238" s="36">
        <v>276</v>
      </c>
      <c r="J238" s="36">
        <v>312</v>
      </c>
      <c r="K238" s="40">
        <v>410225</v>
      </c>
      <c r="L238" s="40">
        <v>410225</v>
      </c>
      <c r="M238" s="36">
        <v>0</v>
      </c>
      <c r="N238" s="36">
        <v>0</v>
      </c>
      <c r="O238" s="36">
        <v>12687</v>
      </c>
      <c r="P238" s="36">
        <v>-1617</v>
      </c>
    </row>
    <row r="239" spans="1:16" x14ac:dyDescent="0.2">
      <c r="A239" s="35" t="s">
        <v>505</v>
      </c>
      <c r="B239" s="35" t="s">
        <v>1300</v>
      </c>
      <c r="C239" s="35" t="s">
        <v>934</v>
      </c>
      <c r="D239" s="423" t="s">
        <v>1605</v>
      </c>
      <c r="E239" s="35" t="s">
        <v>729</v>
      </c>
      <c r="F239" s="36">
        <v>118536</v>
      </c>
      <c r="G239" s="40">
        <v>604120</v>
      </c>
      <c r="H239" s="40">
        <v>604120</v>
      </c>
      <c r="I239" s="36">
        <v>0</v>
      </c>
      <c r="J239" s="36">
        <v>1067</v>
      </c>
      <c r="K239" s="40">
        <v>605332</v>
      </c>
      <c r="L239" s="40">
        <v>605332</v>
      </c>
      <c r="M239" s="36">
        <v>0</v>
      </c>
      <c r="N239" s="36">
        <v>132</v>
      </c>
      <c r="O239" s="36">
        <v>15368</v>
      </c>
      <c r="P239" s="36">
        <v>-1838</v>
      </c>
    </row>
    <row r="240" spans="1:16" x14ac:dyDescent="0.2">
      <c r="A240" s="35" t="s">
        <v>359</v>
      </c>
      <c r="B240" s="35" t="s">
        <v>1301</v>
      </c>
      <c r="C240" s="35" t="s">
        <v>358</v>
      </c>
      <c r="D240" s="423" t="s">
        <v>1605</v>
      </c>
      <c r="E240" s="35" t="s">
        <v>3</v>
      </c>
      <c r="F240" s="36">
        <v>0</v>
      </c>
      <c r="G240" s="40">
        <v>15125</v>
      </c>
      <c r="H240" s="40">
        <v>15125</v>
      </c>
      <c r="I240" s="36">
        <v>0</v>
      </c>
      <c r="J240" s="36">
        <v>0</v>
      </c>
      <c r="K240" s="40">
        <v>46209</v>
      </c>
      <c r="L240" s="40">
        <v>46209</v>
      </c>
      <c r="M240" s="36">
        <v>0</v>
      </c>
      <c r="N240" s="36">
        <v>0</v>
      </c>
      <c r="O240" s="36">
        <v>23</v>
      </c>
      <c r="P240" s="36">
        <v>-361</v>
      </c>
    </row>
    <row r="241" spans="1:16" x14ac:dyDescent="0.2">
      <c r="A241" s="35" t="s">
        <v>490</v>
      </c>
      <c r="B241" s="35" t="s">
        <v>1302</v>
      </c>
      <c r="C241" s="35" t="s">
        <v>489</v>
      </c>
      <c r="D241" s="423" t="s">
        <v>1605</v>
      </c>
      <c r="E241" s="35" t="s">
        <v>3</v>
      </c>
      <c r="F241" s="36">
        <v>0</v>
      </c>
      <c r="G241" s="40">
        <v>15697</v>
      </c>
      <c r="H241" s="40">
        <v>8</v>
      </c>
      <c r="I241" s="36">
        <v>64</v>
      </c>
      <c r="J241" s="36">
        <v>0</v>
      </c>
      <c r="K241" s="40">
        <v>26552</v>
      </c>
      <c r="L241" s="40">
        <v>26552</v>
      </c>
      <c r="M241" s="36">
        <v>4</v>
      </c>
      <c r="N241" s="36">
        <v>0</v>
      </c>
      <c r="O241" s="36">
        <v>47</v>
      </c>
      <c r="P241" s="36">
        <v>-268</v>
      </c>
    </row>
    <row r="242" spans="1:16" x14ac:dyDescent="0.2">
      <c r="A242" s="35" t="s">
        <v>586</v>
      </c>
      <c r="B242" s="35" t="s">
        <v>1303</v>
      </c>
      <c r="C242" s="35" t="s">
        <v>585</v>
      </c>
      <c r="D242" s="423" t="s">
        <v>1605</v>
      </c>
      <c r="E242" s="35" t="s">
        <v>3</v>
      </c>
      <c r="F242" s="36">
        <v>0</v>
      </c>
      <c r="G242" s="40">
        <v>12808</v>
      </c>
      <c r="H242" s="40">
        <v>12808</v>
      </c>
      <c r="I242" s="36">
        <v>0</v>
      </c>
      <c r="J242" s="36">
        <v>33</v>
      </c>
      <c r="K242" s="40">
        <v>46532</v>
      </c>
      <c r="L242" s="40">
        <v>46532</v>
      </c>
      <c r="M242" s="36">
        <v>0</v>
      </c>
      <c r="N242" s="36">
        <v>115</v>
      </c>
      <c r="O242" s="36">
        <v>0</v>
      </c>
      <c r="P242" s="36">
        <v>-381</v>
      </c>
    </row>
    <row r="243" spans="1:16" x14ac:dyDescent="0.2">
      <c r="A243" s="35" t="s">
        <v>531</v>
      </c>
      <c r="B243" s="35" t="s">
        <v>1304</v>
      </c>
      <c r="C243" s="35" t="s">
        <v>530</v>
      </c>
      <c r="D243" s="423" t="s">
        <v>1605</v>
      </c>
      <c r="E243" s="35" t="s">
        <v>3</v>
      </c>
      <c r="F243" s="36">
        <v>0</v>
      </c>
      <c r="G243" s="40">
        <v>17656</v>
      </c>
      <c r="H243" s="40">
        <v>17656</v>
      </c>
      <c r="I243" s="36">
        <v>-68</v>
      </c>
      <c r="J243" s="36">
        <v>0</v>
      </c>
      <c r="K243" s="40">
        <v>62428</v>
      </c>
      <c r="L243" s="40">
        <v>62428</v>
      </c>
      <c r="M243" s="36">
        <v>-87</v>
      </c>
      <c r="N243" s="36">
        <v>0</v>
      </c>
      <c r="O243" s="36">
        <v>0</v>
      </c>
      <c r="P243" s="36">
        <v>-476</v>
      </c>
    </row>
    <row r="244" spans="1:16" x14ac:dyDescent="0.2">
      <c r="A244" s="35" t="s">
        <v>656</v>
      </c>
      <c r="B244" s="35" t="s">
        <v>1305</v>
      </c>
      <c r="C244" s="35" t="s">
        <v>935</v>
      </c>
      <c r="D244" s="423" t="s">
        <v>1605</v>
      </c>
      <c r="E244" s="35" t="s">
        <v>3</v>
      </c>
      <c r="F244" s="36">
        <v>0</v>
      </c>
      <c r="G244" s="40">
        <v>4572</v>
      </c>
      <c r="H244" s="40">
        <v>4572</v>
      </c>
      <c r="I244" s="36">
        <v>0</v>
      </c>
      <c r="J244" s="36">
        <v>0</v>
      </c>
      <c r="K244" s="40">
        <v>18760</v>
      </c>
      <c r="L244" s="40">
        <v>18760</v>
      </c>
      <c r="M244" s="36">
        <v>0</v>
      </c>
      <c r="N244" s="36">
        <v>0</v>
      </c>
      <c r="O244" s="36">
        <v>0</v>
      </c>
      <c r="P244" s="36">
        <v>-32</v>
      </c>
    </row>
    <row r="245" spans="1:16" x14ac:dyDescent="0.2">
      <c r="A245" s="35" t="s">
        <v>560</v>
      </c>
      <c r="B245" s="35" t="s">
        <v>1306</v>
      </c>
      <c r="C245" s="35" t="s">
        <v>559</v>
      </c>
      <c r="D245" s="423" t="s">
        <v>1605</v>
      </c>
      <c r="E245" s="35" t="s">
        <v>34</v>
      </c>
      <c r="F245" s="36">
        <v>53623</v>
      </c>
      <c r="G245" s="40">
        <v>392532</v>
      </c>
      <c r="H245" s="40">
        <v>392532</v>
      </c>
      <c r="I245" s="36">
        <v>0</v>
      </c>
      <c r="J245" s="36">
        <v>0</v>
      </c>
      <c r="K245" s="40">
        <v>478962</v>
      </c>
      <c r="L245" s="40">
        <v>478962</v>
      </c>
      <c r="M245" s="36">
        <v>0</v>
      </c>
      <c r="N245" s="36">
        <v>0</v>
      </c>
      <c r="O245" s="36">
        <v>10777</v>
      </c>
      <c r="P245" s="36">
        <v>-4287</v>
      </c>
    </row>
    <row r="246" spans="1:16" x14ac:dyDescent="0.2">
      <c r="A246" s="35" t="s">
        <v>551</v>
      </c>
      <c r="B246" s="35" t="s">
        <v>1307</v>
      </c>
      <c r="C246" s="35" t="s">
        <v>936</v>
      </c>
      <c r="D246" s="423" t="s">
        <v>1605</v>
      </c>
      <c r="E246" s="35" t="s">
        <v>729</v>
      </c>
      <c r="F246" s="36">
        <v>51058</v>
      </c>
      <c r="G246" s="40">
        <v>803776</v>
      </c>
      <c r="H246" s="40">
        <v>803776</v>
      </c>
      <c r="I246" s="36">
        <v>0</v>
      </c>
      <c r="J246" s="36">
        <v>-586</v>
      </c>
      <c r="K246" s="40">
        <v>803506</v>
      </c>
      <c r="L246" s="40">
        <v>803506</v>
      </c>
      <c r="M246" s="36">
        <v>0</v>
      </c>
      <c r="N246" s="36">
        <v>0</v>
      </c>
      <c r="O246" s="36">
        <v>21991</v>
      </c>
      <c r="P246" s="36">
        <v>-1768</v>
      </c>
    </row>
    <row r="247" spans="1:16" x14ac:dyDescent="0.2">
      <c r="A247" s="35" t="s">
        <v>95</v>
      </c>
      <c r="B247" s="35" t="s">
        <v>1308</v>
      </c>
      <c r="C247" s="35" t="s">
        <v>94</v>
      </c>
      <c r="D247" s="423" t="s">
        <v>1605</v>
      </c>
      <c r="E247" s="35" t="s">
        <v>3</v>
      </c>
      <c r="F247" s="36">
        <v>0</v>
      </c>
      <c r="G247" s="40">
        <v>11443</v>
      </c>
      <c r="H247" s="40">
        <v>11443</v>
      </c>
      <c r="I247" s="36">
        <v>0</v>
      </c>
      <c r="J247" s="36">
        <v>30</v>
      </c>
      <c r="K247" s="40">
        <v>37579</v>
      </c>
      <c r="L247" s="40">
        <v>37579</v>
      </c>
      <c r="M247" s="36">
        <v>0</v>
      </c>
      <c r="N247" s="36">
        <v>-58</v>
      </c>
      <c r="O247" s="36">
        <v>3482</v>
      </c>
      <c r="P247" s="36">
        <v>-158</v>
      </c>
    </row>
    <row r="248" spans="1:16" x14ac:dyDescent="0.2">
      <c r="A248" s="35" t="s">
        <v>190</v>
      </c>
      <c r="B248" s="35" t="s">
        <v>1309</v>
      </c>
      <c r="C248" s="35" t="s">
        <v>189</v>
      </c>
      <c r="D248" s="423" t="s">
        <v>1605</v>
      </c>
      <c r="E248" s="35" t="s">
        <v>3</v>
      </c>
      <c r="F248" s="36">
        <v>0</v>
      </c>
      <c r="G248" s="40">
        <v>11898</v>
      </c>
      <c r="H248" s="40">
        <v>11898</v>
      </c>
      <c r="I248" s="36">
        <v>-386</v>
      </c>
      <c r="J248" s="36">
        <v>0</v>
      </c>
      <c r="K248" s="40">
        <v>38297</v>
      </c>
      <c r="L248" s="40">
        <v>38297</v>
      </c>
      <c r="M248" s="36">
        <v>-83</v>
      </c>
      <c r="N248" s="36">
        <v>0</v>
      </c>
      <c r="O248" s="36">
        <v>603</v>
      </c>
      <c r="P248" s="36">
        <v>-82</v>
      </c>
    </row>
    <row r="249" spans="1:16" x14ac:dyDescent="0.2">
      <c r="A249" s="35" t="s">
        <v>339</v>
      </c>
      <c r="B249" s="35" t="s">
        <v>1310</v>
      </c>
      <c r="C249" s="35" t="s">
        <v>338</v>
      </c>
      <c r="D249" s="423" t="s">
        <v>1605</v>
      </c>
      <c r="E249" s="35" t="s">
        <v>3</v>
      </c>
      <c r="F249" s="36">
        <v>0</v>
      </c>
      <c r="G249" s="40">
        <v>10831</v>
      </c>
      <c r="H249" s="40">
        <v>10831</v>
      </c>
      <c r="I249" s="36">
        <v>0</v>
      </c>
      <c r="J249" s="36">
        <v>0</v>
      </c>
      <c r="K249" s="40">
        <v>32516</v>
      </c>
      <c r="L249" s="40">
        <v>32516</v>
      </c>
      <c r="M249" s="36">
        <v>0</v>
      </c>
      <c r="N249" s="36">
        <v>0</v>
      </c>
      <c r="O249" s="36">
        <v>9.4383497840562267</v>
      </c>
      <c r="P249" s="36">
        <v>-145</v>
      </c>
    </row>
    <row r="250" spans="1:16" x14ac:dyDescent="0.2">
      <c r="A250" s="35" t="s">
        <v>383</v>
      </c>
      <c r="B250" s="35" t="s">
        <v>1311</v>
      </c>
      <c r="C250" s="35" t="s">
        <v>382</v>
      </c>
      <c r="D250" s="423" t="s">
        <v>1605</v>
      </c>
      <c r="E250" s="35" t="s">
        <v>3</v>
      </c>
      <c r="F250" s="36">
        <v>0</v>
      </c>
      <c r="G250" s="40">
        <v>14931</v>
      </c>
      <c r="H250" s="40">
        <v>14931</v>
      </c>
      <c r="I250" s="36">
        <v>0</v>
      </c>
      <c r="J250" s="36">
        <v>0</v>
      </c>
      <c r="K250" s="40">
        <v>43606</v>
      </c>
      <c r="L250" s="40">
        <v>43606</v>
      </c>
      <c r="M250" s="36">
        <v>0</v>
      </c>
      <c r="N250" s="36">
        <v>0</v>
      </c>
      <c r="O250" s="36">
        <v>156</v>
      </c>
      <c r="P250" s="36">
        <v>-373</v>
      </c>
    </row>
    <row r="251" spans="1:16" x14ac:dyDescent="0.2">
      <c r="A251" s="35" t="s">
        <v>533</v>
      </c>
      <c r="B251" s="35" t="s">
        <v>1312</v>
      </c>
      <c r="C251" s="35" t="s">
        <v>532</v>
      </c>
      <c r="D251" s="423" t="s">
        <v>1605</v>
      </c>
      <c r="E251" s="35" t="s">
        <v>3</v>
      </c>
      <c r="F251" s="36">
        <v>0</v>
      </c>
      <c r="G251" s="40">
        <v>11768</v>
      </c>
      <c r="H251" s="40">
        <v>11768</v>
      </c>
      <c r="I251" s="36">
        <v>0</v>
      </c>
      <c r="J251" s="36">
        <v>412</v>
      </c>
      <c r="K251" s="40">
        <v>35416</v>
      </c>
      <c r="L251" s="40">
        <v>35416</v>
      </c>
      <c r="M251" s="36">
        <v>0</v>
      </c>
      <c r="N251" s="36">
        <v>0</v>
      </c>
      <c r="O251" s="36">
        <v>0</v>
      </c>
      <c r="P251" s="36">
        <v>-5.5662062829049548</v>
      </c>
    </row>
    <row r="252" spans="1:16" x14ac:dyDescent="0.2">
      <c r="A252" s="35" t="s">
        <v>550</v>
      </c>
      <c r="B252" s="35" t="s">
        <v>1313</v>
      </c>
      <c r="C252" s="35" t="s">
        <v>937</v>
      </c>
      <c r="D252" s="423" t="s">
        <v>1605</v>
      </c>
      <c r="E252" s="35" t="s">
        <v>3</v>
      </c>
      <c r="F252" s="36">
        <v>0</v>
      </c>
      <c r="G252" s="40">
        <v>15345</v>
      </c>
      <c r="H252" s="40">
        <v>15345</v>
      </c>
      <c r="I252" s="36">
        <v>0</v>
      </c>
      <c r="J252" s="36">
        <v>0</v>
      </c>
      <c r="K252" s="40">
        <v>39307</v>
      </c>
      <c r="L252" s="40">
        <v>39307</v>
      </c>
      <c r="M252" s="36">
        <v>0</v>
      </c>
      <c r="N252" s="36">
        <v>0</v>
      </c>
      <c r="O252" s="36">
        <v>14.520538129317274</v>
      </c>
      <c r="P252" s="36">
        <v>-129</v>
      </c>
    </row>
    <row r="253" spans="1:16" x14ac:dyDescent="0.2">
      <c r="A253" s="35" t="s">
        <v>554</v>
      </c>
      <c r="B253" s="35" t="s">
        <v>1314</v>
      </c>
      <c r="C253" s="35" t="s">
        <v>553</v>
      </c>
      <c r="D253" s="423" t="s">
        <v>1605</v>
      </c>
      <c r="E253" s="35" t="s">
        <v>3</v>
      </c>
      <c r="F253" s="36">
        <v>0</v>
      </c>
      <c r="G253" s="40">
        <v>12245</v>
      </c>
      <c r="H253" s="40">
        <v>12245</v>
      </c>
      <c r="I253" s="36">
        <v>0</v>
      </c>
      <c r="J253" s="36">
        <v>0</v>
      </c>
      <c r="K253" s="40">
        <v>28215</v>
      </c>
      <c r="L253" s="40">
        <v>28215</v>
      </c>
      <c r="M253" s="36">
        <v>0</v>
      </c>
      <c r="N253" s="36">
        <v>0</v>
      </c>
      <c r="O253" s="36">
        <v>349</v>
      </c>
      <c r="P253" s="36">
        <v>-613</v>
      </c>
    </row>
    <row r="254" spans="1:16" x14ac:dyDescent="0.2">
      <c r="A254" s="35" t="s">
        <v>582</v>
      </c>
      <c r="B254" s="35" t="s">
        <v>1315</v>
      </c>
      <c r="C254" s="35" t="s">
        <v>581</v>
      </c>
      <c r="D254" s="423" t="s">
        <v>1605</v>
      </c>
      <c r="E254" s="35" t="s">
        <v>3</v>
      </c>
      <c r="F254" s="36">
        <v>0</v>
      </c>
      <c r="G254" s="40">
        <v>12663</v>
      </c>
      <c r="H254" s="40">
        <v>12663</v>
      </c>
      <c r="I254" s="36">
        <v>-1328</v>
      </c>
      <c r="J254" s="36">
        <v>0</v>
      </c>
      <c r="K254" s="40">
        <v>30081</v>
      </c>
      <c r="L254" s="40">
        <v>30081</v>
      </c>
      <c r="M254" s="36">
        <v>0</v>
      </c>
      <c r="N254" s="36">
        <v>0</v>
      </c>
      <c r="O254" s="36">
        <v>2554</v>
      </c>
      <c r="P254" s="36">
        <v>-1270</v>
      </c>
    </row>
    <row r="255" spans="1:16" x14ac:dyDescent="0.2">
      <c r="A255" s="35" t="s">
        <v>565</v>
      </c>
      <c r="B255" s="35" t="s">
        <v>1316</v>
      </c>
      <c r="C255" s="35" t="s">
        <v>938</v>
      </c>
      <c r="D255" s="423" t="s">
        <v>1605</v>
      </c>
      <c r="E255" s="35" t="s">
        <v>729</v>
      </c>
      <c r="F255" s="36">
        <v>43096</v>
      </c>
      <c r="G255" s="40">
        <v>793603</v>
      </c>
      <c r="H255" s="40">
        <v>793603</v>
      </c>
      <c r="I255" s="36">
        <v>0</v>
      </c>
      <c r="J255" s="36">
        <v>-6451</v>
      </c>
      <c r="K255" s="40">
        <v>794006</v>
      </c>
      <c r="L255" s="40">
        <v>794006</v>
      </c>
      <c r="M255" s="36">
        <v>0</v>
      </c>
      <c r="N255" s="36">
        <v>0</v>
      </c>
      <c r="O255" s="36">
        <v>15011</v>
      </c>
      <c r="P255" s="36">
        <v>-3907</v>
      </c>
    </row>
    <row r="256" spans="1:16" x14ac:dyDescent="0.2">
      <c r="A256" s="35" t="s">
        <v>17</v>
      </c>
      <c r="B256" s="35" t="s">
        <v>1317</v>
      </c>
      <c r="C256" s="35" t="s">
        <v>16</v>
      </c>
      <c r="D256" s="423" t="s">
        <v>1605</v>
      </c>
      <c r="E256" s="35" t="s">
        <v>3</v>
      </c>
      <c r="F256" s="36">
        <v>0</v>
      </c>
      <c r="G256" s="40">
        <v>10431</v>
      </c>
      <c r="H256" s="40">
        <v>10431</v>
      </c>
      <c r="I256" s="36">
        <v>0</v>
      </c>
      <c r="J256" s="36">
        <v>0</v>
      </c>
      <c r="K256" s="40">
        <v>33474</v>
      </c>
      <c r="L256" s="40">
        <v>33474</v>
      </c>
      <c r="M256" s="36">
        <v>0</v>
      </c>
      <c r="N256" s="36">
        <v>0</v>
      </c>
      <c r="O256" s="36">
        <v>8</v>
      </c>
      <c r="P256" s="36">
        <v>-450</v>
      </c>
    </row>
    <row r="257" spans="1:16" x14ac:dyDescent="0.2">
      <c r="A257" s="35" t="s">
        <v>220</v>
      </c>
      <c r="B257" s="35" t="s">
        <v>1318</v>
      </c>
      <c r="C257" s="35" t="s">
        <v>219</v>
      </c>
      <c r="D257" s="423" t="s">
        <v>1605</v>
      </c>
      <c r="E257" s="35" t="s">
        <v>3</v>
      </c>
      <c r="F257" s="36">
        <v>0</v>
      </c>
      <c r="G257" s="40">
        <v>6150</v>
      </c>
      <c r="H257" s="40">
        <v>6150</v>
      </c>
      <c r="I257" s="36">
        <v>-864</v>
      </c>
      <c r="J257" s="36">
        <v>0</v>
      </c>
      <c r="K257" s="40">
        <v>20030</v>
      </c>
      <c r="L257" s="40">
        <v>20030</v>
      </c>
      <c r="M257" s="36">
        <v>0</v>
      </c>
      <c r="N257" s="36">
        <v>0</v>
      </c>
      <c r="O257" s="36">
        <v>169</v>
      </c>
      <c r="P257" s="36">
        <v>704</v>
      </c>
    </row>
    <row r="258" spans="1:16" x14ac:dyDescent="0.2">
      <c r="A258" s="35" t="s">
        <v>297</v>
      </c>
      <c r="B258" s="35" t="s">
        <v>1319</v>
      </c>
      <c r="C258" s="35" t="s">
        <v>296</v>
      </c>
      <c r="D258" s="423" t="s">
        <v>1605</v>
      </c>
      <c r="E258" s="35" t="s">
        <v>3</v>
      </c>
      <c r="F258" s="36">
        <v>0</v>
      </c>
      <c r="G258" s="40">
        <v>22056</v>
      </c>
      <c r="H258" s="40">
        <v>22056</v>
      </c>
      <c r="I258" s="36">
        <v>-1842</v>
      </c>
      <c r="J258" s="36">
        <v>0</v>
      </c>
      <c r="K258" s="40">
        <v>74061</v>
      </c>
      <c r="L258" s="40">
        <v>74061</v>
      </c>
      <c r="M258" s="36">
        <v>-1085</v>
      </c>
      <c r="N258" s="36">
        <v>0</v>
      </c>
      <c r="O258" s="36">
        <v>4259</v>
      </c>
      <c r="P258" s="36">
        <v>-55</v>
      </c>
    </row>
    <row r="259" spans="1:16" x14ac:dyDescent="0.2">
      <c r="A259" s="35" t="s">
        <v>367</v>
      </c>
      <c r="B259" s="35" t="s">
        <v>1320</v>
      </c>
      <c r="C259" s="35" t="s">
        <v>366</v>
      </c>
      <c r="D259" s="423" t="s">
        <v>1605</v>
      </c>
      <c r="E259" s="35" t="s">
        <v>3</v>
      </c>
      <c r="F259" s="36">
        <v>0</v>
      </c>
      <c r="G259" s="40">
        <v>11073</v>
      </c>
      <c r="H259" s="40">
        <v>11073</v>
      </c>
      <c r="I259" s="36">
        <v>0</v>
      </c>
      <c r="J259" s="36">
        <v>0</v>
      </c>
      <c r="K259" s="40">
        <v>30736</v>
      </c>
      <c r="L259" s="40">
        <v>30736</v>
      </c>
      <c r="M259" s="36">
        <v>0</v>
      </c>
      <c r="N259" s="36">
        <v>0</v>
      </c>
      <c r="O259" s="36">
        <v>83</v>
      </c>
      <c r="P259" s="36">
        <v>-450</v>
      </c>
    </row>
    <row r="260" spans="1:16" x14ac:dyDescent="0.2">
      <c r="A260" s="35" t="s">
        <v>548</v>
      </c>
      <c r="B260" s="35" t="s">
        <v>1321</v>
      </c>
      <c r="C260" s="35" t="s">
        <v>547</v>
      </c>
      <c r="D260" s="423" t="s">
        <v>1605</v>
      </c>
      <c r="E260" s="35" t="s">
        <v>3</v>
      </c>
      <c r="F260" s="36">
        <v>0</v>
      </c>
      <c r="G260" s="40">
        <v>10883</v>
      </c>
      <c r="H260" s="40">
        <v>10883</v>
      </c>
      <c r="I260" s="36">
        <v>-564</v>
      </c>
      <c r="J260" s="36">
        <v>0</v>
      </c>
      <c r="K260" s="40">
        <v>38942</v>
      </c>
      <c r="L260" s="40">
        <v>38942</v>
      </c>
      <c r="M260" s="36">
        <v>0</v>
      </c>
      <c r="N260" s="36">
        <v>0</v>
      </c>
      <c r="O260" s="36">
        <v>35</v>
      </c>
      <c r="P260" s="36">
        <v>78</v>
      </c>
    </row>
    <row r="261" spans="1:16" x14ac:dyDescent="0.2">
      <c r="A261" s="35" t="s">
        <v>567</v>
      </c>
      <c r="B261" s="35" t="s">
        <v>1322</v>
      </c>
      <c r="C261" s="35" t="s">
        <v>566</v>
      </c>
      <c r="D261" s="423" t="s">
        <v>1605</v>
      </c>
      <c r="E261" s="35" t="s">
        <v>3</v>
      </c>
      <c r="F261" s="36">
        <v>0</v>
      </c>
      <c r="G261" s="40">
        <v>14823</v>
      </c>
      <c r="H261" s="40">
        <v>14823</v>
      </c>
      <c r="I261" s="36">
        <v>0</v>
      </c>
      <c r="J261" s="36">
        <v>0</v>
      </c>
      <c r="K261" s="40">
        <v>42012</v>
      </c>
      <c r="L261" s="40">
        <v>42012</v>
      </c>
      <c r="M261" s="36">
        <v>0</v>
      </c>
      <c r="N261" s="36">
        <v>0</v>
      </c>
      <c r="O261" s="36">
        <v>108</v>
      </c>
      <c r="P261" s="36">
        <v>-280</v>
      </c>
    </row>
    <row r="262" spans="1:16" x14ac:dyDescent="0.2">
      <c r="A262" s="35" t="s">
        <v>633</v>
      </c>
      <c r="B262" s="35" t="s">
        <v>1323</v>
      </c>
      <c r="C262" s="35" t="s">
        <v>632</v>
      </c>
      <c r="D262" s="423" t="s">
        <v>1605</v>
      </c>
      <c r="E262" s="35" t="s">
        <v>3</v>
      </c>
      <c r="F262" s="36">
        <v>0</v>
      </c>
      <c r="G262" s="40">
        <v>11484</v>
      </c>
      <c r="H262" s="40">
        <v>11484</v>
      </c>
      <c r="I262" s="36">
        <v>27</v>
      </c>
      <c r="J262" s="36">
        <v>0</v>
      </c>
      <c r="K262" s="40">
        <v>50187</v>
      </c>
      <c r="L262" s="40">
        <v>50187</v>
      </c>
      <c r="M262" s="36">
        <v>241</v>
      </c>
      <c r="N262" s="36">
        <v>0</v>
      </c>
      <c r="O262" s="36">
        <v>1203</v>
      </c>
      <c r="P262" s="36">
        <v>-180</v>
      </c>
    </row>
    <row r="263" spans="1:16" x14ac:dyDescent="0.2">
      <c r="A263" s="35" t="s">
        <v>570</v>
      </c>
      <c r="B263" s="35" t="s">
        <v>1324</v>
      </c>
      <c r="C263" s="35" t="s">
        <v>939</v>
      </c>
      <c r="D263" s="423" t="s">
        <v>1016</v>
      </c>
      <c r="E263" s="35" t="s">
        <v>729</v>
      </c>
      <c r="F263" s="36">
        <v>163517.68580633894</v>
      </c>
      <c r="G263" s="40">
        <v>1454167</v>
      </c>
      <c r="H263" s="40">
        <v>1617684.6858063389</v>
      </c>
      <c r="I263" s="36">
        <v>-50.095856546144589</v>
      </c>
      <c r="J263" s="36">
        <v>-325</v>
      </c>
      <c r="K263" s="40">
        <v>1435893</v>
      </c>
      <c r="L263" s="40">
        <v>1599410.6858063389</v>
      </c>
      <c r="M263" s="36">
        <v>0</v>
      </c>
      <c r="N263" s="36">
        <v>0</v>
      </c>
      <c r="O263" s="36">
        <v>11525</v>
      </c>
      <c r="P263" s="36">
        <v>-418</v>
      </c>
    </row>
    <row r="264" spans="1:16" x14ac:dyDescent="0.2">
      <c r="A264" s="35" t="s">
        <v>200</v>
      </c>
      <c r="B264" s="35" t="s">
        <v>1325</v>
      </c>
      <c r="C264" s="35" t="s">
        <v>199</v>
      </c>
      <c r="D264" s="423" t="s">
        <v>1605</v>
      </c>
      <c r="E264" s="35" t="s">
        <v>3</v>
      </c>
      <c r="F264" s="36">
        <v>0</v>
      </c>
      <c r="G264" s="40">
        <v>18015</v>
      </c>
      <c r="H264" s="40">
        <v>18015</v>
      </c>
      <c r="I264" s="36">
        <v>0</v>
      </c>
      <c r="J264" s="36">
        <v>0</v>
      </c>
      <c r="K264" s="40">
        <v>57452</v>
      </c>
      <c r="L264" s="40">
        <v>57452</v>
      </c>
      <c r="M264" s="36">
        <v>0</v>
      </c>
      <c r="N264" s="36">
        <v>0</v>
      </c>
      <c r="O264" s="36">
        <v>408</v>
      </c>
      <c r="P264" s="36">
        <v>-607</v>
      </c>
    </row>
    <row r="265" spans="1:16" x14ac:dyDescent="0.2">
      <c r="A265" s="35" t="s">
        <v>206</v>
      </c>
      <c r="B265" s="35" t="s">
        <v>1326</v>
      </c>
      <c r="C265" s="35" t="s">
        <v>205</v>
      </c>
      <c r="D265" s="423" t="s">
        <v>1605</v>
      </c>
      <c r="E265" s="35" t="s">
        <v>3</v>
      </c>
      <c r="F265" s="36">
        <v>0</v>
      </c>
      <c r="G265" s="40">
        <v>10424</v>
      </c>
      <c r="H265" s="40">
        <v>10424</v>
      </c>
      <c r="I265" s="36">
        <v>-1847</v>
      </c>
      <c r="J265" s="36">
        <v>0</v>
      </c>
      <c r="K265" s="40">
        <v>27140</v>
      </c>
      <c r="L265" s="40">
        <v>27140</v>
      </c>
      <c r="M265" s="36">
        <v>0</v>
      </c>
      <c r="N265" s="36">
        <v>0</v>
      </c>
      <c r="O265" s="36">
        <v>0</v>
      </c>
      <c r="P265" s="36">
        <v>-592</v>
      </c>
    </row>
    <row r="266" spans="1:16" x14ac:dyDescent="0.2">
      <c r="A266" s="35" t="s">
        <v>246</v>
      </c>
      <c r="B266" s="35" t="s">
        <v>1327</v>
      </c>
      <c r="C266" s="35" t="s">
        <v>245</v>
      </c>
      <c r="D266" s="423" t="s">
        <v>1605</v>
      </c>
      <c r="E266" s="35" t="s">
        <v>3</v>
      </c>
      <c r="F266" s="36">
        <v>0</v>
      </c>
      <c r="G266" s="40">
        <v>19460</v>
      </c>
      <c r="H266" s="40">
        <v>19460</v>
      </c>
      <c r="I266" s="36">
        <v>-5260</v>
      </c>
      <c r="J266" s="36">
        <v>-36</v>
      </c>
      <c r="K266" s="40">
        <v>49968</v>
      </c>
      <c r="L266" s="40">
        <v>49968</v>
      </c>
      <c r="M266" s="36">
        <v>-63</v>
      </c>
      <c r="N266" s="36">
        <v>-623</v>
      </c>
      <c r="O266" s="36">
        <v>0</v>
      </c>
      <c r="P266" s="36">
        <v>-1420</v>
      </c>
    </row>
    <row r="267" spans="1:16" x14ac:dyDescent="0.2">
      <c r="A267" s="35" t="s">
        <v>375</v>
      </c>
      <c r="B267" s="35" t="s">
        <v>1328</v>
      </c>
      <c r="C267" s="35" t="s">
        <v>374</v>
      </c>
      <c r="D267" s="423" t="s">
        <v>1605</v>
      </c>
      <c r="E267" s="35" t="s">
        <v>3</v>
      </c>
      <c r="F267" s="36">
        <v>0</v>
      </c>
      <c r="G267" s="40">
        <v>9431</v>
      </c>
      <c r="H267" s="40">
        <v>9431</v>
      </c>
      <c r="I267" s="36">
        <v>0</v>
      </c>
      <c r="J267" s="36">
        <v>0</v>
      </c>
      <c r="K267" s="40">
        <v>7300</v>
      </c>
      <c r="L267" s="40">
        <v>7300</v>
      </c>
      <c r="M267" s="36">
        <v>0</v>
      </c>
      <c r="N267" s="36">
        <v>0</v>
      </c>
      <c r="O267" s="36">
        <v>0</v>
      </c>
      <c r="P267" s="36">
        <v>0</v>
      </c>
    </row>
    <row r="268" spans="1:16" x14ac:dyDescent="0.2">
      <c r="A268" s="35" t="s">
        <v>457</v>
      </c>
      <c r="B268" s="35" t="s">
        <v>1329</v>
      </c>
      <c r="C268" s="35" t="s">
        <v>940</v>
      </c>
      <c r="D268" s="423" t="s">
        <v>1016</v>
      </c>
      <c r="E268" s="35" t="s">
        <v>3</v>
      </c>
      <c r="F268" s="36">
        <v>0</v>
      </c>
      <c r="G268" s="40">
        <v>15315</v>
      </c>
      <c r="H268" s="40">
        <v>15315</v>
      </c>
      <c r="I268" s="36">
        <v>0</v>
      </c>
      <c r="J268" s="36">
        <v>0</v>
      </c>
      <c r="K268" s="40">
        <v>54556</v>
      </c>
      <c r="L268" s="40">
        <v>54556</v>
      </c>
      <c r="M268" s="36">
        <v>0</v>
      </c>
      <c r="N268" s="36">
        <v>0</v>
      </c>
      <c r="O268" s="36">
        <v>0</v>
      </c>
      <c r="P268" s="36">
        <v>-491</v>
      </c>
    </row>
    <row r="269" spans="1:16" x14ac:dyDescent="0.2">
      <c r="A269" s="35" t="s">
        <v>475</v>
      </c>
      <c r="B269" s="35" t="s">
        <v>1330</v>
      </c>
      <c r="C269" s="35" t="s">
        <v>474</v>
      </c>
      <c r="D269" s="423" t="s">
        <v>1605</v>
      </c>
      <c r="E269" s="35" t="s">
        <v>3</v>
      </c>
      <c r="F269" s="36">
        <v>0</v>
      </c>
      <c r="G269" s="40">
        <v>3841</v>
      </c>
      <c r="H269" s="40">
        <v>3841</v>
      </c>
      <c r="I269" s="36">
        <v>0</v>
      </c>
      <c r="J269" s="36">
        <v>0</v>
      </c>
      <c r="K269" s="40">
        <v>26009</v>
      </c>
      <c r="L269" s="40">
        <v>26009</v>
      </c>
      <c r="M269" s="36">
        <v>0</v>
      </c>
      <c r="N269" s="36">
        <v>0</v>
      </c>
      <c r="O269" s="36">
        <v>6576</v>
      </c>
      <c r="P269" s="36">
        <v>-2976</v>
      </c>
    </row>
    <row r="270" spans="1:16" x14ac:dyDescent="0.2">
      <c r="A270" s="35" t="s">
        <v>544</v>
      </c>
      <c r="B270" s="35" t="s">
        <v>1331</v>
      </c>
      <c r="C270" s="35" t="s">
        <v>543</v>
      </c>
      <c r="D270" s="423" t="s">
        <v>1016</v>
      </c>
      <c r="E270" s="35" t="s">
        <v>3</v>
      </c>
      <c r="F270" s="36">
        <v>0</v>
      </c>
      <c r="G270" s="40">
        <v>617</v>
      </c>
      <c r="H270" s="40">
        <v>617</v>
      </c>
      <c r="I270" s="36">
        <v>0</v>
      </c>
      <c r="J270" s="36">
        <v>0</v>
      </c>
      <c r="K270" s="40">
        <v>31989</v>
      </c>
      <c r="L270" s="40">
        <v>31989</v>
      </c>
      <c r="M270" s="36">
        <v>0</v>
      </c>
      <c r="N270" s="36">
        <v>0</v>
      </c>
      <c r="O270" s="36">
        <v>8360</v>
      </c>
      <c r="P270" s="36">
        <v>-820</v>
      </c>
    </row>
    <row r="271" spans="1:16" x14ac:dyDescent="0.2">
      <c r="A271" s="35" t="s">
        <v>572</v>
      </c>
      <c r="B271" s="35" t="s">
        <v>1332</v>
      </c>
      <c r="C271" s="35" t="s">
        <v>571</v>
      </c>
      <c r="D271" s="423" t="s">
        <v>1605</v>
      </c>
      <c r="E271" s="35" t="s">
        <v>3</v>
      </c>
      <c r="F271" s="36">
        <v>0</v>
      </c>
      <c r="G271" s="40">
        <v>12027</v>
      </c>
      <c r="H271" s="40">
        <v>12027</v>
      </c>
      <c r="I271" s="36">
        <v>-100.91773999875505</v>
      </c>
      <c r="J271" s="36">
        <v>0.4840179376439091</v>
      </c>
      <c r="K271" s="40">
        <v>28266</v>
      </c>
      <c r="L271" s="40">
        <v>28266</v>
      </c>
      <c r="M271" s="36">
        <v>-75.506798272449814</v>
      </c>
      <c r="N271" s="36">
        <v>0</v>
      </c>
      <c r="O271" s="36">
        <v>725.3008795593978</v>
      </c>
      <c r="P271" s="36">
        <v>-72.602690646586368</v>
      </c>
    </row>
    <row r="272" spans="1:16" x14ac:dyDescent="0.2">
      <c r="A272" s="35" t="s">
        <v>584</v>
      </c>
      <c r="B272" s="35" t="s">
        <v>1333</v>
      </c>
      <c r="C272" s="35" t="s">
        <v>583</v>
      </c>
      <c r="D272" s="423" t="s">
        <v>1605</v>
      </c>
      <c r="E272" s="35" t="s">
        <v>3</v>
      </c>
      <c r="F272" s="36">
        <v>0</v>
      </c>
      <c r="G272" s="40">
        <v>11958</v>
      </c>
      <c r="H272" s="40">
        <v>11958</v>
      </c>
      <c r="I272" s="36">
        <v>-18</v>
      </c>
      <c r="J272" s="36">
        <v>-1</v>
      </c>
      <c r="K272" s="40">
        <v>32742</v>
      </c>
      <c r="L272" s="40">
        <v>32742</v>
      </c>
      <c r="M272" s="36">
        <v>-129</v>
      </c>
      <c r="N272" s="36">
        <v>0</v>
      </c>
      <c r="O272" s="36">
        <v>15</v>
      </c>
      <c r="P272" s="36">
        <v>-770</v>
      </c>
    </row>
    <row r="273" spans="1:16" x14ac:dyDescent="0.2">
      <c r="A273" s="35" t="s">
        <v>635</v>
      </c>
      <c r="B273" s="35" t="s">
        <v>1334</v>
      </c>
      <c r="C273" s="35" t="s">
        <v>634</v>
      </c>
      <c r="D273" s="423" t="s">
        <v>1605</v>
      </c>
      <c r="E273" s="35" t="s">
        <v>3</v>
      </c>
      <c r="F273" s="36">
        <v>0</v>
      </c>
      <c r="G273" s="40">
        <v>11375</v>
      </c>
      <c r="H273" s="40">
        <v>11375</v>
      </c>
      <c r="I273" s="36">
        <v>-413</v>
      </c>
      <c r="J273" s="36">
        <v>1</v>
      </c>
      <c r="K273" s="40">
        <v>42087</v>
      </c>
      <c r="L273" s="40">
        <v>42087</v>
      </c>
      <c r="M273" s="36">
        <v>45</v>
      </c>
      <c r="N273" s="36">
        <v>0</v>
      </c>
      <c r="O273" s="36">
        <v>20</v>
      </c>
      <c r="P273" s="36">
        <v>-500</v>
      </c>
    </row>
    <row r="274" spans="1:16" x14ac:dyDescent="0.2">
      <c r="A274" s="35" t="s">
        <v>673</v>
      </c>
      <c r="B274" s="35" t="s">
        <v>1335</v>
      </c>
      <c r="C274" s="35" t="s">
        <v>941</v>
      </c>
      <c r="D274" s="423" t="s">
        <v>1605</v>
      </c>
      <c r="E274" s="35" t="s">
        <v>3</v>
      </c>
      <c r="F274" s="36">
        <v>0</v>
      </c>
      <c r="G274" s="40">
        <v>12201</v>
      </c>
      <c r="H274" s="40">
        <v>12201</v>
      </c>
      <c r="I274" s="36">
        <v>-6171</v>
      </c>
      <c r="J274" s="36">
        <v>0</v>
      </c>
      <c r="K274" s="40">
        <v>35531</v>
      </c>
      <c r="L274" s="40">
        <v>35531</v>
      </c>
      <c r="M274" s="36">
        <v>0</v>
      </c>
      <c r="N274" s="36">
        <v>0</v>
      </c>
      <c r="O274" s="36">
        <v>21153</v>
      </c>
      <c r="P274" s="36">
        <v>-14499</v>
      </c>
    </row>
    <row r="275" spans="1:16" x14ac:dyDescent="0.2">
      <c r="A275" s="35" t="s">
        <v>629</v>
      </c>
      <c r="B275" s="35" t="s">
        <v>1336</v>
      </c>
      <c r="C275" s="35" t="s">
        <v>942</v>
      </c>
      <c r="D275" s="423" t="s">
        <v>1605</v>
      </c>
      <c r="E275" s="35" t="s">
        <v>729</v>
      </c>
      <c r="F275" s="36">
        <v>60800</v>
      </c>
      <c r="G275" s="40">
        <v>485952</v>
      </c>
      <c r="H275" s="40">
        <v>485952</v>
      </c>
      <c r="I275" s="36">
        <v>-2084</v>
      </c>
      <c r="J275" s="36">
        <v>-2773</v>
      </c>
      <c r="K275" s="40">
        <v>481095</v>
      </c>
      <c r="L275" s="40">
        <v>481095</v>
      </c>
      <c r="M275" s="36">
        <v>0</v>
      </c>
      <c r="N275" s="36">
        <v>0</v>
      </c>
      <c r="O275" s="36">
        <v>18070</v>
      </c>
      <c r="P275" s="36">
        <v>-1568</v>
      </c>
    </row>
    <row r="276" spans="1:16" x14ac:dyDescent="0.2">
      <c r="A276" s="35" t="s">
        <v>410</v>
      </c>
      <c r="B276" s="35" t="s">
        <v>1337</v>
      </c>
      <c r="C276" s="35" t="s">
        <v>409</v>
      </c>
      <c r="D276" s="423" t="s">
        <v>1016</v>
      </c>
      <c r="E276" s="35" t="s">
        <v>3</v>
      </c>
      <c r="F276" s="36">
        <v>0</v>
      </c>
      <c r="G276" s="40">
        <v>9724</v>
      </c>
      <c r="H276" s="40">
        <v>9724</v>
      </c>
      <c r="I276" s="36">
        <v>-184</v>
      </c>
      <c r="J276" s="36">
        <v>0</v>
      </c>
      <c r="K276" s="40">
        <v>23507</v>
      </c>
      <c r="L276" s="40">
        <v>23507</v>
      </c>
      <c r="M276" s="36">
        <v>0</v>
      </c>
      <c r="N276" s="36">
        <v>0</v>
      </c>
      <c r="O276" s="36">
        <v>10</v>
      </c>
      <c r="P276" s="36">
        <v>-80</v>
      </c>
    </row>
    <row r="277" spans="1:16" x14ac:dyDescent="0.2">
      <c r="A277" s="35" t="s">
        <v>427</v>
      </c>
      <c r="B277" s="35" t="s">
        <v>1338</v>
      </c>
      <c r="C277" s="35" t="s">
        <v>426</v>
      </c>
      <c r="D277" s="423" t="s">
        <v>1605</v>
      </c>
      <c r="E277" s="35" t="s">
        <v>3</v>
      </c>
      <c r="F277" s="36">
        <v>0</v>
      </c>
      <c r="G277" s="40">
        <v>12592</v>
      </c>
      <c r="H277" s="40">
        <v>12592</v>
      </c>
      <c r="I277" s="36">
        <v>-666</v>
      </c>
      <c r="J277" s="36">
        <v>0</v>
      </c>
      <c r="K277" s="40">
        <v>50474</v>
      </c>
      <c r="L277" s="40">
        <v>50474</v>
      </c>
      <c r="M277" s="36">
        <v>1</v>
      </c>
      <c r="N277" s="36">
        <v>-0.24200896882195455</v>
      </c>
      <c r="O277" s="36">
        <v>2609</v>
      </c>
      <c r="P277" s="36">
        <v>-223</v>
      </c>
    </row>
    <row r="278" spans="1:16" x14ac:dyDescent="0.2">
      <c r="A278" s="35" t="s">
        <v>473</v>
      </c>
      <c r="B278" s="35" t="s">
        <v>1339</v>
      </c>
      <c r="C278" s="35" t="s">
        <v>472</v>
      </c>
      <c r="D278" s="423" t="s">
        <v>1605</v>
      </c>
      <c r="E278" s="35" t="s">
        <v>3</v>
      </c>
      <c r="F278" s="36">
        <v>0</v>
      </c>
      <c r="G278" s="40">
        <v>13274</v>
      </c>
      <c r="H278" s="40">
        <v>13274</v>
      </c>
      <c r="I278" s="36">
        <v>0</v>
      </c>
      <c r="J278" s="36">
        <v>-35.575318416827322</v>
      </c>
      <c r="K278" s="40">
        <v>8451.679218169118</v>
      </c>
      <c r="L278" s="40">
        <v>8451.679218169118</v>
      </c>
      <c r="M278" s="36">
        <v>0</v>
      </c>
      <c r="N278" s="36">
        <v>-154.15971313958505</v>
      </c>
      <c r="O278" s="36">
        <v>528.5475879071488</v>
      </c>
      <c r="P278" s="36">
        <v>-84.461130118862144</v>
      </c>
    </row>
    <row r="279" spans="1:16" x14ac:dyDescent="0.2">
      <c r="A279" s="35" t="s">
        <v>562</v>
      </c>
      <c r="B279" s="35" t="s">
        <v>1340</v>
      </c>
      <c r="C279" s="35" t="s">
        <v>561</v>
      </c>
      <c r="D279" s="423" t="s">
        <v>1605</v>
      </c>
      <c r="E279" s="35" t="s">
        <v>3</v>
      </c>
      <c r="F279" s="36">
        <v>0</v>
      </c>
      <c r="G279" s="40">
        <v>16451</v>
      </c>
      <c r="H279" s="40">
        <v>16451</v>
      </c>
      <c r="I279" s="36">
        <v>0</v>
      </c>
      <c r="J279" s="36">
        <v>0</v>
      </c>
      <c r="K279" s="40">
        <v>42787</v>
      </c>
      <c r="L279" s="40">
        <v>42787</v>
      </c>
      <c r="M279" s="36">
        <v>36</v>
      </c>
      <c r="N279" s="36">
        <v>584</v>
      </c>
      <c r="O279" s="36">
        <v>0.24200896882195455</v>
      </c>
      <c r="P279" s="36">
        <v>-102</v>
      </c>
    </row>
    <row r="280" spans="1:16" x14ac:dyDescent="0.2">
      <c r="A280" s="35" t="s">
        <v>628</v>
      </c>
      <c r="B280" s="35" t="s">
        <v>1341</v>
      </c>
      <c r="C280" s="35" t="s">
        <v>627</v>
      </c>
      <c r="D280" s="423" t="s">
        <v>1605</v>
      </c>
      <c r="E280" s="35" t="s">
        <v>3</v>
      </c>
      <c r="F280" s="36">
        <v>0</v>
      </c>
      <c r="G280" s="40">
        <v>14155</v>
      </c>
      <c r="H280" s="40">
        <v>14155</v>
      </c>
      <c r="I280" s="36">
        <v>0</v>
      </c>
      <c r="J280" s="36">
        <v>0</v>
      </c>
      <c r="K280" s="40">
        <v>44553</v>
      </c>
      <c r="L280" s="40">
        <v>44553</v>
      </c>
      <c r="M280" s="36">
        <v>0</v>
      </c>
      <c r="N280" s="36">
        <v>0</v>
      </c>
      <c r="O280" s="36">
        <v>70.908627864832681</v>
      </c>
      <c r="P280" s="36">
        <v>-300</v>
      </c>
    </row>
    <row r="281" spans="1:16" x14ac:dyDescent="0.2">
      <c r="A281" s="35" t="s">
        <v>657</v>
      </c>
      <c r="B281" s="35" t="s">
        <v>1342</v>
      </c>
      <c r="C281" s="35" t="s">
        <v>943</v>
      </c>
      <c r="D281" s="423" t="s">
        <v>1016</v>
      </c>
      <c r="E281" s="35" t="s">
        <v>729</v>
      </c>
      <c r="F281" s="36">
        <v>125220.9837194251</v>
      </c>
      <c r="G281" s="40">
        <v>1140816</v>
      </c>
      <c r="H281" s="40">
        <v>1266036.983719425</v>
      </c>
      <c r="I281" s="36">
        <v>1141.115</v>
      </c>
      <c r="J281" s="36">
        <v>0</v>
      </c>
      <c r="K281" s="40">
        <v>1017484</v>
      </c>
      <c r="L281" s="40">
        <v>1142704.983719425</v>
      </c>
      <c r="M281" s="36">
        <v>0</v>
      </c>
      <c r="N281" s="36">
        <v>0</v>
      </c>
      <c r="O281" s="36">
        <v>18664</v>
      </c>
      <c r="P281" s="36">
        <v>-1603</v>
      </c>
    </row>
    <row r="282" spans="1:16" x14ac:dyDescent="0.2">
      <c r="A282" s="35" t="s">
        <v>2</v>
      </c>
      <c r="B282" s="35" t="s">
        <v>1343</v>
      </c>
      <c r="C282" s="35" t="s">
        <v>1</v>
      </c>
      <c r="D282" s="423" t="s">
        <v>1605</v>
      </c>
      <c r="E282" s="35" t="s">
        <v>3</v>
      </c>
      <c r="F282" s="36">
        <v>0</v>
      </c>
      <c r="G282" s="40">
        <v>8056</v>
      </c>
      <c r="H282" s="40">
        <v>8056</v>
      </c>
      <c r="I282" s="36">
        <v>0</v>
      </c>
      <c r="J282" s="36">
        <v>0</v>
      </c>
      <c r="K282" s="40">
        <v>31909</v>
      </c>
      <c r="L282" s="40">
        <v>31909</v>
      </c>
      <c r="M282" s="36">
        <v>0</v>
      </c>
      <c r="N282" s="36">
        <v>0</v>
      </c>
      <c r="O282" s="36">
        <v>237</v>
      </c>
      <c r="P282" s="36">
        <v>-165</v>
      </c>
    </row>
    <row r="283" spans="1:16" x14ac:dyDescent="0.2">
      <c r="A283" s="35" t="s">
        <v>9</v>
      </c>
      <c r="B283" s="35" t="s">
        <v>1344</v>
      </c>
      <c r="C283" s="35" t="s">
        <v>8</v>
      </c>
      <c r="D283" s="423" t="s">
        <v>1605</v>
      </c>
      <c r="E283" s="35" t="s">
        <v>3</v>
      </c>
      <c r="F283" s="36">
        <v>0</v>
      </c>
      <c r="G283" s="40">
        <v>22130</v>
      </c>
      <c r="H283" s="40">
        <v>22130</v>
      </c>
      <c r="I283" s="36">
        <v>0</v>
      </c>
      <c r="J283" s="36">
        <v>0</v>
      </c>
      <c r="K283" s="40">
        <v>77444</v>
      </c>
      <c r="L283" s="40">
        <v>77444</v>
      </c>
      <c r="M283" s="36">
        <v>0</v>
      </c>
      <c r="N283" s="36">
        <v>0</v>
      </c>
      <c r="O283" s="36">
        <v>0</v>
      </c>
      <c r="P283" s="36">
        <v>-572</v>
      </c>
    </row>
    <row r="284" spans="1:16" x14ac:dyDescent="0.2">
      <c r="A284" s="35" t="s">
        <v>116</v>
      </c>
      <c r="B284" s="35" t="s">
        <v>1345</v>
      </c>
      <c r="C284" s="35" t="s">
        <v>115</v>
      </c>
      <c r="D284" s="423" t="s">
        <v>1016</v>
      </c>
      <c r="E284" s="35" t="s">
        <v>3</v>
      </c>
      <c r="F284" s="36">
        <v>0</v>
      </c>
      <c r="G284" s="40">
        <v>10225</v>
      </c>
      <c r="H284" s="40">
        <v>10225</v>
      </c>
      <c r="I284" s="36">
        <v>0</v>
      </c>
      <c r="J284" s="36">
        <v>0</v>
      </c>
      <c r="K284" s="40">
        <v>47686</v>
      </c>
      <c r="L284" s="40">
        <v>47686</v>
      </c>
      <c r="M284" s="36">
        <v>0</v>
      </c>
      <c r="N284" s="36">
        <v>0</v>
      </c>
      <c r="O284" s="36">
        <v>0</v>
      </c>
      <c r="P284" s="36">
        <v>-160.45194632895587</v>
      </c>
    </row>
    <row r="285" spans="1:16" x14ac:dyDescent="0.2">
      <c r="A285" s="35" t="s">
        <v>140</v>
      </c>
      <c r="B285" s="35" t="s">
        <v>1346</v>
      </c>
      <c r="C285" s="35" t="s">
        <v>139</v>
      </c>
      <c r="D285" s="423" t="s">
        <v>1605</v>
      </c>
      <c r="E285" s="35" t="s">
        <v>3</v>
      </c>
      <c r="F285" s="36">
        <v>0</v>
      </c>
      <c r="G285" s="40">
        <v>20329</v>
      </c>
      <c r="H285" s="40">
        <v>20329</v>
      </c>
      <c r="I285" s="36">
        <v>-4110</v>
      </c>
      <c r="J285" s="36">
        <v>0</v>
      </c>
      <c r="K285" s="40">
        <v>67889</v>
      </c>
      <c r="L285" s="40">
        <v>67889</v>
      </c>
      <c r="M285" s="36">
        <v>0</v>
      </c>
      <c r="N285" s="36">
        <v>0</v>
      </c>
      <c r="O285" s="36">
        <v>0</v>
      </c>
      <c r="P285" s="36">
        <v>-815</v>
      </c>
    </row>
    <row r="286" spans="1:16" x14ac:dyDescent="0.2">
      <c r="A286" s="35" t="s">
        <v>289</v>
      </c>
      <c r="B286" s="35" t="s">
        <v>1347</v>
      </c>
      <c r="C286" s="35" t="s">
        <v>288</v>
      </c>
      <c r="D286" s="423" t="s">
        <v>1605</v>
      </c>
      <c r="E286" s="35" t="s">
        <v>3</v>
      </c>
      <c r="F286" s="36">
        <v>0</v>
      </c>
      <c r="G286" s="40">
        <v>11172</v>
      </c>
      <c r="H286" s="40">
        <v>11172</v>
      </c>
      <c r="I286" s="36">
        <v>0</v>
      </c>
      <c r="J286" s="36">
        <v>0</v>
      </c>
      <c r="K286" s="40">
        <v>44556</v>
      </c>
      <c r="L286" s="40">
        <v>44556</v>
      </c>
      <c r="M286" s="36">
        <v>0</v>
      </c>
      <c r="N286" s="36">
        <v>0</v>
      </c>
      <c r="O286" s="36">
        <v>150</v>
      </c>
      <c r="P286" s="36">
        <v>-660</v>
      </c>
    </row>
    <row r="287" spans="1:16" x14ac:dyDescent="0.2">
      <c r="A287" s="35" t="s">
        <v>369</v>
      </c>
      <c r="B287" s="35" t="s">
        <v>1348</v>
      </c>
      <c r="C287" s="35" t="s">
        <v>368</v>
      </c>
      <c r="D287" s="423" t="s">
        <v>1605</v>
      </c>
      <c r="E287" s="35" t="s">
        <v>3</v>
      </c>
      <c r="F287" s="36">
        <v>0</v>
      </c>
      <c r="G287" s="40">
        <v>15143</v>
      </c>
      <c r="H287" s="40">
        <v>15143</v>
      </c>
      <c r="I287" s="36">
        <v>-2205</v>
      </c>
      <c r="J287" s="36">
        <v>0</v>
      </c>
      <c r="K287" s="40">
        <v>44746</v>
      </c>
      <c r="L287" s="40">
        <v>44746</v>
      </c>
      <c r="M287" s="36">
        <v>0</v>
      </c>
      <c r="N287" s="36">
        <v>-265</v>
      </c>
      <c r="O287" s="36">
        <v>190</v>
      </c>
      <c r="P287" s="36">
        <v>-310</v>
      </c>
    </row>
    <row r="288" spans="1:16" x14ac:dyDescent="0.2">
      <c r="A288" s="35" t="s">
        <v>682</v>
      </c>
      <c r="B288" s="35" t="s">
        <v>1349</v>
      </c>
      <c r="C288" s="35" t="s">
        <v>681</v>
      </c>
      <c r="D288" s="423" t="s">
        <v>1605</v>
      </c>
      <c r="E288" s="35" t="s">
        <v>3</v>
      </c>
      <c r="F288" s="36">
        <v>0</v>
      </c>
      <c r="G288" s="40">
        <v>13231</v>
      </c>
      <c r="H288" s="40">
        <v>13231</v>
      </c>
      <c r="I288" s="36">
        <v>0</v>
      </c>
      <c r="J288" s="36">
        <v>0</v>
      </c>
      <c r="K288" s="40">
        <v>50895</v>
      </c>
      <c r="L288" s="40">
        <v>50895</v>
      </c>
      <c r="M288" s="36">
        <v>0</v>
      </c>
      <c r="N288" s="36">
        <v>0</v>
      </c>
      <c r="O288" s="36">
        <v>496</v>
      </c>
      <c r="P288" s="36">
        <v>-1607</v>
      </c>
    </row>
    <row r="289" spans="1:16" x14ac:dyDescent="0.2">
      <c r="A289" s="35" t="s">
        <v>578</v>
      </c>
      <c r="B289" s="35" t="s">
        <v>1350</v>
      </c>
      <c r="C289" s="35" t="s">
        <v>577</v>
      </c>
      <c r="D289" s="423" t="s">
        <v>1016</v>
      </c>
      <c r="E289" s="35" t="s">
        <v>34</v>
      </c>
      <c r="F289" s="36">
        <v>27397.412491783205</v>
      </c>
      <c r="G289" s="40">
        <v>256263</v>
      </c>
      <c r="H289" s="40">
        <v>283660.41249178321</v>
      </c>
      <c r="I289" s="36">
        <v>-5000</v>
      </c>
      <c r="J289" s="36">
        <v>-1200</v>
      </c>
      <c r="K289" s="40">
        <v>321108</v>
      </c>
      <c r="L289" s="40">
        <v>348505.41249178321</v>
      </c>
      <c r="M289" s="36">
        <v>0</v>
      </c>
      <c r="N289" s="36">
        <v>0</v>
      </c>
      <c r="O289" s="36">
        <v>10500</v>
      </c>
      <c r="P289" s="36">
        <v>-7000</v>
      </c>
    </row>
    <row r="290" spans="1:16" x14ac:dyDescent="0.2">
      <c r="A290" s="35" t="s">
        <v>666</v>
      </c>
      <c r="B290" s="35" t="s">
        <v>1351</v>
      </c>
      <c r="C290" s="35" t="s">
        <v>739</v>
      </c>
      <c r="D290" s="423" t="s">
        <v>1605</v>
      </c>
      <c r="E290" s="35" t="s">
        <v>34</v>
      </c>
      <c r="F290" s="36">
        <v>60000</v>
      </c>
      <c r="G290" s="40">
        <v>540317</v>
      </c>
      <c r="H290" s="40">
        <v>540317</v>
      </c>
      <c r="I290" s="36">
        <v>0</v>
      </c>
      <c r="J290" s="36">
        <v>0</v>
      </c>
      <c r="K290" s="40">
        <v>668657</v>
      </c>
      <c r="L290" s="40">
        <v>668657</v>
      </c>
      <c r="M290" s="36">
        <v>0</v>
      </c>
      <c r="N290" s="36">
        <v>0</v>
      </c>
      <c r="O290" s="36">
        <v>12869</v>
      </c>
      <c r="P290" s="36">
        <v>-508</v>
      </c>
    </row>
    <row r="291" spans="1:16" x14ac:dyDescent="0.2">
      <c r="A291" s="35" t="s">
        <v>301</v>
      </c>
      <c r="B291" s="35" t="s">
        <v>1352</v>
      </c>
      <c r="C291" s="35" t="s">
        <v>300</v>
      </c>
      <c r="D291" s="423" t="s">
        <v>1016</v>
      </c>
      <c r="E291" s="35" t="s">
        <v>34</v>
      </c>
      <c r="F291" s="36">
        <v>1080.9277885619392</v>
      </c>
      <c r="G291" s="40">
        <v>2259.8797508594116</v>
      </c>
      <c r="H291" s="40">
        <v>3340.8075394213511</v>
      </c>
      <c r="I291" s="36">
        <v>16.456609879892909</v>
      </c>
      <c r="J291" s="36">
        <v>-73.570726521874178</v>
      </c>
      <c r="K291" s="40">
        <v>9360</v>
      </c>
      <c r="L291" s="40">
        <v>10440.927788561939</v>
      </c>
      <c r="M291" s="36">
        <v>0</v>
      </c>
      <c r="N291" s="36">
        <v>0</v>
      </c>
      <c r="O291" s="36">
        <v>2.4200896882195453</v>
      </c>
      <c r="P291" s="36">
        <v>-1.2100448441097726</v>
      </c>
    </row>
    <row r="292" spans="1:16" x14ac:dyDescent="0.2">
      <c r="A292" s="35" t="s">
        <v>51</v>
      </c>
      <c r="B292" s="35" t="s">
        <v>1353</v>
      </c>
      <c r="C292" s="35" t="s">
        <v>50</v>
      </c>
      <c r="D292" s="423" t="s">
        <v>1605</v>
      </c>
      <c r="E292" s="35" t="s">
        <v>24</v>
      </c>
      <c r="F292" s="36">
        <v>60353.244864491498</v>
      </c>
      <c r="G292" s="40">
        <v>376440</v>
      </c>
      <c r="H292" s="40">
        <v>436793.24486449151</v>
      </c>
      <c r="I292" s="36">
        <v>-190</v>
      </c>
      <c r="J292" s="36">
        <v>546</v>
      </c>
      <c r="K292" s="40">
        <v>519894</v>
      </c>
      <c r="L292" s="40">
        <v>580247.24486449151</v>
      </c>
      <c r="M292" s="36">
        <v>175</v>
      </c>
      <c r="N292" s="36">
        <v>1550</v>
      </c>
      <c r="O292" s="36">
        <v>4588</v>
      </c>
      <c r="P292" s="36">
        <v>-6451</v>
      </c>
    </row>
    <row r="293" spans="1:16" x14ac:dyDescent="0.2">
      <c r="A293" s="35" t="s">
        <v>85</v>
      </c>
      <c r="B293" s="35" t="s">
        <v>1354</v>
      </c>
      <c r="C293" s="35" t="s">
        <v>944</v>
      </c>
      <c r="D293" s="423" t="s">
        <v>1605</v>
      </c>
      <c r="E293" s="35" t="s">
        <v>24</v>
      </c>
      <c r="F293" s="36">
        <v>51050</v>
      </c>
      <c r="G293" s="40">
        <v>245132</v>
      </c>
      <c r="H293" s="40">
        <v>245132</v>
      </c>
      <c r="I293" s="36">
        <v>-2318</v>
      </c>
      <c r="J293" s="36">
        <v>-2067</v>
      </c>
      <c r="K293" s="40">
        <v>319954</v>
      </c>
      <c r="L293" s="40">
        <v>319954</v>
      </c>
      <c r="M293" s="36">
        <v>-150</v>
      </c>
      <c r="N293" s="36">
        <v>-321</v>
      </c>
      <c r="O293" s="36">
        <v>7948</v>
      </c>
      <c r="P293" s="36">
        <v>-6541</v>
      </c>
    </row>
    <row r="294" spans="1:16" x14ac:dyDescent="0.2">
      <c r="A294" s="35" t="s">
        <v>352</v>
      </c>
      <c r="B294" s="35" t="s">
        <v>1355</v>
      </c>
      <c r="C294" s="35" t="s">
        <v>351</v>
      </c>
      <c r="D294" s="423" t="s">
        <v>1605</v>
      </c>
      <c r="E294" s="35" t="s">
        <v>24</v>
      </c>
      <c r="F294" s="36">
        <v>112198</v>
      </c>
      <c r="G294" s="40">
        <v>854801</v>
      </c>
      <c r="H294" s="40">
        <v>854801</v>
      </c>
      <c r="I294" s="36">
        <v>-19157</v>
      </c>
      <c r="J294" s="36">
        <v>1788</v>
      </c>
      <c r="K294" s="40">
        <v>1169746</v>
      </c>
      <c r="L294" s="40">
        <v>1169746</v>
      </c>
      <c r="M294" s="36">
        <v>-525</v>
      </c>
      <c r="N294" s="36">
        <v>0</v>
      </c>
      <c r="O294" s="36">
        <v>28069</v>
      </c>
      <c r="P294" s="36">
        <v>-57118</v>
      </c>
    </row>
    <row r="295" spans="1:16" x14ac:dyDescent="0.2">
      <c r="A295" s="35" t="s">
        <v>431</v>
      </c>
      <c r="B295" s="35" t="s">
        <v>1356</v>
      </c>
      <c r="C295" s="35" t="s">
        <v>430</v>
      </c>
      <c r="D295" s="423" t="s">
        <v>1605</v>
      </c>
      <c r="E295" s="35" t="s">
        <v>24</v>
      </c>
      <c r="F295" s="36">
        <v>47711.192112322802</v>
      </c>
      <c r="G295" s="40">
        <v>347384</v>
      </c>
      <c r="H295" s="40">
        <v>395095.19211232278</v>
      </c>
      <c r="I295" s="36">
        <v>-500</v>
      </c>
      <c r="J295" s="36">
        <v>-214</v>
      </c>
      <c r="K295" s="40">
        <v>458348</v>
      </c>
      <c r="L295" s="40">
        <v>506059.19211232278</v>
      </c>
      <c r="M295" s="36">
        <v>0</v>
      </c>
      <c r="N295" s="36">
        <v>0</v>
      </c>
      <c r="O295" s="36">
        <v>11278</v>
      </c>
      <c r="P295" s="36">
        <v>-4066</v>
      </c>
    </row>
    <row r="296" spans="1:16" x14ac:dyDescent="0.2">
      <c r="A296" s="35" t="s">
        <v>463</v>
      </c>
      <c r="B296" s="35" t="s">
        <v>1357</v>
      </c>
      <c r="C296" s="35" t="s">
        <v>462</v>
      </c>
      <c r="D296" s="423" t="s">
        <v>1605</v>
      </c>
      <c r="E296" s="35" t="s">
        <v>24</v>
      </c>
      <c r="F296" s="36">
        <v>53823</v>
      </c>
      <c r="G296" s="40">
        <v>296702</v>
      </c>
      <c r="H296" s="40">
        <v>296702</v>
      </c>
      <c r="I296" s="36">
        <v>-1040</v>
      </c>
      <c r="J296" s="36">
        <v>2021</v>
      </c>
      <c r="K296" s="40">
        <v>407745</v>
      </c>
      <c r="L296" s="40">
        <v>407745</v>
      </c>
      <c r="M296" s="36">
        <v>-0.24200896882195455</v>
      </c>
      <c r="N296" s="36">
        <v>-1913</v>
      </c>
      <c r="O296" s="36">
        <v>11604</v>
      </c>
      <c r="P296" s="36">
        <v>-4767</v>
      </c>
    </row>
    <row r="297" spans="1:16" x14ac:dyDescent="0.2">
      <c r="A297" s="35" t="s">
        <v>484</v>
      </c>
      <c r="B297" s="35" t="s">
        <v>1358</v>
      </c>
      <c r="C297" s="35" t="s">
        <v>483</v>
      </c>
      <c r="D297" s="423" t="s">
        <v>1605</v>
      </c>
      <c r="E297" s="35" t="s">
        <v>24</v>
      </c>
      <c r="F297" s="36">
        <v>90916</v>
      </c>
      <c r="G297" s="40">
        <v>382551</v>
      </c>
      <c r="H297" s="40">
        <v>382551</v>
      </c>
      <c r="I297" s="36">
        <v>0</v>
      </c>
      <c r="J297" s="36">
        <v>110</v>
      </c>
      <c r="K297" s="40">
        <v>532965</v>
      </c>
      <c r="L297" s="40">
        <v>532965</v>
      </c>
      <c r="M297" s="36">
        <v>0</v>
      </c>
      <c r="N297" s="36">
        <v>-60</v>
      </c>
      <c r="O297" s="36">
        <v>17811</v>
      </c>
      <c r="P297" s="36">
        <v>-5862</v>
      </c>
    </row>
    <row r="298" spans="1:16" x14ac:dyDescent="0.2">
      <c r="A298" s="35" t="s">
        <v>557</v>
      </c>
      <c r="B298" s="35" t="s">
        <v>1359</v>
      </c>
      <c r="C298" s="35" t="s">
        <v>945</v>
      </c>
      <c r="D298" s="423" t="s">
        <v>1605</v>
      </c>
      <c r="E298" s="35" t="s">
        <v>24</v>
      </c>
      <c r="F298" s="36">
        <v>64079</v>
      </c>
      <c r="G298" s="40">
        <v>384384</v>
      </c>
      <c r="H298" s="40">
        <v>384384</v>
      </c>
      <c r="I298" s="36">
        <v>-2950</v>
      </c>
      <c r="J298" s="36">
        <v>0</v>
      </c>
      <c r="K298" s="40">
        <v>493762</v>
      </c>
      <c r="L298" s="40">
        <v>493762</v>
      </c>
      <c r="M298" s="36">
        <v>0</v>
      </c>
      <c r="N298" s="36">
        <v>0</v>
      </c>
      <c r="O298" s="36">
        <v>10785</v>
      </c>
      <c r="P298" s="36">
        <v>-6436</v>
      </c>
    </row>
    <row r="299" spans="1:16" x14ac:dyDescent="0.2">
      <c r="A299" s="35" t="s">
        <v>580</v>
      </c>
      <c r="B299" s="35" t="s">
        <v>1360</v>
      </c>
      <c r="C299" s="35" t="s">
        <v>579</v>
      </c>
      <c r="D299" s="423" t="s">
        <v>1605</v>
      </c>
      <c r="E299" s="35" t="s">
        <v>24</v>
      </c>
      <c r="F299" s="36">
        <v>166554</v>
      </c>
      <c r="G299" s="40">
        <v>309375</v>
      </c>
      <c r="H299" s="40">
        <v>309375</v>
      </c>
      <c r="I299" s="36">
        <v>-1675</v>
      </c>
      <c r="J299" s="36">
        <v>-431</v>
      </c>
      <c r="K299" s="40">
        <v>419130</v>
      </c>
      <c r="L299" s="40">
        <v>419130</v>
      </c>
      <c r="M299" s="36">
        <v>0</v>
      </c>
      <c r="N299" s="36">
        <v>0</v>
      </c>
      <c r="O299" s="36">
        <v>6436</v>
      </c>
      <c r="P299" s="36">
        <v>6920</v>
      </c>
    </row>
    <row r="300" spans="1:16" x14ac:dyDescent="0.2">
      <c r="A300" s="35" t="s">
        <v>610</v>
      </c>
      <c r="B300" s="35" t="s">
        <v>1361</v>
      </c>
      <c r="C300" s="35" t="s">
        <v>609</v>
      </c>
      <c r="D300" s="423" t="s">
        <v>1605</v>
      </c>
      <c r="E300" s="35" t="s">
        <v>24</v>
      </c>
      <c r="F300" s="36">
        <v>23584</v>
      </c>
      <c r="G300" s="40">
        <v>232480</v>
      </c>
      <c r="H300" s="40">
        <v>232480</v>
      </c>
      <c r="I300" s="36">
        <v>0</v>
      </c>
      <c r="J300" s="36">
        <v>-11</v>
      </c>
      <c r="K300" s="40">
        <v>341160</v>
      </c>
      <c r="L300" s="40">
        <v>341160</v>
      </c>
      <c r="M300" s="36">
        <v>0</v>
      </c>
      <c r="N300" s="36">
        <v>0</v>
      </c>
      <c r="O300" s="36">
        <v>5941</v>
      </c>
      <c r="P300" s="36">
        <v>-523</v>
      </c>
    </row>
    <row r="301" spans="1:16" x14ac:dyDescent="0.2">
      <c r="A301" s="35" t="s">
        <v>665</v>
      </c>
      <c r="B301" s="35" t="s">
        <v>1362</v>
      </c>
      <c r="C301" s="35" t="s">
        <v>946</v>
      </c>
      <c r="D301" s="423" t="s">
        <v>1605</v>
      </c>
      <c r="E301" s="35" t="s">
        <v>24</v>
      </c>
      <c r="F301" s="36">
        <v>56204</v>
      </c>
      <c r="G301" s="40">
        <v>378887</v>
      </c>
      <c r="H301" s="40">
        <v>378887</v>
      </c>
      <c r="I301" s="36">
        <v>0</v>
      </c>
      <c r="J301" s="36">
        <v>2552</v>
      </c>
      <c r="K301" s="40">
        <v>478522</v>
      </c>
      <c r="L301" s="40">
        <v>478522</v>
      </c>
      <c r="M301" s="36">
        <v>0</v>
      </c>
      <c r="N301" s="36">
        <v>-2385</v>
      </c>
      <c r="O301" s="36">
        <v>7721</v>
      </c>
      <c r="P301" s="36">
        <v>-5222</v>
      </c>
    </row>
    <row r="302" spans="1:16" x14ac:dyDescent="0.2">
      <c r="A302" s="35" t="s">
        <v>317</v>
      </c>
      <c r="B302" s="35" t="s">
        <v>1363</v>
      </c>
      <c r="C302" s="35" t="s">
        <v>316</v>
      </c>
      <c r="D302" s="423" t="s">
        <v>1605</v>
      </c>
      <c r="E302" s="35" t="s">
        <v>24</v>
      </c>
      <c r="F302" s="36">
        <v>29697.565943287307</v>
      </c>
      <c r="G302" s="40">
        <v>255899</v>
      </c>
      <c r="H302" s="40">
        <v>285596.56594328734</v>
      </c>
      <c r="I302" s="36">
        <v>0</v>
      </c>
      <c r="J302" s="36">
        <v>-200</v>
      </c>
      <c r="K302" s="40">
        <v>350775</v>
      </c>
      <c r="L302" s="40">
        <v>380472.56594328734</v>
      </c>
      <c r="M302" s="36">
        <v>0</v>
      </c>
      <c r="N302" s="36">
        <v>0</v>
      </c>
      <c r="O302" s="36">
        <v>5352</v>
      </c>
      <c r="P302" s="36">
        <v>-1400</v>
      </c>
    </row>
    <row r="303" spans="1:16" x14ac:dyDescent="0.2">
      <c r="A303" s="35" t="s">
        <v>343</v>
      </c>
      <c r="B303" s="35" t="s">
        <v>1364</v>
      </c>
      <c r="C303" s="35" t="s">
        <v>342</v>
      </c>
      <c r="D303" s="423" t="s">
        <v>1605</v>
      </c>
      <c r="E303" s="35" t="s">
        <v>24</v>
      </c>
      <c r="F303" s="36">
        <v>122330</v>
      </c>
      <c r="G303" s="40">
        <v>704363</v>
      </c>
      <c r="H303" s="40">
        <v>704363</v>
      </c>
      <c r="I303" s="36">
        <v>-5714</v>
      </c>
      <c r="J303" s="36">
        <v>3535</v>
      </c>
      <c r="K303" s="40">
        <v>1008566</v>
      </c>
      <c r="L303" s="40">
        <v>1008566</v>
      </c>
      <c r="M303" s="36">
        <v>-86</v>
      </c>
      <c r="N303" s="36">
        <v>-330</v>
      </c>
      <c r="O303" s="36">
        <v>17339</v>
      </c>
      <c r="P303" s="36">
        <v>-2150</v>
      </c>
    </row>
    <row r="304" spans="1:16" x14ac:dyDescent="0.2">
      <c r="A304" s="35" t="s">
        <v>549</v>
      </c>
      <c r="B304" s="35" t="s">
        <v>1365</v>
      </c>
      <c r="C304" s="35" t="s">
        <v>947</v>
      </c>
      <c r="D304" s="423" t="s">
        <v>1605</v>
      </c>
      <c r="E304" s="35" t="s">
        <v>24</v>
      </c>
      <c r="F304" s="36">
        <v>34018</v>
      </c>
      <c r="G304" s="40">
        <v>264241</v>
      </c>
      <c r="H304" s="40">
        <v>264241</v>
      </c>
      <c r="I304" s="36">
        <v>-44</v>
      </c>
      <c r="J304" s="36">
        <v>-224</v>
      </c>
      <c r="K304" s="40">
        <v>346153</v>
      </c>
      <c r="L304" s="40">
        <v>346153</v>
      </c>
      <c r="M304" s="36">
        <v>-22</v>
      </c>
      <c r="N304" s="36">
        <v>-905</v>
      </c>
      <c r="O304" s="36">
        <v>5508</v>
      </c>
      <c r="P304" s="36">
        <v>-666</v>
      </c>
    </row>
    <row r="305" spans="1:16" x14ac:dyDescent="0.2">
      <c r="A305" s="35" t="s">
        <v>492</v>
      </c>
      <c r="B305" s="35" t="s">
        <v>1366</v>
      </c>
      <c r="C305" s="35" t="s">
        <v>491</v>
      </c>
      <c r="D305" s="423" t="s">
        <v>1605</v>
      </c>
      <c r="E305" s="35" t="s">
        <v>24</v>
      </c>
      <c r="F305" s="36">
        <v>48151.540941943327</v>
      </c>
      <c r="G305" s="40">
        <v>345695</v>
      </c>
      <c r="H305" s="40">
        <v>393846.5409419433</v>
      </c>
      <c r="I305" s="36">
        <v>-863</v>
      </c>
      <c r="J305" s="36">
        <v>-1416</v>
      </c>
      <c r="K305" s="40">
        <v>476362</v>
      </c>
      <c r="L305" s="40">
        <v>524513.5409419433</v>
      </c>
      <c r="M305" s="36">
        <v>-216</v>
      </c>
      <c r="N305" s="36">
        <v>-391</v>
      </c>
      <c r="O305" s="36">
        <v>4062</v>
      </c>
      <c r="P305" s="36">
        <v>-467</v>
      </c>
    </row>
    <row r="306" spans="1:16" x14ac:dyDescent="0.2">
      <c r="A306" s="35" t="s">
        <v>672</v>
      </c>
      <c r="B306" s="35" t="s">
        <v>1367</v>
      </c>
      <c r="C306" s="35" t="s">
        <v>671</v>
      </c>
      <c r="D306" s="423" t="s">
        <v>1016</v>
      </c>
      <c r="E306" s="35" t="s">
        <v>24</v>
      </c>
      <c r="F306" s="36">
        <v>52071</v>
      </c>
      <c r="G306" s="40">
        <v>527733</v>
      </c>
      <c r="H306" s="40">
        <v>527733</v>
      </c>
      <c r="I306" s="36">
        <v>0</v>
      </c>
      <c r="J306" s="36">
        <v>0</v>
      </c>
      <c r="K306" s="40">
        <v>702245</v>
      </c>
      <c r="L306" s="40">
        <v>702245</v>
      </c>
      <c r="M306" s="36">
        <v>0</v>
      </c>
      <c r="N306" s="36">
        <v>0</v>
      </c>
      <c r="O306" s="36">
        <v>2697.4319664895056</v>
      </c>
      <c r="P306" s="36">
        <v>0</v>
      </c>
    </row>
    <row r="307" spans="1:16" x14ac:dyDescent="0.2">
      <c r="A307" s="35" t="s">
        <v>23</v>
      </c>
      <c r="B307" s="35" t="s">
        <v>1368</v>
      </c>
      <c r="C307" s="35" t="s">
        <v>22</v>
      </c>
      <c r="D307" s="423" t="s">
        <v>1605</v>
      </c>
      <c r="E307" s="35" t="s">
        <v>24</v>
      </c>
      <c r="F307" s="36">
        <v>46492.176830894314</v>
      </c>
      <c r="G307" s="40">
        <v>148784</v>
      </c>
      <c r="H307" s="40">
        <v>195276.17683089431</v>
      </c>
      <c r="I307" s="36">
        <v>-606</v>
      </c>
      <c r="J307" s="36">
        <v>21431</v>
      </c>
      <c r="K307" s="40">
        <v>161371</v>
      </c>
      <c r="L307" s="40">
        <v>207863.17683089431</v>
      </c>
      <c r="M307" s="36">
        <v>0</v>
      </c>
      <c r="N307" s="36">
        <v>0</v>
      </c>
      <c r="O307" s="36">
        <v>8</v>
      </c>
      <c r="P307" s="36">
        <v>-346</v>
      </c>
    </row>
    <row r="308" spans="1:16" x14ac:dyDescent="0.2">
      <c r="A308" s="35" t="s">
        <v>161</v>
      </c>
      <c r="B308" s="35" t="s">
        <v>1369</v>
      </c>
      <c r="C308" s="35" t="s">
        <v>160</v>
      </c>
      <c r="D308" s="423" t="s">
        <v>1605</v>
      </c>
      <c r="E308" s="35" t="s">
        <v>24</v>
      </c>
      <c r="F308" s="36">
        <v>29555</v>
      </c>
      <c r="G308" s="40">
        <v>387268</v>
      </c>
      <c r="H308" s="40">
        <v>387268</v>
      </c>
      <c r="I308" s="36">
        <v>0</v>
      </c>
      <c r="J308" s="36">
        <v>-4384</v>
      </c>
      <c r="K308" s="40">
        <v>484936</v>
      </c>
      <c r="L308" s="40">
        <v>484936</v>
      </c>
      <c r="M308" s="36">
        <v>0</v>
      </c>
      <c r="N308" s="36">
        <v>0</v>
      </c>
      <c r="O308" s="36">
        <v>17676</v>
      </c>
      <c r="P308" s="36">
        <v>-616</v>
      </c>
    </row>
    <row r="309" spans="1:16" x14ac:dyDescent="0.2">
      <c r="A309" s="35" t="s">
        <v>471</v>
      </c>
      <c r="B309" s="35" t="s">
        <v>1370</v>
      </c>
      <c r="C309" s="35" t="s">
        <v>470</v>
      </c>
      <c r="D309" s="423" t="s">
        <v>1605</v>
      </c>
      <c r="E309" s="35" t="s">
        <v>24</v>
      </c>
      <c r="F309" s="36">
        <v>33800.774417518638</v>
      </c>
      <c r="G309" s="40">
        <v>340925</v>
      </c>
      <c r="H309" s="40">
        <v>374725.77441751864</v>
      </c>
      <c r="I309" s="36">
        <v>-940</v>
      </c>
      <c r="J309" s="36">
        <v>999</v>
      </c>
      <c r="K309" s="40">
        <v>444842</v>
      </c>
      <c r="L309" s="40">
        <v>478642.77441751864</v>
      </c>
      <c r="M309" s="36">
        <v>0</v>
      </c>
      <c r="N309" s="36">
        <v>0</v>
      </c>
      <c r="O309" s="36">
        <v>8893</v>
      </c>
      <c r="P309" s="36">
        <v>-547</v>
      </c>
    </row>
    <row r="310" spans="1:16" x14ac:dyDescent="0.2">
      <c r="A310" s="35" t="s">
        <v>497</v>
      </c>
      <c r="B310" s="35" t="s">
        <v>1371</v>
      </c>
      <c r="C310" s="35" t="s">
        <v>496</v>
      </c>
      <c r="D310" s="423" t="s">
        <v>1605</v>
      </c>
      <c r="E310" s="35" t="s">
        <v>24</v>
      </c>
      <c r="F310" s="36">
        <v>61217</v>
      </c>
      <c r="G310" s="40">
        <v>758492</v>
      </c>
      <c r="H310" s="40">
        <v>758492</v>
      </c>
      <c r="I310" s="36">
        <v>-1105</v>
      </c>
      <c r="J310" s="36">
        <v>-165</v>
      </c>
      <c r="K310" s="40">
        <v>968444</v>
      </c>
      <c r="L310" s="40">
        <v>968444</v>
      </c>
      <c r="M310" s="36">
        <v>0</v>
      </c>
      <c r="N310" s="36">
        <v>0</v>
      </c>
      <c r="O310" s="36">
        <v>32030</v>
      </c>
      <c r="P310" s="36">
        <v>0</v>
      </c>
    </row>
    <row r="311" spans="1:16" x14ac:dyDescent="0.2">
      <c r="A311" s="35" t="s">
        <v>226</v>
      </c>
      <c r="B311" s="35" t="s">
        <v>1372</v>
      </c>
      <c r="C311" s="35" t="s">
        <v>225</v>
      </c>
      <c r="D311" s="423" t="s">
        <v>1605</v>
      </c>
      <c r="E311" s="35" t="s">
        <v>24</v>
      </c>
      <c r="F311" s="36">
        <v>126428</v>
      </c>
      <c r="G311" s="40">
        <v>295268</v>
      </c>
      <c r="H311" s="40">
        <v>295268</v>
      </c>
      <c r="I311" s="36">
        <v>520</v>
      </c>
      <c r="J311" s="36">
        <v>2096</v>
      </c>
      <c r="K311" s="40">
        <v>387858</v>
      </c>
      <c r="L311" s="40">
        <v>387858</v>
      </c>
      <c r="M311" s="36">
        <v>0</v>
      </c>
      <c r="N311" s="36">
        <v>-2069</v>
      </c>
      <c r="O311" s="36">
        <v>28790</v>
      </c>
      <c r="P311" s="36">
        <v>-1506</v>
      </c>
    </row>
    <row r="312" spans="1:16" x14ac:dyDescent="0.2">
      <c r="A312" s="35" t="s">
        <v>381</v>
      </c>
      <c r="B312" s="35" t="s">
        <v>1373</v>
      </c>
      <c r="C312" s="35" t="s">
        <v>948</v>
      </c>
      <c r="D312" s="423" t="s">
        <v>1605</v>
      </c>
      <c r="E312" s="35" t="s">
        <v>24</v>
      </c>
      <c r="F312" s="36">
        <v>64924</v>
      </c>
      <c r="G312" s="40">
        <v>430442</v>
      </c>
      <c r="H312" s="40">
        <v>430442</v>
      </c>
      <c r="I312" s="36">
        <v>-16820</v>
      </c>
      <c r="J312" s="36">
        <v>-7882</v>
      </c>
      <c r="K312" s="40">
        <v>556760</v>
      </c>
      <c r="L312" s="40">
        <v>556760</v>
      </c>
      <c r="M312" s="36">
        <v>-1428</v>
      </c>
      <c r="N312" s="36">
        <v>-1096</v>
      </c>
      <c r="O312" s="36">
        <v>32076</v>
      </c>
      <c r="P312" s="36">
        <v>-1560</v>
      </c>
    </row>
    <row r="313" spans="1:16" x14ac:dyDescent="0.2">
      <c r="A313" s="35" t="s">
        <v>408</v>
      </c>
      <c r="B313" s="35" t="s">
        <v>1374</v>
      </c>
      <c r="C313" s="35" t="s">
        <v>407</v>
      </c>
      <c r="D313" s="423" t="s">
        <v>1605</v>
      </c>
      <c r="E313" s="35" t="s">
        <v>24</v>
      </c>
      <c r="F313" s="36">
        <v>32752</v>
      </c>
      <c r="G313" s="40">
        <v>313384</v>
      </c>
      <c r="H313" s="40">
        <v>313384</v>
      </c>
      <c r="I313" s="36">
        <v>0</v>
      </c>
      <c r="J313" s="36">
        <v>0</v>
      </c>
      <c r="K313" s="40">
        <v>392353</v>
      </c>
      <c r="L313" s="40">
        <v>392353</v>
      </c>
      <c r="M313" s="36">
        <v>0</v>
      </c>
      <c r="N313" s="36">
        <v>0</v>
      </c>
      <c r="O313" s="36">
        <v>6850</v>
      </c>
      <c r="P313" s="36">
        <v>-50</v>
      </c>
    </row>
    <row r="314" spans="1:16" x14ac:dyDescent="0.2">
      <c r="A314" s="35" t="s">
        <v>535</v>
      </c>
      <c r="B314" s="35" t="s">
        <v>1375</v>
      </c>
      <c r="C314" s="35" t="s">
        <v>534</v>
      </c>
      <c r="D314" s="423" t="s">
        <v>1605</v>
      </c>
      <c r="E314" s="35" t="s">
        <v>24</v>
      </c>
      <c r="F314" s="36">
        <v>17089</v>
      </c>
      <c r="G314" s="40">
        <v>224981</v>
      </c>
      <c r="H314" s="40">
        <v>224981</v>
      </c>
      <c r="I314" s="36">
        <v>-107</v>
      </c>
      <c r="J314" s="36">
        <v>-1158</v>
      </c>
      <c r="K314" s="40">
        <v>300846</v>
      </c>
      <c r="L314" s="40">
        <v>300846</v>
      </c>
      <c r="M314" s="36">
        <v>0</v>
      </c>
      <c r="N314" s="36">
        <v>0</v>
      </c>
      <c r="O314" s="36">
        <v>22957</v>
      </c>
      <c r="P314" s="36">
        <v>-2895</v>
      </c>
    </row>
    <row r="315" spans="1:16" x14ac:dyDescent="0.2">
      <c r="A315" s="35" t="s">
        <v>569</v>
      </c>
      <c r="B315" s="35" t="s">
        <v>1376</v>
      </c>
      <c r="C315" s="35" t="s">
        <v>568</v>
      </c>
      <c r="D315" s="423" t="s">
        <v>1605</v>
      </c>
      <c r="E315" s="35" t="s">
        <v>24</v>
      </c>
      <c r="F315" s="36">
        <v>36258</v>
      </c>
      <c r="G315" s="40">
        <v>381555</v>
      </c>
      <c r="H315" s="40">
        <v>381555</v>
      </c>
      <c r="I315" s="36">
        <v>0</v>
      </c>
      <c r="J315" s="36">
        <v>-790</v>
      </c>
      <c r="K315" s="40">
        <v>521932</v>
      </c>
      <c r="L315" s="40">
        <v>521932</v>
      </c>
      <c r="M315" s="36">
        <v>0</v>
      </c>
      <c r="N315" s="36">
        <v>0</v>
      </c>
      <c r="O315" s="36">
        <v>8833</v>
      </c>
      <c r="P315" s="36">
        <v>-2683</v>
      </c>
    </row>
    <row r="316" spans="1:16" x14ac:dyDescent="0.2">
      <c r="A316" s="35" t="s">
        <v>41</v>
      </c>
      <c r="B316" s="35" t="s">
        <v>1377</v>
      </c>
      <c r="C316" s="35" t="s">
        <v>40</v>
      </c>
      <c r="D316" s="423" t="s">
        <v>1605</v>
      </c>
      <c r="E316" s="35" t="s">
        <v>24</v>
      </c>
      <c r="F316" s="36">
        <v>209118.45760411571</v>
      </c>
      <c r="G316" s="40">
        <v>1506957</v>
      </c>
      <c r="H316" s="40">
        <v>1716075.4576041158</v>
      </c>
      <c r="I316" s="36">
        <v>-17332</v>
      </c>
      <c r="J316" s="36">
        <v>-28</v>
      </c>
      <c r="K316" s="40">
        <v>2080371</v>
      </c>
      <c r="L316" s="40">
        <v>2289489.4576041158</v>
      </c>
      <c r="M316" s="36">
        <v>-3496</v>
      </c>
      <c r="N316" s="36">
        <v>-548</v>
      </c>
      <c r="O316" s="36">
        <v>139326</v>
      </c>
      <c r="P316" s="36">
        <v>-5525</v>
      </c>
    </row>
    <row r="317" spans="1:16" x14ac:dyDescent="0.2">
      <c r="A317" s="35" t="s">
        <v>136</v>
      </c>
      <c r="B317" s="35" t="s">
        <v>1378</v>
      </c>
      <c r="C317" s="35" t="s">
        <v>135</v>
      </c>
      <c r="D317" s="423" t="s">
        <v>1605</v>
      </c>
      <c r="E317" s="35" t="s">
        <v>24</v>
      </c>
      <c r="F317" s="36">
        <v>218396</v>
      </c>
      <c r="G317" s="40">
        <v>490096</v>
      </c>
      <c r="H317" s="40">
        <v>490096</v>
      </c>
      <c r="I317" s="36">
        <v>-11440</v>
      </c>
      <c r="J317" s="36">
        <v>1028</v>
      </c>
      <c r="K317" s="40">
        <v>610964</v>
      </c>
      <c r="L317" s="40">
        <v>610964</v>
      </c>
      <c r="M317" s="36">
        <v>0</v>
      </c>
      <c r="N317" s="36">
        <v>0</v>
      </c>
      <c r="O317" s="36">
        <v>10800</v>
      </c>
      <c r="P317" s="36">
        <v>-3856</v>
      </c>
    </row>
    <row r="318" spans="1:16" x14ac:dyDescent="0.2">
      <c r="A318" s="35" t="s">
        <v>166</v>
      </c>
      <c r="B318" s="35" t="s">
        <v>1379</v>
      </c>
      <c r="C318" s="35" t="s">
        <v>165</v>
      </c>
      <c r="D318" s="423" t="s">
        <v>1605</v>
      </c>
      <c r="E318" s="35" t="s">
        <v>24</v>
      </c>
      <c r="F318" s="36">
        <v>98600</v>
      </c>
      <c r="G318" s="40">
        <v>450000</v>
      </c>
      <c r="H318" s="40">
        <v>450000</v>
      </c>
      <c r="I318" s="36">
        <v>-300</v>
      </c>
      <c r="J318" s="36">
        <v>235</v>
      </c>
      <c r="K318" s="40">
        <v>550000</v>
      </c>
      <c r="L318" s="40">
        <v>550000</v>
      </c>
      <c r="M318" s="36">
        <v>60</v>
      </c>
      <c r="N318" s="36">
        <v>2593</v>
      </c>
      <c r="O318" s="36">
        <v>24100</v>
      </c>
      <c r="P318" s="36">
        <v>-1600</v>
      </c>
    </row>
    <row r="319" spans="1:16" x14ac:dyDescent="0.2">
      <c r="A319" s="35" t="s">
        <v>486</v>
      </c>
      <c r="B319" s="35" t="s">
        <v>1380</v>
      </c>
      <c r="C319" s="35" t="s">
        <v>485</v>
      </c>
      <c r="D319" s="423" t="s">
        <v>1605</v>
      </c>
      <c r="E319" s="35" t="s">
        <v>24</v>
      </c>
      <c r="F319" s="36">
        <v>40000</v>
      </c>
      <c r="G319" s="40">
        <v>550292</v>
      </c>
      <c r="H319" s="40">
        <v>550292</v>
      </c>
      <c r="I319" s="36">
        <v>-12.584466378741636</v>
      </c>
      <c r="J319" s="36">
        <v>2014</v>
      </c>
      <c r="K319" s="40">
        <v>698462</v>
      </c>
      <c r="L319" s="40">
        <v>698462</v>
      </c>
      <c r="M319" s="36">
        <v>-72</v>
      </c>
      <c r="N319" s="36">
        <v>-1109</v>
      </c>
      <c r="O319" s="36">
        <v>9316</v>
      </c>
      <c r="P319" s="36">
        <v>-1480</v>
      </c>
    </row>
    <row r="320" spans="1:16" x14ac:dyDescent="0.2">
      <c r="A320" s="35" t="s">
        <v>504</v>
      </c>
      <c r="B320" s="35" t="s">
        <v>1381</v>
      </c>
      <c r="C320" s="35" t="s">
        <v>503</v>
      </c>
      <c r="D320" s="423" t="s">
        <v>1605</v>
      </c>
      <c r="E320" s="35" t="s">
        <v>24</v>
      </c>
      <c r="F320" s="36">
        <v>47237</v>
      </c>
      <c r="G320" s="40">
        <v>228183</v>
      </c>
      <c r="H320" s="40">
        <v>228183</v>
      </c>
      <c r="I320" s="36">
        <v>0</v>
      </c>
      <c r="J320" s="36">
        <v>0</v>
      </c>
      <c r="K320" s="40">
        <v>292816</v>
      </c>
      <c r="L320" s="40">
        <v>292816</v>
      </c>
      <c r="M320" s="36">
        <v>0</v>
      </c>
      <c r="N320" s="36">
        <v>0</v>
      </c>
      <c r="O320" s="36">
        <v>10809</v>
      </c>
      <c r="P320" s="36">
        <v>-2962</v>
      </c>
    </row>
    <row r="321" spans="1:16" x14ac:dyDescent="0.2">
      <c r="A321" s="35" t="s">
        <v>620</v>
      </c>
      <c r="B321" s="35" t="s">
        <v>1382</v>
      </c>
      <c r="C321" s="35" t="s">
        <v>619</v>
      </c>
      <c r="D321" s="423" t="s">
        <v>1605</v>
      </c>
      <c r="E321" s="35" t="s">
        <v>24</v>
      </c>
      <c r="F321" s="36">
        <v>38044</v>
      </c>
      <c r="G321" s="40">
        <v>397103</v>
      </c>
      <c r="H321" s="40">
        <v>397103</v>
      </c>
      <c r="I321" s="36">
        <v>-406</v>
      </c>
      <c r="J321" s="36">
        <v>445</v>
      </c>
      <c r="K321" s="40">
        <v>525187</v>
      </c>
      <c r="L321" s="40">
        <v>525187</v>
      </c>
      <c r="M321" s="36">
        <v>0</v>
      </c>
      <c r="N321" s="36">
        <v>0</v>
      </c>
      <c r="O321" s="36">
        <v>9873</v>
      </c>
      <c r="P321" s="36">
        <v>-1785</v>
      </c>
    </row>
    <row r="322" spans="1:16" x14ac:dyDescent="0.2">
      <c r="A322" s="35" t="s">
        <v>677</v>
      </c>
      <c r="B322" s="35" t="s">
        <v>1383</v>
      </c>
      <c r="C322" s="35" t="s">
        <v>676</v>
      </c>
      <c r="D322" s="423" t="s">
        <v>1605</v>
      </c>
      <c r="E322" s="35" t="s">
        <v>24</v>
      </c>
      <c r="F322" s="36">
        <v>42420.707961458829</v>
      </c>
      <c r="G322" s="40">
        <v>389101</v>
      </c>
      <c r="H322" s="40">
        <v>431521.70796145883</v>
      </c>
      <c r="I322" s="36">
        <v>-1337</v>
      </c>
      <c r="J322" s="36">
        <v>-26</v>
      </c>
      <c r="K322" s="40">
        <v>506686</v>
      </c>
      <c r="L322" s="40">
        <v>549106.70796145883</v>
      </c>
      <c r="M322" s="36">
        <v>-486</v>
      </c>
      <c r="N322" s="36">
        <v>-994</v>
      </c>
      <c r="O322" s="36">
        <v>29405</v>
      </c>
      <c r="P322" s="36">
        <v>-2140</v>
      </c>
    </row>
    <row r="323" spans="1:16" x14ac:dyDescent="0.2">
      <c r="A323" s="35" t="s">
        <v>57</v>
      </c>
      <c r="B323" s="35" t="s">
        <v>1384</v>
      </c>
      <c r="C323" s="35" t="s">
        <v>56</v>
      </c>
      <c r="D323" s="423" t="s">
        <v>1605</v>
      </c>
      <c r="E323" s="35" t="s">
        <v>24</v>
      </c>
      <c r="F323" s="36">
        <v>104802.7590248754</v>
      </c>
      <c r="G323" s="40">
        <v>639367</v>
      </c>
      <c r="H323" s="40">
        <v>744169.75902487535</v>
      </c>
      <c r="I323" s="36">
        <v>-1750</v>
      </c>
      <c r="J323" s="36">
        <v>1629</v>
      </c>
      <c r="K323" s="40">
        <v>837745</v>
      </c>
      <c r="L323" s="40">
        <v>942547.75902487535</v>
      </c>
      <c r="M323" s="36">
        <v>0</v>
      </c>
      <c r="N323" s="36">
        <v>0</v>
      </c>
      <c r="O323" s="36">
        <v>19716</v>
      </c>
      <c r="P323" s="36">
        <v>-1350</v>
      </c>
    </row>
    <row r="324" spans="1:16" x14ac:dyDescent="0.2">
      <c r="A324" s="35" t="s">
        <v>87</v>
      </c>
      <c r="B324" s="35" t="s">
        <v>1385</v>
      </c>
      <c r="C324" s="35" t="s">
        <v>86</v>
      </c>
      <c r="D324" s="423" t="s">
        <v>1605</v>
      </c>
      <c r="E324" s="35" t="s">
        <v>24</v>
      </c>
      <c r="F324" s="36">
        <v>21569</v>
      </c>
      <c r="G324" s="40">
        <v>256745</v>
      </c>
      <c r="H324" s="40">
        <v>256745</v>
      </c>
      <c r="I324" s="36">
        <v>-657</v>
      </c>
      <c r="J324" s="36">
        <v>-105.27390143755024</v>
      </c>
      <c r="K324" s="40">
        <v>330947</v>
      </c>
      <c r="L324" s="40">
        <v>330947</v>
      </c>
      <c r="M324" s="36">
        <v>0</v>
      </c>
      <c r="N324" s="36">
        <v>-22.748843069263728</v>
      </c>
      <c r="O324" s="36">
        <v>3293</v>
      </c>
      <c r="P324" s="36">
        <v>-768</v>
      </c>
    </row>
    <row r="325" spans="1:16" x14ac:dyDescent="0.2">
      <c r="A325" s="35" t="s">
        <v>315</v>
      </c>
      <c r="B325" s="35" t="s">
        <v>1386</v>
      </c>
      <c r="C325" s="35" t="s">
        <v>314</v>
      </c>
      <c r="D325" s="423" t="s">
        <v>1016</v>
      </c>
      <c r="E325" s="35" t="s">
        <v>24</v>
      </c>
      <c r="F325" s="36">
        <v>74342.849011237893</v>
      </c>
      <c r="G325" s="40">
        <v>566847</v>
      </c>
      <c r="H325" s="40">
        <v>641189.84901123785</v>
      </c>
      <c r="I325" s="36">
        <v>-718.0406104947391</v>
      </c>
      <c r="J325" s="36">
        <v>658.02238622689447</v>
      </c>
      <c r="K325" s="40">
        <v>698041</v>
      </c>
      <c r="L325" s="40">
        <v>772383.84901123785</v>
      </c>
      <c r="M325" s="36">
        <v>-39.931479855622499</v>
      </c>
      <c r="N325" s="36">
        <v>-499.74852061733617</v>
      </c>
      <c r="O325" s="36">
        <v>4808.2341925545934</v>
      </c>
      <c r="P325" s="36">
        <v>-276.85826033231598</v>
      </c>
    </row>
    <row r="326" spans="1:16" x14ac:dyDescent="0.2">
      <c r="A326" s="35" t="s">
        <v>329</v>
      </c>
      <c r="B326" s="35" t="s">
        <v>1387</v>
      </c>
      <c r="C326" s="35" t="s">
        <v>328</v>
      </c>
      <c r="D326" s="423" t="s">
        <v>1605</v>
      </c>
      <c r="E326" s="35" t="s">
        <v>24</v>
      </c>
      <c r="F326" s="36">
        <v>78000</v>
      </c>
      <c r="G326" s="40">
        <v>1041616</v>
      </c>
      <c r="H326" s="40">
        <v>1041616</v>
      </c>
      <c r="I326" s="36">
        <v>-3072</v>
      </c>
      <c r="J326" s="36">
        <v>-8083</v>
      </c>
      <c r="K326" s="40">
        <v>1317776</v>
      </c>
      <c r="L326" s="40">
        <v>1317776</v>
      </c>
      <c r="M326" s="36">
        <v>-119</v>
      </c>
      <c r="N326" s="36">
        <v>-1443</v>
      </c>
      <c r="O326" s="36">
        <v>65599</v>
      </c>
      <c r="P326" s="36">
        <v>-961</v>
      </c>
    </row>
    <row r="327" spans="1:16" x14ac:dyDescent="0.2">
      <c r="A327" s="35" t="s">
        <v>618</v>
      </c>
      <c r="B327" s="35" t="s">
        <v>1388</v>
      </c>
      <c r="C327" s="35" t="s">
        <v>617</v>
      </c>
      <c r="D327" s="423" t="s">
        <v>1016</v>
      </c>
      <c r="E327" s="35" t="s">
        <v>24</v>
      </c>
      <c r="F327" s="36">
        <v>132496</v>
      </c>
      <c r="G327" s="40">
        <v>384605</v>
      </c>
      <c r="H327" s="40">
        <v>384605</v>
      </c>
      <c r="I327" s="36">
        <v>0</v>
      </c>
      <c r="J327" s="36">
        <v>2964</v>
      </c>
      <c r="K327" s="40">
        <v>510433.81477203796</v>
      </c>
      <c r="L327" s="40">
        <v>510433.81477203796</v>
      </c>
      <c r="M327" s="36">
        <v>0</v>
      </c>
      <c r="N327" s="36">
        <v>0</v>
      </c>
      <c r="O327" s="36">
        <v>10020</v>
      </c>
      <c r="P327" s="36">
        <v>-1484</v>
      </c>
    </row>
    <row r="328" spans="1:16" x14ac:dyDescent="0.2">
      <c r="A328" s="35" t="s">
        <v>124</v>
      </c>
      <c r="B328" s="35" t="s">
        <v>1389</v>
      </c>
      <c r="C328" s="35" t="s">
        <v>123</v>
      </c>
      <c r="D328" s="423" t="s">
        <v>1605</v>
      </c>
      <c r="E328" s="35" t="s">
        <v>740</v>
      </c>
      <c r="F328" s="36">
        <v>988</v>
      </c>
      <c r="G328" s="40">
        <v>189648</v>
      </c>
      <c r="H328" s="40">
        <v>189648</v>
      </c>
      <c r="I328" s="36">
        <v>-573</v>
      </c>
      <c r="J328" s="36">
        <v>0</v>
      </c>
      <c r="K328" s="40">
        <v>195512</v>
      </c>
      <c r="L328" s="40">
        <v>195512</v>
      </c>
      <c r="M328" s="36">
        <v>-652</v>
      </c>
      <c r="N328" s="36">
        <v>0</v>
      </c>
      <c r="O328" s="36">
        <v>0</v>
      </c>
      <c r="P328" s="36">
        <v>-44028</v>
      </c>
    </row>
    <row r="329" spans="1:16" x14ac:dyDescent="0.2">
      <c r="A329" s="35" t="s">
        <v>93</v>
      </c>
      <c r="B329" s="35" t="s">
        <v>1390</v>
      </c>
      <c r="C329" s="35" t="s">
        <v>92</v>
      </c>
      <c r="D329" s="423" t="s">
        <v>1605</v>
      </c>
      <c r="E329" s="35" t="s">
        <v>740</v>
      </c>
      <c r="F329" s="36">
        <v>115699</v>
      </c>
      <c r="G329" s="40">
        <v>505241</v>
      </c>
      <c r="H329" s="40">
        <v>505241</v>
      </c>
      <c r="I329" s="36">
        <v>-6573</v>
      </c>
      <c r="J329" s="36">
        <v>488</v>
      </c>
      <c r="K329" s="40">
        <v>681689</v>
      </c>
      <c r="L329" s="40">
        <v>681689</v>
      </c>
      <c r="M329" s="36">
        <v>0</v>
      </c>
      <c r="N329" s="36">
        <v>0</v>
      </c>
      <c r="O329" s="36">
        <v>2243</v>
      </c>
      <c r="P329" s="36">
        <v>-1197</v>
      </c>
    </row>
    <row r="330" spans="1:16" x14ac:dyDescent="0.2">
      <c r="A330" s="35" t="s">
        <v>244</v>
      </c>
      <c r="B330" s="35" t="s">
        <v>1391</v>
      </c>
      <c r="C330" s="35" t="s">
        <v>243</v>
      </c>
      <c r="D330" s="423" t="s">
        <v>1605</v>
      </c>
      <c r="E330" s="35" t="s">
        <v>740</v>
      </c>
      <c r="F330" s="36">
        <v>101884</v>
      </c>
      <c r="G330" s="40">
        <v>531722</v>
      </c>
      <c r="H330" s="40">
        <v>531722</v>
      </c>
      <c r="I330" s="36">
        <v>-1475</v>
      </c>
      <c r="J330" s="36">
        <v>0</v>
      </c>
      <c r="K330" s="40">
        <v>695636</v>
      </c>
      <c r="L330" s="40">
        <v>695636</v>
      </c>
      <c r="M330" s="36">
        <v>0</v>
      </c>
      <c r="N330" s="36">
        <v>0</v>
      </c>
      <c r="O330" s="36">
        <v>13584</v>
      </c>
      <c r="P330" s="36">
        <v>-1186</v>
      </c>
    </row>
    <row r="331" spans="1:16" x14ac:dyDescent="0.2">
      <c r="A331" s="35" t="s">
        <v>248</v>
      </c>
      <c r="B331" s="35" t="s">
        <v>1392</v>
      </c>
      <c r="C331" s="35" t="s">
        <v>247</v>
      </c>
      <c r="D331" s="423" t="s">
        <v>1016</v>
      </c>
      <c r="E331" s="35" t="s">
        <v>740</v>
      </c>
      <c r="F331" s="36">
        <v>65913.239294271014</v>
      </c>
      <c r="G331" s="40">
        <v>526550.74452440254</v>
      </c>
      <c r="H331" s="40">
        <v>592463.98381867353</v>
      </c>
      <c r="I331" s="36">
        <v>0</v>
      </c>
      <c r="J331" s="36">
        <v>0</v>
      </c>
      <c r="K331" s="40">
        <v>826930.45252440253</v>
      </c>
      <c r="L331" s="40">
        <v>892843.69181867351</v>
      </c>
      <c r="M331" s="36">
        <v>0</v>
      </c>
      <c r="N331" s="36">
        <v>0</v>
      </c>
      <c r="O331" s="36">
        <v>0</v>
      </c>
      <c r="P331" s="36">
        <v>0</v>
      </c>
    </row>
    <row r="332" spans="1:16" x14ac:dyDescent="0.2">
      <c r="A332" s="35" t="s">
        <v>254</v>
      </c>
      <c r="B332" s="35" t="s">
        <v>1393</v>
      </c>
      <c r="C332" s="35" t="s">
        <v>253</v>
      </c>
      <c r="D332" s="423" t="s">
        <v>1605</v>
      </c>
      <c r="E332" s="35" t="s">
        <v>740</v>
      </c>
      <c r="F332" s="36">
        <v>26760.806344515229</v>
      </c>
      <c r="G332" s="40">
        <v>285559</v>
      </c>
      <c r="H332" s="40">
        <v>312319.80634451524</v>
      </c>
      <c r="I332" s="36">
        <v>-1112</v>
      </c>
      <c r="J332" s="36">
        <v>2688</v>
      </c>
      <c r="K332" s="40">
        <v>553268</v>
      </c>
      <c r="L332" s="40">
        <v>580028.80634451518</v>
      </c>
      <c r="M332" s="36">
        <v>0</v>
      </c>
      <c r="N332" s="36">
        <v>0</v>
      </c>
      <c r="O332" s="36">
        <v>1440</v>
      </c>
      <c r="P332" s="36">
        <v>2300</v>
      </c>
    </row>
    <row r="333" spans="1:16" x14ac:dyDescent="0.2">
      <c r="A333" s="35" t="s">
        <v>303</v>
      </c>
      <c r="B333" s="35" t="s">
        <v>1394</v>
      </c>
      <c r="C333" s="35" t="s">
        <v>302</v>
      </c>
      <c r="D333" s="423" t="s">
        <v>1016</v>
      </c>
      <c r="E333" s="35" t="s">
        <v>740</v>
      </c>
      <c r="F333" s="36">
        <v>54076.830705949156</v>
      </c>
      <c r="G333" s="40">
        <v>460146</v>
      </c>
      <c r="H333" s="40">
        <v>514222.83070594916</v>
      </c>
      <c r="I333" s="36">
        <v>-672</v>
      </c>
      <c r="J333" s="36">
        <v>3011</v>
      </c>
      <c r="K333" s="40">
        <v>666200</v>
      </c>
      <c r="L333" s="40">
        <v>720276.83070594911</v>
      </c>
      <c r="M333" s="36">
        <v>-373</v>
      </c>
      <c r="N333" s="36">
        <v>0</v>
      </c>
      <c r="O333" s="36">
        <v>2761</v>
      </c>
      <c r="P333" s="36">
        <v>-500</v>
      </c>
    </row>
    <row r="334" spans="1:16" x14ac:dyDescent="0.2">
      <c r="A334" s="35" t="s">
        <v>305</v>
      </c>
      <c r="B334" s="35" t="s">
        <v>1395</v>
      </c>
      <c r="C334" s="35" t="s">
        <v>304</v>
      </c>
      <c r="D334" s="423" t="s">
        <v>1605</v>
      </c>
      <c r="E334" s="35" t="s">
        <v>740</v>
      </c>
      <c r="F334" s="36">
        <v>13647</v>
      </c>
      <c r="G334" s="40">
        <v>226410</v>
      </c>
      <c r="H334" s="40">
        <v>226410</v>
      </c>
      <c r="I334" s="36">
        <v>220</v>
      </c>
      <c r="J334" s="36">
        <v>-50</v>
      </c>
      <c r="K334" s="40">
        <v>367462</v>
      </c>
      <c r="L334" s="40">
        <v>367462</v>
      </c>
      <c r="M334" s="36">
        <v>0</v>
      </c>
      <c r="N334" s="36">
        <v>0</v>
      </c>
      <c r="O334" s="36">
        <v>82340</v>
      </c>
      <c r="P334" s="36">
        <v>-1300</v>
      </c>
    </row>
    <row r="335" spans="1:16" x14ac:dyDescent="0.2">
      <c r="A335" s="35" t="s">
        <v>321</v>
      </c>
      <c r="B335" s="35" t="s">
        <v>1396</v>
      </c>
      <c r="C335" s="35" t="s">
        <v>320</v>
      </c>
      <c r="D335" s="423" t="s">
        <v>1605</v>
      </c>
      <c r="E335" s="35" t="s">
        <v>740</v>
      </c>
      <c r="F335" s="36">
        <v>76000</v>
      </c>
      <c r="G335" s="40">
        <v>646972</v>
      </c>
      <c r="H335" s="40">
        <v>646972</v>
      </c>
      <c r="I335" s="36">
        <v>0</v>
      </c>
      <c r="J335" s="36">
        <v>0</v>
      </c>
      <c r="K335" s="40">
        <v>871536</v>
      </c>
      <c r="L335" s="40">
        <v>871536</v>
      </c>
      <c r="M335" s="36">
        <v>0</v>
      </c>
      <c r="N335" s="36">
        <v>0</v>
      </c>
      <c r="O335" s="36">
        <v>23000</v>
      </c>
      <c r="P335" s="36">
        <v>-852</v>
      </c>
    </row>
    <row r="336" spans="1:16" x14ac:dyDescent="0.2">
      <c r="A336" s="35" t="s">
        <v>337</v>
      </c>
      <c r="B336" s="35" t="s">
        <v>1397</v>
      </c>
      <c r="C336" s="35" t="s">
        <v>336</v>
      </c>
      <c r="D336" s="423" t="s">
        <v>1605</v>
      </c>
      <c r="E336" s="35" t="s">
        <v>740</v>
      </c>
      <c r="F336" s="36">
        <v>79048</v>
      </c>
      <c r="G336" s="40">
        <v>600856</v>
      </c>
      <c r="H336" s="40">
        <v>600856</v>
      </c>
      <c r="I336" s="36">
        <v>0</v>
      </c>
      <c r="J336" s="36">
        <v>0</v>
      </c>
      <c r="K336" s="40">
        <v>730053</v>
      </c>
      <c r="L336" s="40">
        <v>730053</v>
      </c>
      <c r="M336" s="36">
        <v>0</v>
      </c>
      <c r="N336" s="36">
        <v>0</v>
      </c>
      <c r="O336" s="36">
        <v>8600</v>
      </c>
      <c r="P336" s="36">
        <v>-2280</v>
      </c>
    </row>
    <row r="337" spans="1:16" x14ac:dyDescent="0.2">
      <c r="A337" s="35" t="s">
        <v>542</v>
      </c>
      <c r="B337" s="35" t="s">
        <v>1398</v>
      </c>
      <c r="C337" s="35" t="s">
        <v>541</v>
      </c>
      <c r="D337" s="423" t="s">
        <v>1605</v>
      </c>
      <c r="E337" s="35" t="s">
        <v>740</v>
      </c>
      <c r="F337" s="36">
        <v>57471.033186468732</v>
      </c>
      <c r="G337" s="40">
        <v>507500</v>
      </c>
      <c r="H337" s="40">
        <v>564971.03318646876</v>
      </c>
      <c r="I337" s="36">
        <v>0</v>
      </c>
      <c r="J337" s="36">
        <v>0</v>
      </c>
      <c r="K337" s="40">
        <v>720000</v>
      </c>
      <c r="L337" s="40">
        <v>777471.03318646876</v>
      </c>
      <c r="M337" s="36">
        <v>0</v>
      </c>
      <c r="N337" s="36">
        <v>0</v>
      </c>
      <c r="O337" s="36">
        <v>4000</v>
      </c>
      <c r="P337" s="36">
        <v>-800</v>
      </c>
    </row>
    <row r="338" spans="1:16" x14ac:dyDescent="0.2">
      <c r="A338" s="35" t="s">
        <v>608</v>
      </c>
      <c r="B338" s="35" t="s">
        <v>1399</v>
      </c>
      <c r="C338" s="35" t="s">
        <v>607</v>
      </c>
      <c r="D338" s="423" t="s">
        <v>1605</v>
      </c>
      <c r="E338" s="35" t="s">
        <v>740</v>
      </c>
      <c r="F338" s="36">
        <v>320245</v>
      </c>
      <c r="G338" s="40">
        <v>687608</v>
      </c>
      <c r="H338" s="40">
        <v>687608</v>
      </c>
      <c r="I338" s="36">
        <v>0</v>
      </c>
      <c r="J338" s="36">
        <v>0</v>
      </c>
      <c r="K338" s="40">
        <v>957239</v>
      </c>
      <c r="L338" s="40">
        <v>957239</v>
      </c>
      <c r="M338" s="36">
        <v>0</v>
      </c>
      <c r="N338" s="36">
        <v>0</v>
      </c>
      <c r="O338" s="36">
        <v>5435</v>
      </c>
      <c r="P338" s="36">
        <v>-3321</v>
      </c>
    </row>
    <row r="339" spans="1:16" x14ac:dyDescent="0.2">
      <c r="A339" s="35" t="s">
        <v>624</v>
      </c>
      <c r="B339" s="35" t="s">
        <v>1400</v>
      </c>
      <c r="C339" s="35" t="s">
        <v>623</v>
      </c>
      <c r="D339" s="423" t="s">
        <v>1016</v>
      </c>
      <c r="E339" s="35" t="s">
        <v>740</v>
      </c>
      <c r="F339" s="36">
        <v>47847.653013039533</v>
      </c>
      <c r="G339" s="40">
        <v>378008</v>
      </c>
      <c r="H339" s="40">
        <v>425855.65301303955</v>
      </c>
      <c r="I339" s="36">
        <v>0</v>
      </c>
      <c r="J339" s="36">
        <v>0</v>
      </c>
      <c r="K339" s="40">
        <v>580717</v>
      </c>
      <c r="L339" s="40">
        <v>628564.6530130395</v>
      </c>
      <c r="M339" s="36">
        <v>0</v>
      </c>
      <c r="N339" s="36">
        <v>0</v>
      </c>
      <c r="O339" s="36">
        <v>1215.8530593614996</v>
      </c>
      <c r="P339" s="36">
        <v>-1105.9809875163323</v>
      </c>
    </row>
    <row r="340" spans="1:16" x14ac:dyDescent="0.2">
      <c r="A340" s="35" t="s">
        <v>662</v>
      </c>
      <c r="B340" s="35" t="s">
        <v>1401</v>
      </c>
      <c r="C340" s="35" t="s">
        <v>661</v>
      </c>
      <c r="D340" s="423" t="s">
        <v>1016</v>
      </c>
      <c r="E340" s="35" t="s">
        <v>740</v>
      </c>
      <c r="F340" s="36">
        <v>27466.102046613025</v>
      </c>
      <c r="G340" s="40">
        <v>81324.383379206629</v>
      </c>
      <c r="H340" s="40">
        <v>108790.48542581966</v>
      </c>
      <c r="I340" s="36">
        <v>0</v>
      </c>
      <c r="J340" s="36">
        <v>0</v>
      </c>
      <c r="K340" s="40">
        <v>549545.71697431512</v>
      </c>
      <c r="L340" s="40">
        <v>577011.81902092812</v>
      </c>
      <c r="M340" s="36">
        <v>0</v>
      </c>
      <c r="N340" s="36">
        <v>0</v>
      </c>
      <c r="O340" s="36">
        <v>1904.1265666911384</v>
      </c>
      <c r="P340" s="36">
        <v>-1058.8903983450186</v>
      </c>
    </row>
    <row r="341" spans="1:16" x14ac:dyDescent="0.2">
      <c r="A341" s="35" t="s">
        <v>19</v>
      </c>
      <c r="B341" s="35" t="s">
        <v>1402</v>
      </c>
      <c r="C341" s="35" t="s">
        <v>18</v>
      </c>
      <c r="D341" s="423" t="s">
        <v>1605</v>
      </c>
      <c r="E341" s="35" t="s">
        <v>740</v>
      </c>
      <c r="F341" s="36">
        <v>67735.229840244938</v>
      </c>
      <c r="G341" s="40">
        <v>488651</v>
      </c>
      <c r="H341" s="40">
        <v>556386.22984024498</v>
      </c>
      <c r="I341" s="36">
        <v>-2492</v>
      </c>
      <c r="J341" s="36">
        <v>-712</v>
      </c>
      <c r="K341" s="40">
        <v>628271</v>
      </c>
      <c r="L341" s="40">
        <v>696006.22984024498</v>
      </c>
      <c r="M341" s="36">
        <v>-64</v>
      </c>
      <c r="N341" s="36">
        <v>0</v>
      </c>
      <c r="O341" s="36">
        <v>4232</v>
      </c>
      <c r="P341" s="36">
        <v>-2400</v>
      </c>
    </row>
    <row r="342" spans="1:16" x14ac:dyDescent="0.2">
      <c r="A342" s="35" t="s">
        <v>21</v>
      </c>
      <c r="B342" s="35" t="s">
        <v>1403</v>
      </c>
      <c r="C342" s="35" t="s">
        <v>20</v>
      </c>
      <c r="D342" s="423" t="s">
        <v>1605</v>
      </c>
      <c r="E342" s="35" t="s">
        <v>740</v>
      </c>
      <c r="F342" s="36">
        <v>200422</v>
      </c>
      <c r="G342" s="40">
        <v>432540</v>
      </c>
      <c r="H342" s="40">
        <v>432540</v>
      </c>
      <c r="I342" s="36">
        <v>0</v>
      </c>
      <c r="J342" s="36">
        <v>0</v>
      </c>
      <c r="K342" s="40">
        <v>702175</v>
      </c>
      <c r="L342" s="40">
        <v>702175</v>
      </c>
      <c r="M342" s="36">
        <v>0</v>
      </c>
      <c r="N342" s="36">
        <v>0</v>
      </c>
      <c r="O342" s="36">
        <v>7240</v>
      </c>
      <c r="P342" s="36">
        <v>-1048</v>
      </c>
    </row>
    <row r="343" spans="1:16" x14ac:dyDescent="0.2">
      <c r="A343" s="35" t="s">
        <v>39</v>
      </c>
      <c r="B343" s="35" t="s">
        <v>1404</v>
      </c>
      <c r="C343" s="35" t="s">
        <v>38</v>
      </c>
      <c r="D343" s="423" t="s">
        <v>1016</v>
      </c>
      <c r="E343" s="35" t="s">
        <v>740</v>
      </c>
      <c r="F343" s="36">
        <v>15848</v>
      </c>
      <c r="G343" s="40">
        <v>262926.74589182652</v>
      </c>
      <c r="H343" s="40">
        <v>262926.74589182652</v>
      </c>
      <c r="I343" s="36">
        <v>-448.68462819590371</v>
      </c>
      <c r="J343" s="36">
        <v>0</v>
      </c>
      <c r="K343" s="40">
        <v>363681.74589182652</v>
      </c>
      <c r="L343" s="40">
        <v>363681.74589182652</v>
      </c>
      <c r="M343" s="36">
        <v>0</v>
      </c>
      <c r="N343" s="36">
        <v>0</v>
      </c>
      <c r="O343" s="36">
        <v>1157.0448799377648</v>
      </c>
      <c r="P343" s="36">
        <v>-793.30539979836703</v>
      </c>
    </row>
    <row r="344" spans="1:16" x14ac:dyDescent="0.2">
      <c r="A344" s="35" t="s">
        <v>63</v>
      </c>
      <c r="B344" s="35" t="s">
        <v>1405</v>
      </c>
      <c r="C344" s="35" t="s">
        <v>62</v>
      </c>
      <c r="D344" s="423" t="s">
        <v>1605</v>
      </c>
      <c r="E344" s="35" t="s">
        <v>740</v>
      </c>
      <c r="F344" s="36">
        <v>50000</v>
      </c>
      <c r="G344" s="40">
        <v>474924</v>
      </c>
      <c r="H344" s="40">
        <v>474924</v>
      </c>
      <c r="I344" s="36">
        <v>0</v>
      </c>
      <c r="J344" s="36">
        <v>0</v>
      </c>
      <c r="K344" s="40">
        <v>836208</v>
      </c>
      <c r="L344" s="40">
        <v>836208</v>
      </c>
      <c r="M344" s="36">
        <v>0</v>
      </c>
      <c r="N344" s="36">
        <v>0</v>
      </c>
      <c r="O344" s="36">
        <v>17704</v>
      </c>
      <c r="P344" s="36">
        <v>-3536</v>
      </c>
    </row>
    <row r="345" spans="1:16" x14ac:dyDescent="0.2">
      <c r="A345" s="35" t="s">
        <v>74</v>
      </c>
      <c r="B345" s="35" t="s">
        <v>1406</v>
      </c>
      <c r="C345" s="35" t="s">
        <v>73</v>
      </c>
      <c r="D345" s="423" t="s">
        <v>1605</v>
      </c>
      <c r="E345" s="35" t="s">
        <v>740</v>
      </c>
      <c r="F345" s="36">
        <v>25284.367929146465</v>
      </c>
      <c r="G345" s="40">
        <v>253685</v>
      </c>
      <c r="H345" s="40">
        <v>278969.36792914645</v>
      </c>
      <c r="I345" s="36">
        <v>0</v>
      </c>
      <c r="J345" s="36">
        <v>0</v>
      </c>
      <c r="K345" s="40">
        <v>377187</v>
      </c>
      <c r="L345" s="40">
        <v>402471.36792914645</v>
      </c>
      <c r="M345" s="36">
        <v>0</v>
      </c>
      <c r="N345" s="36">
        <v>0</v>
      </c>
      <c r="O345" s="36">
        <v>0</v>
      </c>
      <c r="P345" s="36">
        <v>-700.61596473955842</v>
      </c>
    </row>
    <row r="346" spans="1:16" x14ac:dyDescent="0.2">
      <c r="A346" s="35" t="s">
        <v>142</v>
      </c>
      <c r="B346" s="35" t="s">
        <v>1407</v>
      </c>
      <c r="C346" s="35" t="s">
        <v>141</v>
      </c>
      <c r="D346" s="423" t="s">
        <v>1605</v>
      </c>
      <c r="E346" s="35" t="s">
        <v>740</v>
      </c>
      <c r="F346" s="36">
        <v>52424</v>
      </c>
      <c r="G346" s="40">
        <v>520275</v>
      </c>
      <c r="H346" s="40">
        <v>520275</v>
      </c>
      <c r="I346" s="36">
        <v>0</v>
      </c>
      <c r="J346" s="36">
        <v>0</v>
      </c>
      <c r="K346" s="40">
        <v>801501</v>
      </c>
      <c r="L346" s="40">
        <v>801501</v>
      </c>
      <c r="M346" s="36">
        <v>0</v>
      </c>
      <c r="N346" s="36">
        <v>0</v>
      </c>
      <c r="O346" s="36">
        <v>4853.2478607554767</v>
      </c>
      <c r="P346" s="36">
        <v>-1445.0355528358907</v>
      </c>
    </row>
    <row r="347" spans="1:16" x14ac:dyDescent="0.2">
      <c r="A347" s="35" t="s">
        <v>170</v>
      </c>
      <c r="B347" s="35" t="s">
        <v>1408</v>
      </c>
      <c r="C347" s="35" t="s">
        <v>169</v>
      </c>
      <c r="D347" s="423" t="s">
        <v>1605</v>
      </c>
      <c r="E347" s="35" t="s">
        <v>740</v>
      </c>
      <c r="F347" s="36">
        <v>64356</v>
      </c>
      <c r="G347" s="40">
        <v>558379</v>
      </c>
      <c r="H347" s="40">
        <v>558379</v>
      </c>
      <c r="I347" s="36">
        <v>-260</v>
      </c>
      <c r="J347" s="36">
        <v>0</v>
      </c>
      <c r="K347" s="40">
        <v>838725</v>
      </c>
      <c r="L347" s="40">
        <v>838725</v>
      </c>
      <c r="M347" s="36">
        <v>0</v>
      </c>
      <c r="N347" s="36">
        <v>0</v>
      </c>
      <c r="O347" s="36">
        <v>34912</v>
      </c>
      <c r="P347" s="36">
        <v>-1604</v>
      </c>
    </row>
    <row r="348" spans="1:16" x14ac:dyDescent="0.2">
      <c r="A348" s="35" t="s">
        <v>202</v>
      </c>
      <c r="B348" s="35" t="s">
        <v>1409</v>
      </c>
      <c r="C348" s="35" t="s">
        <v>201</v>
      </c>
      <c r="D348" s="423" t="s">
        <v>1605</v>
      </c>
      <c r="E348" s="35" t="s">
        <v>740</v>
      </c>
      <c r="F348" s="36">
        <v>76009.246548836425</v>
      </c>
      <c r="G348" s="40">
        <v>573268</v>
      </c>
      <c r="H348" s="40">
        <v>649277.24654883647</v>
      </c>
      <c r="I348" s="36">
        <v>-213.57049489568666</v>
      </c>
      <c r="J348" s="36">
        <v>0</v>
      </c>
      <c r="K348" s="40">
        <v>887162</v>
      </c>
      <c r="L348" s="40">
        <v>963171.24654883647</v>
      </c>
      <c r="M348" s="36">
        <v>0</v>
      </c>
      <c r="N348" s="36">
        <v>0</v>
      </c>
      <c r="O348" s="36">
        <v>4281.5887951423847</v>
      </c>
      <c r="P348" s="36">
        <v>-73.522324728109794</v>
      </c>
    </row>
    <row r="349" spans="1:16" x14ac:dyDescent="0.2">
      <c r="A349" s="35" t="s">
        <v>260</v>
      </c>
      <c r="B349" s="35" t="s">
        <v>1410</v>
      </c>
      <c r="C349" s="35" t="s">
        <v>259</v>
      </c>
      <c r="D349" s="423" t="s">
        <v>1016</v>
      </c>
      <c r="E349" s="35" t="s">
        <v>740</v>
      </c>
      <c r="F349" s="36">
        <v>57899.55977844062</v>
      </c>
      <c r="G349" s="40">
        <v>450223.37000000005</v>
      </c>
      <c r="H349" s="40">
        <v>508122.92977844068</v>
      </c>
      <c r="I349" s="36">
        <v>-1533</v>
      </c>
      <c r="J349" s="36">
        <v>-51</v>
      </c>
      <c r="K349" s="40">
        <v>723325.65000000014</v>
      </c>
      <c r="L349" s="40">
        <v>781225.20977844077</v>
      </c>
      <c r="M349" s="36">
        <v>0</v>
      </c>
      <c r="N349" s="36">
        <v>0</v>
      </c>
      <c r="O349" s="36">
        <v>5196</v>
      </c>
      <c r="P349" s="36">
        <v>-30</v>
      </c>
    </row>
    <row r="350" spans="1:16" x14ac:dyDescent="0.2">
      <c r="A350" s="35" t="s">
        <v>266</v>
      </c>
      <c r="B350" s="35" t="s">
        <v>1411</v>
      </c>
      <c r="C350" s="35" t="s">
        <v>265</v>
      </c>
      <c r="D350" s="423" t="s">
        <v>1605</v>
      </c>
      <c r="E350" s="35" t="s">
        <v>740</v>
      </c>
      <c r="F350" s="36">
        <v>38770.324555286243</v>
      </c>
      <c r="G350" s="40">
        <v>239012</v>
      </c>
      <c r="H350" s="40">
        <v>277782.32455528626</v>
      </c>
      <c r="I350" s="36">
        <v>0</v>
      </c>
      <c r="J350" s="36">
        <v>0</v>
      </c>
      <c r="K350" s="40">
        <v>384648</v>
      </c>
      <c r="L350" s="40">
        <v>423418.32455528626</v>
      </c>
      <c r="M350" s="36">
        <v>0</v>
      </c>
      <c r="N350" s="36">
        <v>0</v>
      </c>
      <c r="O350" s="36">
        <v>15554</v>
      </c>
      <c r="P350" s="36">
        <v>-1284</v>
      </c>
    </row>
    <row r="351" spans="1:16" x14ac:dyDescent="0.2">
      <c r="A351" s="35" t="s">
        <v>275</v>
      </c>
      <c r="B351" s="35" t="s">
        <v>1412</v>
      </c>
      <c r="C351" s="35" t="s">
        <v>274</v>
      </c>
      <c r="D351" s="423" t="s">
        <v>1605</v>
      </c>
      <c r="E351" s="35" t="s">
        <v>740</v>
      </c>
      <c r="F351" s="36">
        <v>18042</v>
      </c>
      <c r="G351" s="40">
        <v>271538</v>
      </c>
      <c r="H351" s="40">
        <v>271538</v>
      </c>
      <c r="I351" s="36">
        <v>-56</v>
      </c>
      <c r="J351" s="36">
        <v>-496</v>
      </c>
      <c r="K351" s="40">
        <v>363378</v>
      </c>
      <c r="L351" s="40">
        <v>363378</v>
      </c>
      <c r="M351" s="36">
        <v>0</v>
      </c>
      <c r="N351" s="36">
        <v>0</v>
      </c>
      <c r="O351" s="36">
        <v>7700</v>
      </c>
      <c r="P351" s="36">
        <v>-2288</v>
      </c>
    </row>
    <row r="352" spans="1:16" x14ac:dyDescent="0.2">
      <c r="A352" s="35" t="s">
        <v>285</v>
      </c>
      <c r="B352" s="35" t="s">
        <v>1413</v>
      </c>
      <c r="C352" s="35" t="s">
        <v>284</v>
      </c>
      <c r="D352" s="423" t="s">
        <v>1605</v>
      </c>
      <c r="E352" s="35" t="s">
        <v>740</v>
      </c>
      <c r="F352" s="36">
        <v>172280</v>
      </c>
      <c r="G352" s="40">
        <v>384470</v>
      </c>
      <c r="H352" s="40">
        <v>384470</v>
      </c>
      <c r="I352" s="36">
        <v>0</v>
      </c>
      <c r="J352" s="36">
        <v>0</v>
      </c>
      <c r="K352" s="40">
        <v>539148</v>
      </c>
      <c r="L352" s="40">
        <v>539148</v>
      </c>
      <c r="M352" s="36">
        <v>0</v>
      </c>
      <c r="N352" s="36">
        <v>0</v>
      </c>
      <c r="O352" s="36">
        <v>2454</v>
      </c>
      <c r="P352" s="36">
        <v>-208</v>
      </c>
    </row>
    <row r="353" spans="1:16" x14ac:dyDescent="0.2">
      <c r="A353" s="35" t="s">
        <v>291</v>
      </c>
      <c r="B353" s="35" t="s">
        <v>1414</v>
      </c>
      <c r="C353" s="35" t="s">
        <v>290</v>
      </c>
      <c r="D353" s="423" t="s">
        <v>1605</v>
      </c>
      <c r="E353" s="35" t="s">
        <v>740</v>
      </c>
      <c r="F353" s="36">
        <v>183830</v>
      </c>
      <c r="G353" s="40">
        <v>364400</v>
      </c>
      <c r="H353" s="40">
        <v>364400</v>
      </c>
      <c r="I353" s="36">
        <v>0</v>
      </c>
      <c r="J353" s="36">
        <v>1820</v>
      </c>
      <c r="K353" s="40">
        <v>488900</v>
      </c>
      <c r="L353" s="40">
        <v>488900</v>
      </c>
      <c r="M353" s="36">
        <v>0</v>
      </c>
      <c r="N353" s="36">
        <v>0</v>
      </c>
      <c r="O353" s="36">
        <v>9210</v>
      </c>
      <c r="P353" s="36">
        <v>1160</v>
      </c>
    </row>
    <row r="354" spans="1:16" x14ac:dyDescent="0.2">
      <c r="A354" s="35" t="s">
        <v>312</v>
      </c>
      <c r="B354" s="35" t="s">
        <v>1415</v>
      </c>
      <c r="C354" s="35" t="s">
        <v>741</v>
      </c>
      <c r="D354" s="423" t="s">
        <v>1605</v>
      </c>
      <c r="E354" s="35" t="s">
        <v>740</v>
      </c>
      <c r="F354" s="36">
        <v>26284</v>
      </c>
      <c r="G354" s="40">
        <v>178551</v>
      </c>
      <c r="H354" s="40">
        <v>178551</v>
      </c>
      <c r="I354" s="36">
        <v>0</v>
      </c>
      <c r="J354" s="36">
        <v>0</v>
      </c>
      <c r="K354" s="40">
        <v>254246</v>
      </c>
      <c r="L354" s="40">
        <v>254246</v>
      </c>
      <c r="M354" s="36">
        <v>0</v>
      </c>
      <c r="N354" s="36">
        <v>0</v>
      </c>
      <c r="O354" s="36">
        <v>11295</v>
      </c>
      <c r="P354" s="36">
        <v>-3798</v>
      </c>
    </row>
    <row r="355" spans="1:16" x14ac:dyDescent="0.2">
      <c r="A355" s="35" t="s">
        <v>363</v>
      </c>
      <c r="B355" s="35" t="s">
        <v>1416</v>
      </c>
      <c r="C355" s="35" t="s">
        <v>362</v>
      </c>
      <c r="D355" s="423" t="s">
        <v>1605</v>
      </c>
      <c r="E355" s="35" t="s">
        <v>740</v>
      </c>
      <c r="F355" s="36">
        <v>68108</v>
      </c>
      <c r="G355" s="40">
        <v>313708</v>
      </c>
      <c r="H355" s="40">
        <v>313708</v>
      </c>
      <c r="I355" s="36">
        <v>0</v>
      </c>
      <c r="J355" s="36">
        <v>-1322</v>
      </c>
      <c r="K355" s="40">
        <v>405956</v>
      </c>
      <c r="L355" s="40">
        <v>405956</v>
      </c>
      <c r="M355" s="36">
        <v>0</v>
      </c>
      <c r="N355" s="36">
        <v>-336</v>
      </c>
      <c r="O355" s="36">
        <v>6702</v>
      </c>
      <c r="P355" s="36">
        <v>-1186</v>
      </c>
    </row>
    <row r="356" spans="1:16" x14ac:dyDescent="0.2">
      <c r="A356" s="35" t="s">
        <v>385</v>
      </c>
      <c r="B356" s="35" t="s">
        <v>1417</v>
      </c>
      <c r="C356" s="35" t="s">
        <v>384</v>
      </c>
      <c r="D356" s="423" t="s">
        <v>1605</v>
      </c>
      <c r="E356" s="35" t="s">
        <v>740</v>
      </c>
      <c r="F356" s="36">
        <v>343012</v>
      </c>
      <c r="G356" s="40">
        <v>646441</v>
      </c>
      <c r="H356" s="40">
        <v>646441</v>
      </c>
      <c r="I356" s="36">
        <v>-5158</v>
      </c>
      <c r="J356" s="36">
        <v>147</v>
      </c>
      <c r="K356" s="40">
        <v>917665</v>
      </c>
      <c r="L356" s="40">
        <v>917665</v>
      </c>
      <c r="M356" s="36">
        <v>0</v>
      </c>
      <c r="N356" s="36">
        <v>-1154.6247902495452</v>
      </c>
      <c r="O356" s="36">
        <v>45201</v>
      </c>
      <c r="P356" s="36">
        <v>-5501</v>
      </c>
    </row>
    <row r="357" spans="1:16" x14ac:dyDescent="0.2">
      <c r="A357" s="35" t="s">
        <v>453</v>
      </c>
      <c r="B357" s="35" t="s">
        <v>1418</v>
      </c>
      <c r="C357" s="35" t="s">
        <v>452</v>
      </c>
      <c r="D357" s="423" t="s">
        <v>1605</v>
      </c>
      <c r="E357" s="35" t="s">
        <v>740</v>
      </c>
      <c r="F357" s="36">
        <v>72021.176725390003</v>
      </c>
      <c r="G357" s="40">
        <v>195336</v>
      </c>
      <c r="H357" s="40">
        <v>267357.17672539002</v>
      </c>
      <c r="I357" s="36">
        <v>0</v>
      </c>
      <c r="J357" s="36">
        <v>-252</v>
      </c>
      <c r="K357" s="40">
        <v>359188</v>
      </c>
      <c r="L357" s="40">
        <v>431209.17672539002</v>
      </c>
      <c r="M357" s="36">
        <v>0</v>
      </c>
      <c r="N357" s="36">
        <v>0</v>
      </c>
      <c r="O357" s="36">
        <v>5744</v>
      </c>
      <c r="P357" s="36">
        <v>2316</v>
      </c>
    </row>
    <row r="358" spans="1:16" x14ac:dyDescent="0.2">
      <c r="A358" s="35" t="s">
        <v>460</v>
      </c>
      <c r="B358" s="35" t="s">
        <v>1419</v>
      </c>
      <c r="C358" s="35" t="s">
        <v>742</v>
      </c>
      <c r="D358" s="423" t="s">
        <v>1016</v>
      </c>
      <c r="E358" s="35" t="s">
        <v>740</v>
      </c>
      <c r="F358" s="36">
        <v>31141.689667603005</v>
      </c>
      <c r="G358" s="40">
        <v>261770</v>
      </c>
      <c r="H358" s="40">
        <v>292911.689667603</v>
      </c>
      <c r="I358" s="36">
        <v>0</v>
      </c>
      <c r="J358" s="36">
        <v>-70.666618896010732</v>
      </c>
      <c r="K358" s="40">
        <v>339209</v>
      </c>
      <c r="L358" s="40">
        <v>370350.689667603</v>
      </c>
      <c r="M358" s="36">
        <v>0</v>
      </c>
      <c r="N358" s="36">
        <v>0</v>
      </c>
      <c r="O358" s="36">
        <v>1022.7299022415799</v>
      </c>
      <c r="P358" s="36">
        <v>-426.41980306428394</v>
      </c>
    </row>
    <row r="359" spans="1:16" x14ac:dyDescent="0.2">
      <c r="A359" s="35" t="s">
        <v>574</v>
      </c>
      <c r="B359" s="35" t="s">
        <v>1420</v>
      </c>
      <c r="C359" s="35" t="s">
        <v>573</v>
      </c>
      <c r="D359" s="423" t="s">
        <v>1605</v>
      </c>
      <c r="E359" s="35" t="s">
        <v>740</v>
      </c>
      <c r="F359" s="36">
        <v>29748</v>
      </c>
      <c r="G359" s="40">
        <v>234353</v>
      </c>
      <c r="H359" s="40">
        <v>234353</v>
      </c>
      <c r="I359" s="36">
        <v>0</v>
      </c>
      <c r="J359" s="36">
        <v>776</v>
      </c>
      <c r="K359" s="40">
        <v>339210</v>
      </c>
      <c r="L359" s="40">
        <v>339210</v>
      </c>
      <c r="M359" s="36">
        <v>0</v>
      </c>
      <c r="N359" s="36">
        <v>0</v>
      </c>
      <c r="O359" s="36">
        <v>2537</v>
      </c>
      <c r="P359" s="36">
        <v>-1245</v>
      </c>
    </row>
    <row r="360" spans="1:16" x14ac:dyDescent="0.2">
      <c r="A360" s="35" t="s">
        <v>622</v>
      </c>
      <c r="B360" s="35" t="s">
        <v>1421</v>
      </c>
      <c r="C360" s="35" t="s">
        <v>621</v>
      </c>
      <c r="D360" s="423" t="s">
        <v>1605</v>
      </c>
      <c r="E360" s="35" t="s">
        <v>740</v>
      </c>
      <c r="F360" s="36">
        <v>78907</v>
      </c>
      <c r="G360" s="40">
        <v>403389</v>
      </c>
      <c r="H360" s="40">
        <v>403389</v>
      </c>
      <c r="I360" s="36">
        <v>-3.6301345323293184</v>
      </c>
      <c r="J360" s="36">
        <v>0</v>
      </c>
      <c r="K360" s="40">
        <v>593072</v>
      </c>
      <c r="L360" s="40">
        <v>593072</v>
      </c>
      <c r="M360" s="36">
        <v>0</v>
      </c>
      <c r="N360" s="36">
        <v>0</v>
      </c>
      <c r="O360" s="36">
        <v>14093</v>
      </c>
      <c r="P360" s="36">
        <v>-1823</v>
      </c>
    </row>
    <row r="361" spans="1:16" x14ac:dyDescent="0.2">
      <c r="A361" s="35" t="s">
        <v>239</v>
      </c>
      <c r="B361" s="35" t="s">
        <v>1422</v>
      </c>
      <c r="C361" s="35" t="s">
        <v>238</v>
      </c>
      <c r="D361" s="423" t="s">
        <v>1605</v>
      </c>
      <c r="E361" s="35" t="s">
        <v>743</v>
      </c>
      <c r="F361" s="36">
        <v>1831.9875921220923</v>
      </c>
      <c r="G361" s="40">
        <v>4821620</v>
      </c>
      <c r="H361" s="40">
        <v>4823451.9875921225</v>
      </c>
      <c r="I361" s="36">
        <v>0</v>
      </c>
      <c r="J361" s="36">
        <v>0</v>
      </c>
      <c r="K361" s="40">
        <v>4551620</v>
      </c>
      <c r="L361" s="40">
        <v>4553451.9875921225</v>
      </c>
      <c r="M361" s="36">
        <v>0</v>
      </c>
      <c r="N361" s="36">
        <v>0</v>
      </c>
      <c r="O361" s="36">
        <v>548498</v>
      </c>
      <c r="P361" s="36">
        <v>-383687</v>
      </c>
    </row>
    <row r="362" spans="1:16" x14ac:dyDescent="0.2">
      <c r="A362" s="35" t="s">
        <v>14</v>
      </c>
      <c r="B362" s="35" t="s">
        <v>1423</v>
      </c>
      <c r="C362" s="35" t="s">
        <v>756</v>
      </c>
      <c r="D362" s="423" t="s">
        <v>1605</v>
      </c>
      <c r="E362" s="35" t="s">
        <v>743</v>
      </c>
      <c r="F362" s="36">
        <v>0</v>
      </c>
      <c r="G362" s="40">
        <v>42534</v>
      </c>
      <c r="H362" s="40">
        <v>42534</v>
      </c>
      <c r="I362" s="36">
        <v>0</v>
      </c>
      <c r="J362" s="36">
        <v>0</v>
      </c>
      <c r="K362" s="40">
        <v>42534</v>
      </c>
      <c r="L362" s="40">
        <v>42534</v>
      </c>
      <c r="M362" s="36">
        <v>0</v>
      </c>
      <c r="N362" s="36">
        <v>0</v>
      </c>
      <c r="O362" s="36">
        <v>716</v>
      </c>
      <c r="P362" s="36">
        <v>-16</v>
      </c>
    </row>
    <row r="363" spans="1:16" x14ac:dyDescent="0.2">
      <c r="A363" s="35" t="s">
        <v>36</v>
      </c>
      <c r="B363" s="35" t="s">
        <v>1424</v>
      </c>
      <c r="C363" s="35" t="s">
        <v>757</v>
      </c>
      <c r="D363" s="423" t="s">
        <v>1016</v>
      </c>
      <c r="E363" s="35" t="s">
        <v>743</v>
      </c>
      <c r="F363" s="36">
        <v>29208</v>
      </c>
      <c r="G363" s="40">
        <v>29208</v>
      </c>
      <c r="H363" s="40">
        <v>29208</v>
      </c>
      <c r="I363" s="36">
        <v>0</v>
      </c>
      <c r="J363" s="36">
        <v>0</v>
      </c>
      <c r="K363" s="40">
        <v>29000</v>
      </c>
      <c r="L363" s="40">
        <v>29000</v>
      </c>
      <c r="M363" s="36">
        <v>0</v>
      </c>
      <c r="N363" s="36">
        <v>0</v>
      </c>
      <c r="O363" s="36">
        <v>421</v>
      </c>
      <c r="P363" s="36">
        <v>-75</v>
      </c>
    </row>
    <row r="364" spans="1:16" x14ac:dyDescent="0.2">
      <c r="A364" s="35" t="s">
        <v>37</v>
      </c>
      <c r="B364" s="35" t="s">
        <v>1425</v>
      </c>
      <c r="C364" s="35" t="s">
        <v>760</v>
      </c>
      <c r="D364" s="423" t="s">
        <v>1605</v>
      </c>
      <c r="E364" s="35" t="s">
        <v>743</v>
      </c>
      <c r="F364" s="36">
        <v>0</v>
      </c>
      <c r="G364" s="40">
        <v>32112</v>
      </c>
      <c r="H364" s="40">
        <v>32112</v>
      </c>
      <c r="I364" s="36">
        <v>0</v>
      </c>
      <c r="J364" s="36">
        <v>0</v>
      </c>
      <c r="K364" s="40">
        <v>32112</v>
      </c>
      <c r="L364" s="40">
        <v>32112</v>
      </c>
      <c r="M364" s="36">
        <v>0</v>
      </c>
      <c r="N364" s="36">
        <v>0</v>
      </c>
      <c r="O364" s="36">
        <v>392</v>
      </c>
      <c r="P364" s="36">
        <v>-15</v>
      </c>
    </row>
    <row r="365" spans="1:16" x14ac:dyDescent="0.2">
      <c r="A365" s="35" t="s">
        <v>82</v>
      </c>
      <c r="B365" s="35" t="s">
        <v>1426</v>
      </c>
      <c r="C365" s="35" t="s">
        <v>761</v>
      </c>
      <c r="D365" s="423" t="s">
        <v>1016</v>
      </c>
      <c r="E365" s="35" t="s">
        <v>743</v>
      </c>
      <c r="F365" s="36">
        <v>0</v>
      </c>
      <c r="G365" s="40">
        <v>25702</v>
      </c>
      <c r="H365" s="40">
        <v>25702</v>
      </c>
      <c r="I365" s="36">
        <v>0</v>
      </c>
      <c r="J365" s="36">
        <v>0</v>
      </c>
      <c r="K365" s="40">
        <v>26025</v>
      </c>
      <c r="L365" s="40">
        <v>26025</v>
      </c>
      <c r="M365" s="36">
        <v>0</v>
      </c>
      <c r="N365" s="36">
        <v>0</v>
      </c>
      <c r="O365" s="36">
        <v>337</v>
      </c>
      <c r="P365" s="36">
        <v>-150</v>
      </c>
    </row>
    <row r="366" spans="1:16" x14ac:dyDescent="0.2">
      <c r="A366" s="35" t="s">
        <v>91</v>
      </c>
      <c r="B366" s="35" t="s">
        <v>1427</v>
      </c>
      <c r="C366" s="35" t="s">
        <v>762</v>
      </c>
      <c r="D366" s="423" t="s">
        <v>1605</v>
      </c>
      <c r="E366" s="35" t="s">
        <v>743</v>
      </c>
      <c r="F366" s="36">
        <v>0</v>
      </c>
      <c r="G366" s="40">
        <v>26822</v>
      </c>
      <c r="H366" s="40">
        <v>26822</v>
      </c>
      <c r="I366" s="36">
        <v>0</v>
      </c>
      <c r="J366" s="36">
        <v>0</v>
      </c>
      <c r="K366" s="40">
        <v>26822</v>
      </c>
      <c r="L366" s="40">
        <v>26822</v>
      </c>
      <c r="M366" s="36">
        <v>0</v>
      </c>
      <c r="N366" s="36">
        <v>0</v>
      </c>
      <c r="O366" s="36">
        <v>141</v>
      </c>
      <c r="P366" s="36">
        <v>-90</v>
      </c>
    </row>
    <row r="367" spans="1:16" x14ac:dyDescent="0.2">
      <c r="A367" s="35" t="s">
        <v>110</v>
      </c>
      <c r="B367" s="35" t="s">
        <v>1428</v>
      </c>
      <c r="C367" s="35" t="s">
        <v>765</v>
      </c>
      <c r="D367" s="423" t="s">
        <v>1605</v>
      </c>
      <c r="E367" s="35" t="s">
        <v>743</v>
      </c>
      <c r="F367" s="36">
        <v>0</v>
      </c>
      <c r="G367" s="40">
        <v>40800</v>
      </c>
      <c r="H367" s="40">
        <v>40800</v>
      </c>
      <c r="I367" s="36">
        <v>0</v>
      </c>
      <c r="J367" s="36">
        <v>0</v>
      </c>
      <c r="K367" s="40">
        <v>40800</v>
      </c>
      <c r="L367" s="40">
        <v>40800</v>
      </c>
      <c r="M367" s="36">
        <v>0</v>
      </c>
      <c r="N367" s="36">
        <v>0</v>
      </c>
      <c r="O367" s="36">
        <v>86</v>
      </c>
      <c r="P367" s="36">
        <v>-100</v>
      </c>
    </row>
    <row r="368" spans="1:16" x14ac:dyDescent="0.2">
      <c r="A368" s="35" t="s">
        <v>125</v>
      </c>
      <c r="B368" s="35" t="s">
        <v>1429</v>
      </c>
      <c r="C368" s="35" t="s">
        <v>768</v>
      </c>
      <c r="D368" s="423" t="s">
        <v>1605</v>
      </c>
      <c r="E368" s="35" t="s">
        <v>743</v>
      </c>
      <c r="F368" s="36">
        <v>0</v>
      </c>
      <c r="G368" s="40">
        <v>26898</v>
      </c>
      <c r="H368" s="40">
        <v>26898</v>
      </c>
      <c r="I368" s="36">
        <v>0</v>
      </c>
      <c r="J368" s="36">
        <v>0</v>
      </c>
      <c r="K368" s="40">
        <v>26898</v>
      </c>
      <c r="L368" s="40">
        <v>26898</v>
      </c>
      <c r="M368" s="36">
        <v>0</v>
      </c>
      <c r="N368" s="36">
        <v>0</v>
      </c>
      <c r="O368" s="36">
        <v>236</v>
      </c>
      <c r="P368" s="36">
        <v>-26</v>
      </c>
    </row>
    <row r="369" spans="1:16" x14ac:dyDescent="0.2">
      <c r="A369" s="35" t="s">
        <v>155</v>
      </c>
      <c r="B369" s="35" t="s">
        <v>1430</v>
      </c>
      <c r="C369" s="35" t="s">
        <v>773</v>
      </c>
      <c r="D369" s="423" t="s">
        <v>1016</v>
      </c>
      <c r="E369" s="35" t="s">
        <v>743</v>
      </c>
      <c r="F369" s="36">
        <v>0</v>
      </c>
      <c r="G369" s="40">
        <v>35485</v>
      </c>
      <c r="H369" s="40">
        <v>35485</v>
      </c>
      <c r="I369" s="36">
        <v>0</v>
      </c>
      <c r="J369" s="36">
        <v>0</v>
      </c>
      <c r="K369" s="40">
        <v>35485</v>
      </c>
      <c r="L369" s="40">
        <v>35485</v>
      </c>
      <c r="M369" s="36">
        <v>0</v>
      </c>
      <c r="N369" s="36">
        <v>0</v>
      </c>
      <c r="O369" s="36">
        <v>111.32412565809909</v>
      </c>
      <c r="P369" s="36">
        <v>-10.164376690522092</v>
      </c>
    </row>
    <row r="370" spans="1:16" x14ac:dyDescent="0.2">
      <c r="A370" s="35" t="s">
        <v>168</v>
      </c>
      <c r="B370" s="35" t="s">
        <v>1431</v>
      </c>
      <c r="C370" s="35" t="s">
        <v>781</v>
      </c>
      <c r="D370" s="423" t="s">
        <v>1605</v>
      </c>
      <c r="E370" s="35" t="s">
        <v>743</v>
      </c>
      <c r="F370" s="36">
        <v>0</v>
      </c>
      <c r="G370" s="40">
        <v>26601</v>
      </c>
      <c r="H370" s="40">
        <v>26601</v>
      </c>
      <c r="I370" s="36">
        <v>0</v>
      </c>
      <c r="J370" s="36">
        <v>0</v>
      </c>
      <c r="K370" s="40">
        <v>26601</v>
      </c>
      <c r="L370" s="40">
        <v>26601</v>
      </c>
      <c r="M370" s="36">
        <v>0</v>
      </c>
      <c r="N370" s="36">
        <v>0</v>
      </c>
      <c r="O370" s="36">
        <v>36</v>
      </c>
      <c r="P370" s="36">
        <v>-14</v>
      </c>
    </row>
    <row r="371" spans="1:16" x14ac:dyDescent="0.2">
      <c r="A371" s="35" t="s">
        <v>192</v>
      </c>
      <c r="B371" s="35" t="s">
        <v>1432</v>
      </c>
      <c r="C371" s="35" t="s">
        <v>785</v>
      </c>
      <c r="D371" s="423" t="s">
        <v>1605</v>
      </c>
      <c r="E371" s="35" t="s">
        <v>743</v>
      </c>
      <c r="F371" s="36">
        <v>0</v>
      </c>
      <c r="G371" s="40">
        <v>36935</v>
      </c>
      <c r="H371" s="40">
        <v>36935</v>
      </c>
      <c r="I371" s="36">
        <v>0</v>
      </c>
      <c r="J371" s="36">
        <v>0</v>
      </c>
      <c r="K371" s="40">
        <v>36935</v>
      </c>
      <c r="L371" s="40">
        <v>36935</v>
      </c>
      <c r="M371" s="36">
        <v>0</v>
      </c>
      <c r="N371" s="36">
        <v>0</v>
      </c>
      <c r="O371" s="36">
        <v>504</v>
      </c>
      <c r="P371" s="36">
        <v>-75</v>
      </c>
    </row>
    <row r="372" spans="1:16" x14ac:dyDescent="0.2">
      <c r="A372" s="35" t="s">
        <v>210</v>
      </c>
      <c r="B372" s="35" t="s">
        <v>1433</v>
      </c>
      <c r="C372" s="35" t="s">
        <v>786</v>
      </c>
      <c r="D372" s="423" t="s">
        <v>1605</v>
      </c>
      <c r="E372" s="35" t="s">
        <v>743</v>
      </c>
      <c r="F372" s="36">
        <v>0</v>
      </c>
      <c r="G372" s="40">
        <v>70128</v>
      </c>
      <c r="H372" s="40">
        <v>70128</v>
      </c>
      <c r="I372" s="36">
        <v>0</v>
      </c>
      <c r="J372" s="36">
        <v>0</v>
      </c>
      <c r="K372" s="40">
        <v>70128</v>
      </c>
      <c r="L372" s="40">
        <v>70128</v>
      </c>
      <c r="M372" s="36">
        <v>0</v>
      </c>
      <c r="N372" s="36">
        <v>0</v>
      </c>
      <c r="O372" s="36">
        <v>1302</v>
      </c>
      <c r="P372" s="36">
        <v>-65</v>
      </c>
    </row>
    <row r="373" spans="1:16" x14ac:dyDescent="0.2">
      <c r="A373" s="35" t="s">
        <v>256</v>
      </c>
      <c r="B373" s="35" t="s">
        <v>1434</v>
      </c>
      <c r="C373" s="35" t="s">
        <v>794</v>
      </c>
      <c r="D373" s="423" t="s">
        <v>1605</v>
      </c>
      <c r="E373" s="35" t="s">
        <v>743</v>
      </c>
      <c r="F373" s="36">
        <v>0</v>
      </c>
      <c r="G373" s="40">
        <v>250268</v>
      </c>
      <c r="H373" s="40">
        <v>250268</v>
      </c>
      <c r="I373" s="36">
        <v>0</v>
      </c>
      <c r="J373" s="36">
        <v>0</v>
      </c>
      <c r="K373" s="40">
        <v>250268</v>
      </c>
      <c r="L373" s="40">
        <v>250268</v>
      </c>
      <c r="M373" s="36">
        <v>0</v>
      </c>
      <c r="N373" s="36">
        <v>0</v>
      </c>
      <c r="O373" s="36">
        <v>1572</v>
      </c>
      <c r="P373" s="36">
        <v>-1012</v>
      </c>
    </row>
    <row r="374" spans="1:16" x14ac:dyDescent="0.2">
      <c r="A374" s="35" t="s">
        <v>276</v>
      </c>
      <c r="B374" s="35" t="s">
        <v>1435</v>
      </c>
      <c r="C374" s="35" t="s">
        <v>797</v>
      </c>
      <c r="D374" s="423" t="s">
        <v>1605</v>
      </c>
      <c r="E374" s="35" t="s">
        <v>743</v>
      </c>
      <c r="F374" s="36">
        <v>0</v>
      </c>
      <c r="G374" s="40">
        <v>28362</v>
      </c>
      <c r="H374" s="40">
        <v>28362</v>
      </c>
      <c r="I374" s="36">
        <v>0</v>
      </c>
      <c r="J374" s="36">
        <v>0</v>
      </c>
      <c r="K374" s="40">
        <v>28362</v>
      </c>
      <c r="L374" s="40">
        <v>28362</v>
      </c>
      <c r="M374" s="36">
        <v>0</v>
      </c>
      <c r="N374" s="36">
        <v>0</v>
      </c>
      <c r="O374" s="36">
        <v>610</v>
      </c>
      <c r="P374" s="36">
        <v>20</v>
      </c>
    </row>
    <row r="375" spans="1:16" x14ac:dyDescent="0.2">
      <c r="A375" s="35" t="s">
        <v>292</v>
      </c>
      <c r="B375" s="35" t="s">
        <v>1436</v>
      </c>
      <c r="C375" s="35" t="s">
        <v>800</v>
      </c>
      <c r="D375" s="423" t="s">
        <v>1605</v>
      </c>
      <c r="E375" s="35" t="s">
        <v>743</v>
      </c>
      <c r="F375" s="36">
        <v>0</v>
      </c>
      <c r="G375" s="40">
        <v>39918</v>
      </c>
      <c r="H375" s="40">
        <v>39918</v>
      </c>
      <c r="I375" s="36">
        <v>0</v>
      </c>
      <c r="J375" s="36">
        <v>0</v>
      </c>
      <c r="K375" s="40">
        <v>39918</v>
      </c>
      <c r="L375" s="40">
        <v>39918</v>
      </c>
      <c r="M375" s="36">
        <v>0</v>
      </c>
      <c r="N375" s="36">
        <v>0</v>
      </c>
      <c r="O375" s="36">
        <v>148.59350685668011</v>
      </c>
      <c r="P375" s="36">
        <v>-19.360717505756362</v>
      </c>
    </row>
    <row r="376" spans="1:16" x14ac:dyDescent="0.2">
      <c r="A376" s="35" t="s">
        <v>307</v>
      </c>
      <c r="B376" s="35" t="s">
        <v>1437</v>
      </c>
      <c r="C376" s="35" t="s">
        <v>803</v>
      </c>
      <c r="D376" s="423" t="s">
        <v>1605</v>
      </c>
      <c r="E376" s="35" t="s">
        <v>743</v>
      </c>
      <c r="F376" s="36">
        <v>0</v>
      </c>
      <c r="G376" s="40">
        <v>67510</v>
      </c>
      <c r="H376" s="40">
        <v>67510</v>
      </c>
      <c r="I376" s="36">
        <v>0</v>
      </c>
      <c r="J376" s="36">
        <v>0</v>
      </c>
      <c r="K376" s="40">
        <v>67510</v>
      </c>
      <c r="L376" s="40">
        <v>67510</v>
      </c>
      <c r="M376" s="36">
        <v>0</v>
      </c>
      <c r="N376" s="36">
        <v>0</v>
      </c>
      <c r="O376" s="36">
        <v>133</v>
      </c>
      <c r="P376" s="36">
        <v>-108</v>
      </c>
    </row>
    <row r="377" spans="1:16" x14ac:dyDescent="0.2">
      <c r="A377" s="35" t="s">
        <v>323</v>
      </c>
      <c r="B377" s="35" t="s">
        <v>1438</v>
      </c>
      <c r="C377" s="35" t="s">
        <v>806</v>
      </c>
      <c r="D377" s="423" t="s">
        <v>1605</v>
      </c>
      <c r="E377" s="35" t="s">
        <v>743</v>
      </c>
      <c r="F377" s="36">
        <v>0</v>
      </c>
      <c r="G377" s="40">
        <v>53069</v>
      </c>
      <c r="H377" s="40">
        <v>53069</v>
      </c>
      <c r="I377" s="36">
        <v>0</v>
      </c>
      <c r="J377" s="36">
        <v>0</v>
      </c>
      <c r="K377" s="40">
        <v>53069</v>
      </c>
      <c r="L377" s="40">
        <v>53069</v>
      </c>
      <c r="M377" s="36">
        <v>0</v>
      </c>
      <c r="N377" s="36">
        <v>0</v>
      </c>
      <c r="O377" s="36">
        <v>60.744251174310591</v>
      </c>
      <c r="P377" s="36">
        <v>-45.013668200883544</v>
      </c>
    </row>
    <row r="378" spans="1:16" x14ac:dyDescent="0.2">
      <c r="A378" s="35" t="s">
        <v>333</v>
      </c>
      <c r="B378" s="35" t="s">
        <v>1439</v>
      </c>
      <c r="C378" s="35" t="s">
        <v>809</v>
      </c>
      <c r="D378" s="423" t="s">
        <v>1016</v>
      </c>
      <c r="E378" s="35" t="s">
        <v>743</v>
      </c>
      <c r="F378" s="36">
        <v>0</v>
      </c>
      <c r="G378" s="40">
        <v>31199</v>
      </c>
      <c r="H378" s="40">
        <v>31199</v>
      </c>
      <c r="I378" s="36">
        <v>0</v>
      </c>
      <c r="J378" s="36">
        <v>0</v>
      </c>
      <c r="K378" s="40">
        <v>31199</v>
      </c>
      <c r="L378" s="40">
        <v>31199</v>
      </c>
      <c r="M378" s="36">
        <v>0</v>
      </c>
      <c r="N378" s="36">
        <v>0</v>
      </c>
      <c r="O378" s="36">
        <v>700</v>
      </c>
      <c r="P378" s="36">
        <v>-35</v>
      </c>
    </row>
    <row r="379" spans="1:16" x14ac:dyDescent="0.2">
      <c r="A379" s="35" t="s">
        <v>415</v>
      </c>
      <c r="B379" s="35" t="s">
        <v>1440</v>
      </c>
      <c r="C379" s="35" t="s">
        <v>819</v>
      </c>
      <c r="D379" s="423" t="s">
        <v>1605</v>
      </c>
      <c r="E379" s="35" t="s">
        <v>743</v>
      </c>
      <c r="F379" s="36">
        <v>0</v>
      </c>
      <c r="G379" s="40">
        <v>27077</v>
      </c>
      <c r="H379" s="40">
        <v>27077</v>
      </c>
      <c r="I379" s="36">
        <v>0</v>
      </c>
      <c r="J379" s="36">
        <v>0</v>
      </c>
      <c r="K379" s="40">
        <v>27077</v>
      </c>
      <c r="L379" s="40">
        <v>27077</v>
      </c>
      <c r="M379" s="36">
        <v>0</v>
      </c>
      <c r="N379" s="36">
        <v>0</v>
      </c>
      <c r="O379" s="36">
        <v>2435</v>
      </c>
      <c r="P379" s="36">
        <v>-40</v>
      </c>
    </row>
    <row r="380" spans="1:16" x14ac:dyDescent="0.2">
      <c r="A380" s="35" t="s">
        <v>425</v>
      </c>
      <c r="B380" s="35" t="s">
        <v>1441</v>
      </c>
      <c r="C380" s="35" t="s">
        <v>826</v>
      </c>
      <c r="D380" s="423" t="s">
        <v>1016</v>
      </c>
      <c r="E380" s="35" t="s">
        <v>743</v>
      </c>
      <c r="F380" s="36">
        <v>0</v>
      </c>
      <c r="G380" s="40">
        <v>40651</v>
      </c>
      <c r="H380" s="40">
        <v>40651</v>
      </c>
      <c r="I380" s="36">
        <v>0</v>
      </c>
      <c r="J380" s="36">
        <v>0</v>
      </c>
      <c r="K380" s="40">
        <v>40651</v>
      </c>
      <c r="L380" s="40">
        <v>40651</v>
      </c>
      <c r="M380" s="36">
        <v>0</v>
      </c>
      <c r="N380" s="36">
        <v>0</v>
      </c>
      <c r="O380" s="36">
        <v>0</v>
      </c>
      <c r="P380" s="36">
        <v>0</v>
      </c>
    </row>
    <row r="381" spans="1:16" x14ac:dyDescent="0.2">
      <c r="A381" s="35" t="s">
        <v>500</v>
      </c>
      <c r="B381" s="35" t="s">
        <v>1442</v>
      </c>
      <c r="C381" s="35" t="s">
        <v>829</v>
      </c>
      <c r="D381" s="423" t="s">
        <v>1016</v>
      </c>
      <c r="E381" s="35" t="s">
        <v>743</v>
      </c>
      <c r="F381" s="36">
        <v>0</v>
      </c>
      <c r="G381" s="40">
        <v>20846</v>
      </c>
      <c r="H381" s="40">
        <v>20846</v>
      </c>
      <c r="I381" s="36">
        <v>0</v>
      </c>
      <c r="J381" s="36">
        <v>0</v>
      </c>
      <c r="K381" s="40">
        <v>19492</v>
      </c>
      <c r="L381" s="40">
        <v>19492</v>
      </c>
      <c r="M381" s="36">
        <v>0</v>
      </c>
      <c r="N381" s="36">
        <v>0</v>
      </c>
      <c r="O381" s="36">
        <v>417</v>
      </c>
      <c r="P381" s="36">
        <v>-50</v>
      </c>
    </row>
    <row r="382" spans="1:16" x14ac:dyDescent="0.2">
      <c r="A382" s="35" t="s">
        <v>552</v>
      </c>
      <c r="B382" s="35" t="s">
        <v>1443</v>
      </c>
      <c r="C382" s="35" t="s">
        <v>834</v>
      </c>
      <c r="D382" s="423" t="s">
        <v>1016</v>
      </c>
      <c r="E382" s="35" t="s">
        <v>743</v>
      </c>
      <c r="F382" s="36">
        <v>0</v>
      </c>
      <c r="G382" s="40">
        <v>48019</v>
      </c>
      <c r="H382" s="40">
        <v>48019</v>
      </c>
      <c r="I382" s="36">
        <v>0</v>
      </c>
      <c r="J382" s="36">
        <v>0</v>
      </c>
      <c r="K382" s="40">
        <v>48019</v>
      </c>
      <c r="L382" s="40">
        <v>48019</v>
      </c>
      <c r="M382" s="36">
        <v>0</v>
      </c>
      <c r="N382" s="36">
        <v>0</v>
      </c>
      <c r="O382" s="36">
        <v>0</v>
      </c>
      <c r="P382" s="36">
        <v>0</v>
      </c>
    </row>
    <row r="383" spans="1:16" x14ac:dyDescent="0.2">
      <c r="A383" s="35" t="s">
        <v>241</v>
      </c>
      <c r="B383" s="35" t="s">
        <v>1444</v>
      </c>
      <c r="C383" s="35" t="s">
        <v>791</v>
      </c>
      <c r="D383" s="423" t="s">
        <v>1016</v>
      </c>
      <c r="E383" s="35" t="s">
        <v>743</v>
      </c>
      <c r="F383" s="36">
        <v>0</v>
      </c>
      <c r="G383" s="40">
        <v>23961.792020999364</v>
      </c>
      <c r="H383" s="40">
        <v>23961.792020999364</v>
      </c>
      <c r="I383" s="36">
        <v>0</v>
      </c>
      <c r="J383" s="36">
        <v>0</v>
      </c>
      <c r="K383" s="40">
        <v>99012</v>
      </c>
      <c r="L383" s="40">
        <v>99012</v>
      </c>
      <c r="M383" s="36">
        <v>0</v>
      </c>
      <c r="N383" s="36">
        <v>0</v>
      </c>
      <c r="O383" s="36">
        <v>45.981704076171361</v>
      </c>
      <c r="P383" s="36">
        <v>-7.2602690646586368</v>
      </c>
    </row>
    <row r="384" spans="1:16" x14ac:dyDescent="0.2">
      <c r="A384" s="35" t="s">
        <v>360</v>
      </c>
      <c r="B384" s="35" t="s">
        <v>1445</v>
      </c>
      <c r="C384" s="35" t="s">
        <v>814</v>
      </c>
      <c r="D384" s="423" t="s">
        <v>1605</v>
      </c>
      <c r="E384" s="35" t="s">
        <v>743</v>
      </c>
      <c r="F384" s="36">
        <v>56293</v>
      </c>
      <c r="G384" s="40">
        <v>56293</v>
      </c>
      <c r="H384" s="40">
        <v>56293</v>
      </c>
      <c r="I384" s="36">
        <v>0</v>
      </c>
      <c r="J384" s="36">
        <v>0</v>
      </c>
      <c r="K384" s="40">
        <v>14630.168192193618</v>
      </c>
      <c r="L384" s="40">
        <v>14630.168192193618</v>
      </c>
      <c r="M384" s="36">
        <v>0</v>
      </c>
      <c r="N384" s="36">
        <v>0</v>
      </c>
      <c r="O384" s="36">
        <v>490.31017083327993</v>
      </c>
      <c r="P384" s="36">
        <v>-41.625542637376185</v>
      </c>
    </row>
    <row r="385" spans="1:16" x14ac:dyDescent="0.2">
      <c r="A385" s="35" t="s">
        <v>536</v>
      </c>
      <c r="B385" s="35" t="s">
        <v>1446</v>
      </c>
      <c r="C385" s="35" t="s">
        <v>831</v>
      </c>
      <c r="D385" s="423" t="s">
        <v>1605</v>
      </c>
      <c r="E385" s="35" t="s">
        <v>743</v>
      </c>
      <c r="F385" s="36">
        <v>0</v>
      </c>
      <c r="G385" s="40">
        <v>49188</v>
      </c>
      <c r="H385" s="40">
        <v>49188</v>
      </c>
      <c r="I385" s="36">
        <v>0</v>
      </c>
      <c r="J385" s="36">
        <v>0</v>
      </c>
      <c r="K385" s="40">
        <v>49188</v>
      </c>
      <c r="L385" s="40">
        <v>49188</v>
      </c>
      <c r="M385" s="36">
        <v>0</v>
      </c>
      <c r="N385" s="36">
        <v>0</v>
      </c>
      <c r="O385" s="36">
        <v>1220</v>
      </c>
      <c r="P385" s="36">
        <v>-65</v>
      </c>
    </row>
    <row r="386" spans="1:16" x14ac:dyDescent="0.2">
      <c r="A386" s="35" t="s">
        <v>613</v>
      </c>
      <c r="B386" s="35" t="s">
        <v>1447</v>
      </c>
      <c r="C386" s="35" t="s">
        <v>845</v>
      </c>
      <c r="D386" s="423" t="s">
        <v>1605</v>
      </c>
      <c r="E386" s="35" t="s">
        <v>743</v>
      </c>
      <c r="F386" s="36">
        <v>0</v>
      </c>
      <c r="G386" s="40">
        <v>48097</v>
      </c>
      <c r="H386" s="40">
        <v>48097</v>
      </c>
      <c r="I386" s="36">
        <v>0</v>
      </c>
      <c r="J386" s="36">
        <v>0</v>
      </c>
      <c r="K386" s="40">
        <v>48097</v>
      </c>
      <c r="L386" s="40">
        <v>48097</v>
      </c>
      <c r="M386" s="36">
        <v>0</v>
      </c>
      <c r="N386" s="36">
        <v>0</v>
      </c>
      <c r="O386" s="36">
        <v>432</v>
      </c>
      <c r="P386" s="36">
        <v>-154</v>
      </c>
    </row>
    <row r="387" spans="1:16" x14ac:dyDescent="0.2">
      <c r="A387" s="35" t="s">
        <v>652</v>
      </c>
      <c r="B387" s="35" t="s">
        <v>1448</v>
      </c>
      <c r="C387" s="35" t="s">
        <v>850</v>
      </c>
      <c r="D387" s="423" t="s">
        <v>1605</v>
      </c>
      <c r="E387" s="35" t="s">
        <v>743</v>
      </c>
      <c r="F387" s="36">
        <v>0</v>
      </c>
      <c r="G387" s="40">
        <v>93656</v>
      </c>
      <c r="H387" s="40">
        <v>93656</v>
      </c>
      <c r="I387" s="36">
        <v>0</v>
      </c>
      <c r="J387" s="36">
        <v>0</v>
      </c>
      <c r="K387" s="40">
        <v>93957</v>
      </c>
      <c r="L387" s="40">
        <v>93957</v>
      </c>
      <c r="M387" s="36">
        <v>0</v>
      </c>
      <c r="N387" s="36">
        <v>0</v>
      </c>
      <c r="O387" s="36">
        <v>2121</v>
      </c>
      <c r="P387" s="36">
        <v>-175</v>
      </c>
    </row>
    <row r="388" spans="1:16" x14ac:dyDescent="0.2">
      <c r="A388" s="35" t="s">
        <v>658</v>
      </c>
      <c r="B388" s="35" t="s">
        <v>1449</v>
      </c>
      <c r="C388" s="35" t="s">
        <v>853</v>
      </c>
      <c r="D388" s="423" t="s">
        <v>1016</v>
      </c>
      <c r="E388" s="35" t="s">
        <v>743</v>
      </c>
      <c r="F388" s="36">
        <v>0</v>
      </c>
      <c r="G388" s="40">
        <v>17835.576984240408</v>
      </c>
      <c r="H388" s="40">
        <v>17835.576984240408</v>
      </c>
      <c r="I388" s="36">
        <v>0</v>
      </c>
      <c r="J388" s="36">
        <v>0</v>
      </c>
      <c r="K388" s="40">
        <v>73698</v>
      </c>
      <c r="L388" s="40">
        <v>73698</v>
      </c>
      <c r="M388" s="36">
        <v>0</v>
      </c>
      <c r="N388" s="36">
        <v>0</v>
      </c>
      <c r="O388" s="36">
        <v>521.77133678013399</v>
      </c>
      <c r="P388" s="36">
        <v>0</v>
      </c>
    </row>
    <row r="389" spans="1:16" x14ac:dyDescent="0.2">
      <c r="A389" s="35" t="s">
        <v>158</v>
      </c>
      <c r="B389" s="35" t="s">
        <v>1450</v>
      </c>
      <c r="C389" s="35" t="s">
        <v>778</v>
      </c>
      <c r="D389" s="423" t="s">
        <v>1016</v>
      </c>
      <c r="E389" s="35" t="s">
        <v>743</v>
      </c>
      <c r="F389" s="36">
        <v>0</v>
      </c>
      <c r="G389" s="40">
        <v>72906</v>
      </c>
      <c r="H389" s="40">
        <v>72906</v>
      </c>
      <c r="I389" s="36">
        <v>0</v>
      </c>
      <c r="J389" s="36">
        <v>0</v>
      </c>
      <c r="K389" s="40">
        <v>69354</v>
      </c>
      <c r="L389" s="40">
        <v>69354</v>
      </c>
      <c r="M389" s="36">
        <v>0</v>
      </c>
      <c r="N389" s="36">
        <v>0</v>
      </c>
      <c r="O389" s="36">
        <v>1088</v>
      </c>
      <c r="P389" s="36">
        <v>-157</v>
      </c>
    </row>
    <row r="390" spans="1:16" x14ac:dyDescent="0.2">
      <c r="A390" s="35" t="s">
        <v>881</v>
      </c>
      <c r="B390" s="35" t="s">
        <v>1592</v>
      </c>
      <c r="C390" s="35" t="s">
        <v>880</v>
      </c>
      <c r="D390" s="423" t="s">
        <v>1605</v>
      </c>
      <c r="E390" s="35" t="s">
        <v>743</v>
      </c>
      <c r="F390" s="36">
        <v>0</v>
      </c>
      <c r="G390" s="40">
        <v>51777</v>
      </c>
      <c r="H390" s="40">
        <v>51777</v>
      </c>
      <c r="I390" s="36">
        <v>0</v>
      </c>
      <c r="J390" s="36">
        <v>0</v>
      </c>
      <c r="K390" s="40">
        <v>51777</v>
      </c>
      <c r="L390" s="40">
        <v>51777</v>
      </c>
      <c r="M390" s="36">
        <v>0</v>
      </c>
      <c r="N390" s="36">
        <v>0</v>
      </c>
      <c r="O390" s="36">
        <v>1302</v>
      </c>
      <c r="P390" s="36">
        <v>-65</v>
      </c>
    </row>
    <row r="391" spans="1:16" x14ac:dyDescent="0.2">
      <c r="A391" s="35" t="s">
        <v>184</v>
      </c>
      <c r="B391" s="35" t="s">
        <v>1451</v>
      </c>
      <c r="C391" s="35" t="s">
        <v>183</v>
      </c>
      <c r="D391" s="423" t="s">
        <v>1605</v>
      </c>
      <c r="E391" s="35" t="s">
        <v>743</v>
      </c>
      <c r="F391" s="36">
        <v>0</v>
      </c>
      <c r="G391" s="40">
        <v>62616</v>
      </c>
      <c r="H391" s="40">
        <v>62616</v>
      </c>
      <c r="I391" s="36">
        <v>0</v>
      </c>
      <c r="J391" s="36">
        <v>0</v>
      </c>
      <c r="K391" s="40">
        <v>1074</v>
      </c>
      <c r="L391" s="40">
        <v>1074</v>
      </c>
      <c r="M391" s="36">
        <v>0</v>
      </c>
      <c r="N391" s="36">
        <v>0</v>
      </c>
      <c r="O391" s="36">
        <v>123</v>
      </c>
      <c r="P391" s="36">
        <v>-26</v>
      </c>
    </row>
    <row r="392" spans="1:16" x14ac:dyDescent="0.2">
      <c r="A392" s="35" t="s">
        <v>242</v>
      </c>
      <c r="B392" s="35" t="s">
        <v>1452</v>
      </c>
      <c r="C392" s="35" t="s">
        <v>882</v>
      </c>
      <c r="D392" s="423" t="s">
        <v>1605</v>
      </c>
      <c r="E392" s="35" t="s">
        <v>743</v>
      </c>
      <c r="F392" s="36">
        <v>0</v>
      </c>
      <c r="G392" s="40">
        <v>181153</v>
      </c>
      <c r="H392" s="40">
        <v>181153</v>
      </c>
      <c r="I392" s="36">
        <v>0</v>
      </c>
      <c r="J392" s="36">
        <v>0</v>
      </c>
      <c r="K392" s="40">
        <v>-71158</v>
      </c>
      <c r="L392" s="40">
        <v>-71158</v>
      </c>
      <c r="M392" s="36">
        <v>0</v>
      </c>
      <c r="N392" s="36">
        <v>0</v>
      </c>
      <c r="O392" s="36">
        <v>4208</v>
      </c>
      <c r="P392" s="36">
        <v>-9403</v>
      </c>
    </row>
    <row r="393" spans="1:16" x14ac:dyDescent="0.2">
      <c r="A393" s="35" t="s">
        <v>361</v>
      </c>
      <c r="B393" s="35" t="s">
        <v>1453</v>
      </c>
      <c r="C393" s="35" t="s">
        <v>883</v>
      </c>
      <c r="D393" s="423" t="s">
        <v>1016</v>
      </c>
      <c r="E393" s="35" t="s">
        <v>743</v>
      </c>
      <c r="F393" s="36">
        <v>0</v>
      </c>
      <c r="G393" s="40">
        <v>74114</v>
      </c>
      <c r="H393" s="40">
        <v>74114</v>
      </c>
      <c r="I393" s="36">
        <v>0</v>
      </c>
      <c r="J393" s="36">
        <v>0</v>
      </c>
      <c r="K393" s="40">
        <v>8814</v>
      </c>
      <c r="L393" s="40">
        <v>8814</v>
      </c>
      <c r="M393" s="36">
        <v>0</v>
      </c>
      <c r="N393" s="36">
        <v>0</v>
      </c>
      <c r="O393" s="36">
        <v>1176</v>
      </c>
      <c r="P393" s="36">
        <v>-10</v>
      </c>
    </row>
    <row r="394" spans="1:16" x14ac:dyDescent="0.2">
      <c r="A394" s="35" t="s">
        <v>402</v>
      </c>
      <c r="B394" s="35" t="s">
        <v>1454</v>
      </c>
      <c r="C394" s="35" t="s">
        <v>401</v>
      </c>
      <c r="D394" s="423" t="s">
        <v>1016</v>
      </c>
      <c r="E394" s="35" t="s">
        <v>743</v>
      </c>
      <c r="F394" s="36">
        <v>0</v>
      </c>
      <c r="G394" s="40">
        <v>47704</v>
      </c>
      <c r="H394" s="40">
        <v>47704</v>
      </c>
      <c r="I394" s="36">
        <v>0</v>
      </c>
      <c r="J394" s="36">
        <v>0</v>
      </c>
      <c r="K394" s="40">
        <v>-313</v>
      </c>
      <c r="L394" s="40">
        <v>-313</v>
      </c>
      <c r="M394" s="36">
        <v>0</v>
      </c>
      <c r="N394" s="36">
        <v>0</v>
      </c>
      <c r="O394" s="36">
        <v>2219</v>
      </c>
      <c r="P394" s="36">
        <v>-60</v>
      </c>
    </row>
    <row r="395" spans="1:16" x14ac:dyDescent="0.2">
      <c r="A395" s="35" t="s">
        <v>660</v>
      </c>
      <c r="B395" s="35" t="s">
        <v>1455</v>
      </c>
      <c r="C395" s="35" t="s">
        <v>659</v>
      </c>
      <c r="D395" s="423" t="s">
        <v>1016</v>
      </c>
      <c r="E395" s="35" t="s">
        <v>743</v>
      </c>
      <c r="F395" s="36">
        <v>0</v>
      </c>
      <c r="G395" s="40">
        <v>3920</v>
      </c>
      <c r="H395" s="40">
        <v>3920</v>
      </c>
      <c r="I395" s="36">
        <v>0</v>
      </c>
      <c r="J395" s="36">
        <v>0</v>
      </c>
      <c r="K395" s="40">
        <v>193</v>
      </c>
      <c r="L395" s="40">
        <v>193</v>
      </c>
      <c r="M395" s="36">
        <v>0</v>
      </c>
      <c r="N395" s="36">
        <v>0</v>
      </c>
      <c r="O395" s="36">
        <v>423</v>
      </c>
      <c r="P395" s="36">
        <v>-50</v>
      </c>
    </row>
    <row r="396" spans="1:16" x14ac:dyDescent="0.2">
      <c r="A396" s="35" t="s">
        <v>651</v>
      </c>
      <c r="B396" s="35" t="s">
        <v>1456</v>
      </c>
      <c r="C396" s="35" t="s">
        <v>650</v>
      </c>
      <c r="D396" s="423" t="s">
        <v>1605</v>
      </c>
      <c r="E396" s="35" t="s">
        <v>743</v>
      </c>
      <c r="F396" s="36">
        <v>0</v>
      </c>
      <c r="G396" s="40">
        <v>52770</v>
      </c>
      <c r="H396" s="40">
        <v>52770</v>
      </c>
      <c r="I396" s="36">
        <v>0</v>
      </c>
      <c r="J396" s="36">
        <v>0</v>
      </c>
      <c r="K396" s="40">
        <v>-5414</v>
      </c>
      <c r="L396" s="40">
        <v>-5414</v>
      </c>
      <c r="M396" s="36">
        <v>0</v>
      </c>
      <c r="N396" s="36">
        <v>0</v>
      </c>
      <c r="O396" s="36">
        <v>5028</v>
      </c>
      <c r="P396" s="36">
        <v>-50</v>
      </c>
    </row>
    <row r="397" spans="1:16" x14ac:dyDescent="0.2">
      <c r="A397" s="35" t="s">
        <v>653</v>
      </c>
      <c r="B397" s="35" t="s">
        <v>1457</v>
      </c>
      <c r="C397" s="35" t="s">
        <v>949</v>
      </c>
      <c r="D397" s="423" t="s">
        <v>1605</v>
      </c>
      <c r="E397" s="35" t="s">
        <v>743</v>
      </c>
      <c r="F397" s="36">
        <v>0</v>
      </c>
      <c r="G397" s="40">
        <v>124798</v>
      </c>
      <c r="H397" s="40">
        <v>124798</v>
      </c>
      <c r="I397" s="36">
        <v>0</v>
      </c>
      <c r="J397" s="36">
        <v>0</v>
      </c>
      <c r="K397" s="40">
        <v>1407</v>
      </c>
      <c r="L397" s="40">
        <v>1407</v>
      </c>
      <c r="M397" s="36">
        <v>0</v>
      </c>
      <c r="N397" s="36">
        <v>0</v>
      </c>
      <c r="O397" s="36">
        <v>10164</v>
      </c>
      <c r="P397" s="36">
        <v>-663</v>
      </c>
    </row>
    <row r="398" spans="1:16" x14ac:dyDescent="0.2">
      <c r="A398" s="35" t="s">
        <v>240</v>
      </c>
      <c r="B398" s="35" t="s">
        <v>1458</v>
      </c>
      <c r="C398" s="35" t="s">
        <v>744</v>
      </c>
      <c r="D398" s="423" t="s">
        <v>1605</v>
      </c>
      <c r="E398" s="35" t="s">
        <v>743</v>
      </c>
      <c r="F398" s="36">
        <v>0</v>
      </c>
      <c r="G398" s="40">
        <v>311411</v>
      </c>
      <c r="H398" s="40">
        <v>311411</v>
      </c>
      <c r="I398" s="36">
        <v>0</v>
      </c>
      <c r="J398" s="36">
        <v>0</v>
      </c>
      <c r="K398" s="40">
        <v>737530</v>
      </c>
      <c r="L398" s="40">
        <v>737530</v>
      </c>
      <c r="M398" s="36">
        <v>0</v>
      </c>
      <c r="N398" s="36">
        <v>0</v>
      </c>
      <c r="O398" s="36">
        <v>49333</v>
      </c>
      <c r="P398" s="36">
        <v>-928</v>
      </c>
    </row>
    <row r="399" spans="1:16" x14ac:dyDescent="0.2">
      <c r="A399" s="35" t="s">
        <v>871</v>
      </c>
      <c r="B399" s="35" t="s">
        <v>1459</v>
      </c>
      <c r="C399" s="35" t="s">
        <v>872</v>
      </c>
      <c r="D399" s="423" t="s">
        <v>1605</v>
      </c>
      <c r="E399" s="35" t="s">
        <v>743</v>
      </c>
      <c r="F399" s="36">
        <v>131.21240453531675</v>
      </c>
      <c r="G399" s="40">
        <v>189603</v>
      </c>
      <c r="H399" s="40">
        <v>189734.21240453533</v>
      </c>
      <c r="I399" s="36">
        <v>-12583</v>
      </c>
      <c r="J399" s="36">
        <v>0</v>
      </c>
      <c r="K399" s="40">
        <v>81638</v>
      </c>
      <c r="L399" s="40">
        <v>81769.212404535312</v>
      </c>
      <c r="M399" s="36">
        <v>-12289</v>
      </c>
      <c r="N399" s="36">
        <v>0</v>
      </c>
      <c r="O399" s="36">
        <v>8492</v>
      </c>
      <c r="P399" s="36">
        <v>-1500</v>
      </c>
    </row>
    <row r="400" spans="1:16" x14ac:dyDescent="0.2">
      <c r="A400" s="35" t="s">
        <v>869</v>
      </c>
      <c r="B400" s="35" t="s">
        <v>1460</v>
      </c>
      <c r="C400" s="35" t="s">
        <v>870</v>
      </c>
      <c r="D400" s="423" t="s">
        <v>1016</v>
      </c>
      <c r="E400" s="35" t="s">
        <v>743</v>
      </c>
      <c r="F400" s="36">
        <v>0</v>
      </c>
      <c r="G400" s="40">
        <v>60587</v>
      </c>
      <c r="H400" s="40">
        <v>60587</v>
      </c>
      <c r="I400" s="36">
        <v>0</v>
      </c>
      <c r="J400" s="36">
        <v>0</v>
      </c>
      <c r="K400" s="40">
        <v>3105</v>
      </c>
      <c r="L400" s="40">
        <v>3105</v>
      </c>
      <c r="M400" s="36">
        <v>0</v>
      </c>
      <c r="N400" s="36">
        <v>0</v>
      </c>
      <c r="O400" s="36">
        <v>3969.1890976488767</v>
      </c>
      <c r="P400" s="36">
        <v>-433.92208109776453</v>
      </c>
    </row>
    <row r="401" spans="1:16" x14ac:dyDescent="0.2">
      <c r="A401" s="35" t="s">
        <v>875</v>
      </c>
      <c r="B401" s="35" t="s">
        <v>1461</v>
      </c>
      <c r="C401" s="35" t="s">
        <v>876</v>
      </c>
      <c r="D401" s="423" t="s">
        <v>1605</v>
      </c>
      <c r="E401" s="35" t="s">
        <v>743</v>
      </c>
      <c r="F401" s="36">
        <v>0</v>
      </c>
      <c r="G401" s="40">
        <v>102452</v>
      </c>
      <c r="H401" s="40">
        <v>102452</v>
      </c>
      <c r="I401" s="36">
        <v>0</v>
      </c>
      <c r="J401" s="36">
        <v>0</v>
      </c>
      <c r="K401" s="40">
        <v>17708</v>
      </c>
      <c r="L401" s="40">
        <v>17708</v>
      </c>
      <c r="M401" s="36">
        <v>0</v>
      </c>
      <c r="N401" s="36">
        <v>0</v>
      </c>
      <c r="O401" s="36">
        <v>7416</v>
      </c>
      <c r="P401" s="36">
        <v>-705</v>
      </c>
    </row>
    <row r="402" spans="1:16" x14ac:dyDescent="0.2">
      <c r="A402" s="35" t="s">
        <v>873</v>
      </c>
      <c r="B402" s="35" t="s">
        <v>1462</v>
      </c>
      <c r="C402" s="35" t="s">
        <v>874</v>
      </c>
      <c r="D402" s="423" t="s">
        <v>1605</v>
      </c>
      <c r="E402" s="35" t="s">
        <v>743</v>
      </c>
      <c r="F402" s="36">
        <v>0</v>
      </c>
      <c r="G402" s="40">
        <v>102958</v>
      </c>
      <c r="H402" s="40">
        <v>102958</v>
      </c>
      <c r="I402" s="36">
        <v>0</v>
      </c>
      <c r="J402" s="36">
        <v>0</v>
      </c>
      <c r="K402" s="40">
        <v>-3522</v>
      </c>
      <c r="L402" s="40">
        <v>-3522</v>
      </c>
      <c r="M402" s="36">
        <v>0</v>
      </c>
      <c r="N402" s="36">
        <v>0</v>
      </c>
      <c r="O402" s="36">
        <v>3230</v>
      </c>
      <c r="P402" s="36">
        <v>-800</v>
      </c>
    </row>
    <row r="403" spans="1:16" x14ac:dyDescent="0.2">
      <c r="A403" s="35" t="s">
        <v>1576</v>
      </c>
      <c r="B403" s="35" t="s">
        <v>1589</v>
      </c>
      <c r="C403" s="35" t="s">
        <v>1588</v>
      </c>
      <c r="D403" s="424" t="s">
        <v>1605</v>
      </c>
      <c r="E403" s="35" t="s">
        <v>743</v>
      </c>
      <c r="F403" s="36">
        <v>0</v>
      </c>
      <c r="G403" s="40">
        <v>19077</v>
      </c>
      <c r="H403" s="40">
        <v>19077</v>
      </c>
      <c r="I403" s="36">
        <v>0</v>
      </c>
      <c r="J403" s="36">
        <v>0</v>
      </c>
      <c r="K403" s="40">
        <v>3797</v>
      </c>
      <c r="L403" s="40">
        <v>3797</v>
      </c>
      <c r="M403" s="36">
        <v>0</v>
      </c>
      <c r="N403" s="36">
        <v>0</v>
      </c>
      <c r="O403" s="36">
        <v>0</v>
      </c>
      <c r="P403" s="36">
        <v>-200</v>
      </c>
    </row>
    <row r="404" spans="1:16" x14ac:dyDescent="0.2">
      <c r="A404" s="35" t="s">
        <v>1578</v>
      </c>
      <c r="B404" s="35" t="s">
        <v>1590</v>
      </c>
      <c r="C404" s="35" t="s">
        <v>1587</v>
      </c>
      <c r="D404" s="424" t="s">
        <v>1605</v>
      </c>
      <c r="E404" s="35" t="s">
        <v>743</v>
      </c>
      <c r="F404" s="36">
        <v>56293</v>
      </c>
      <c r="G404" s="40">
        <v>56293</v>
      </c>
      <c r="H404" s="40">
        <v>56293</v>
      </c>
      <c r="I404" s="36">
        <v>0</v>
      </c>
      <c r="J404" s="36">
        <v>0</v>
      </c>
      <c r="K404" s="40">
        <v>56293</v>
      </c>
      <c r="L404" s="40">
        <v>56293</v>
      </c>
      <c r="M404" s="36">
        <v>0</v>
      </c>
      <c r="N404" s="36">
        <v>0</v>
      </c>
      <c r="O404" s="36">
        <v>0</v>
      </c>
      <c r="P404" s="36">
        <v>-300</v>
      </c>
    </row>
    <row r="405" spans="1:16" x14ac:dyDescent="0.2">
      <c r="A405" s="35" t="s">
        <v>1585</v>
      </c>
      <c r="B405" s="35" t="s">
        <v>1591</v>
      </c>
      <c r="C405" s="35" t="s">
        <v>1586</v>
      </c>
      <c r="D405" s="424" t="s">
        <v>1605</v>
      </c>
      <c r="E405" s="35" t="s">
        <v>743</v>
      </c>
      <c r="F405" s="36">
        <v>0</v>
      </c>
      <c r="G405" s="40">
        <v>17969</v>
      </c>
      <c r="H405" s="40">
        <v>17969</v>
      </c>
      <c r="I405" s="36">
        <v>0</v>
      </c>
      <c r="J405" s="36">
        <v>0</v>
      </c>
      <c r="K405" s="40">
        <v>17969</v>
      </c>
      <c r="L405" s="40">
        <v>17969</v>
      </c>
      <c r="M405" s="36">
        <v>0</v>
      </c>
      <c r="N405" s="36">
        <v>0</v>
      </c>
      <c r="O405" s="36">
        <v>0</v>
      </c>
      <c r="P405" s="36">
        <v>115</v>
      </c>
    </row>
    <row r="406" spans="1:16" x14ac:dyDescent="0.2">
      <c r="A406" s="35" t="s">
        <v>150</v>
      </c>
      <c r="B406" s="35" t="s">
        <v>1463</v>
      </c>
      <c r="C406" s="35" t="s">
        <v>745</v>
      </c>
      <c r="D406" s="423" t="s">
        <v>1605</v>
      </c>
      <c r="E406" s="35" t="s">
        <v>743</v>
      </c>
      <c r="F406" s="36">
        <v>3947</v>
      </c>
      <c r="G406" s="40">
        <v>3947</v>
      </c>
      <c r="H406" s="40">
        <v>3947</v>
      </c>
      <c r="I406" s="36">
        <v>3497</v>
      </c>
      <c r="J406" s="36">
        <v>3497</v>
      </c>
      <c r="K406" s="40">
        <v>3497</v>
      </c>
      <c r="L406" s="40">
        <v>3497</v>
      </c>
      <c r="M406" s="36">
        <v>3497</v>
      </c>
      <c r="N406" s="36">
        <v>3497</v>
      </c>
      <c r="O406" s="36">
        <v>3497</v>
      </c>
      <c r="P406" s="36">
        <v>3491</v>
      </c>
    </row>
    <row r="407" spans="1:16" x14ac:dyDescent="0.2">
      <c r="A407" s="35" t="s">
        <v>214</v>
      </c>
      <c r="B407" s="35" t="s">
        <v>1464</v>
      </c>
      <c r="C407" s="35" t="s">
        <v>213</v>
      </c>
      <c r="D407" s="423" t="s">
        <v>1605</v>
      </c>
      <c r="E407" s="35" t="s">
        <v>743</v>
      </c>
      <c r="F407" s="36">
        <v>0</v>
      </c>
      <c r="G407" s="40">
        <v>3080</v>
      </c>
      <c r="H407" s="40">
        <v>3080</v>
      </c>
      <c r="I407" s="36">
        <v>0</v>
      </c>
      <c r="J407" s="36">
        <v>0</v>
      </c>
      <c r="K407" s="40">
        <v>3080</v>
      </c>
      <c r="L407" s="40">
        <v>3080</v>
      </c>
      <c r="M407" s="36">
        <v>0</v>
      </c>
      <c r="N407" s="36">
        <v>0</v>
      </c>
      <c r="O407" s="36">
        <v>0</v>
      </c>
      <c r="P407" s="36">
        <v>-20</v>
      </c>
    </row>
    <row r="408" spans="1:16" x14ac:dyDescent="0.2">
      <c r="A408" s="35" t="s">
        <v>319</v>
      </c>
      <c r="B408" s="35" t="s">
        <v>1465</v>
      </c>
      <c r="C408" s="35" t="s">
        <v>318</v>
      </c>
      <c r="D408" s="423" t="s">
        <v>1605</v>
      </c>
      <c r="E408" s="35" t="s">
        <v>743</v>
      </c>
      <c r="F408" s="36">
        <v>0</v>
      </c>
      <c r="G408" s="40">
        <v>5528</v>
      </c>
      <c r="H408" s="40">
        <v>5528</v>
      </c>
      <c r="I408" s="36">
        <v>0</v>
      </c>
      <c r="J408" s="36">
        <v>0</v>
      </c>
      <c r="K408" s="40">
        <v>5528</v>
      </c>
      <c r="L408" s="40">
        <v>5528</v>
      </c>
      <c r="M408" s="36">
        <v>0</v>
      </c>
      <c r="N408" s="36">
        <v>0</v>
      </c>
      <c r="O408" s="36">
        <v>0</v>
      </c>
      <c r="P408" s="36">
        <v>-7</v>
      </c>
    </row>
    <row r="409" spans="1:16" x14ac:dyDescent="0.2">
      <c r="A409" s="35" t="s">
        <v>414</v>
      </c>
      <c r="B409" s="35" t="s">
        <v>1466</v>
      </c>
      <c r="C409" s="35" t="s">
        <v>413</v>
      </c>
      <c r="D409" s="423" t="s">
        <v>1605</v>
      </c>
      <c r="E409" s="35" t="s">
        <v>743</v>
      </c>
      <c r="F409" s="36">
        <v>0</v>
      </c>
      <c r="G409" s="40">
        <v>1096.542637732276</v>
      </c>
      <c r="H409" s="40">
        <v>1096.542637732276</v>
      </c>
      <c r="I409" s="36">
        <v>0</v>
      </c>
      <c r="J409" s="36">
        <v>0</v>
      </c>
      <c r="K409" s="40">
        <v>1096.542637732276</v>
      </c>
      <c r="L409" s="40">
        <v>1096.542637732276</v>
      </c>
      <c r="M409" s="36">
        <v>0</v>
      </c>
      <c r="N409" s="36">
        <v>0</v>
      </c>
      <c r="O409" s="36">
        <v>0</v>
      </c>
      <c r="P409" s="36">
        <v>-4.8401793764390906</v>
      </c>
    </row>
    <row r="410" spans="1:16" x14ac:dyDescent="0.2">
      <c r="A410" s="35" t="s">
        <v>421</v>
      </c>
      <c r="B410" s="35" t="s">
        <v>1467</v>
      </c>
      <c r="C410" s="35" t="s">
        <v>746</v>
      </c>
      <c r="D410" s="423" t="s">
        <v>1605</v>
      </c>
      <c r="E410" s="35" t="s">
        <v>743</v>
      </c>
      <c r="F410" s="36">
        <v>0</v>
      </c>
      <c r="G410" s="40">
        <v>3381</v>
      </c>
      <c r="H410" s="40">
        <v>3381</v>
      </c>
      <c r="I410" s="36">
        <v>0</v>
      </c>
      <c r="J410" s="36">
        <v>0</v>
      </c>
      <c r="K410" s="40">
        <v>3381</v>
      </c>
      <c r="L410" s="40">
        <v>3381</v>
      </c>
      <c r="M410" s="36">
        <v>0</v>
      </c>
      <c r="N410" s="36">
        <v>0</v>
      </c>
      <c r="O410" s="36">
        <v>35</v>
      </c>
      <c r="P410" s="36">
        <v>8</v>
      </c>
    </row>
    <row r="411" spans="1:16" x14ac:dyDescent="0.2">
      <c r="A411" s="35" t="s">
        <v>436</v>
      </c>
      <c r="B411" s="35" t="s">
        <v>1468</v>
      </c>
      <c r="C411" s="35" t="s">
        <v>435</v>
      </c>
      <c r="D411" s="423" t="s">
        <v>1605</v>
      </c>
      <c r="E411" s="35" t="s">
        <v>743</v>
      </c>
      <c r="F411" s="36">
        <v>0</v>
      </c>
      <c r="G411" s="40">
        <v>8190</v>
      </c>
      <c r="H411" s="40">
        <v>8190</v>
      </c>
      <c r="I411" s="36">
        <v>0</v>
      </c>
      <c r="J411" s="36">
        <v>0</v>
      </c>
      <c r="K411" s="40">
        <v>8190</v>
      </c>
      <c r="L411" s="40">
        <v>8190</v>
      </c>
      <c r="M411" s="36">
        <v>0</v>
      </c>
      <c r="N411" s="36">
        <v>0</v>
      </c>
      <c r="O411" s="36">
        <v>6.5342421581927725</v>
      </c>
      <c r="P411" s="36">
        <v>-40</v>
      </c>
    </row>
    <row r="412" spans="1:16" x14ac:dyDescent="0.2">
      <c r="A412" s="35" t="s">
        <v>694</v>
      </c>
      <c r="B412" s="35" t="s">
        <v>1469</v>
      </c>
      <c r="C412" s="35" t="s">
        <v>693</v>
      </c>
      <c r="D412" s="423" t="s">
        <v>1016</v>
      </c>
      <c r="E412" s="35" t="s">
        <v>743</v>
      </c>
      <c r="F412" s="36">
        <v>0</v>
      </c>
      <c r="G412" s="40">
        <v>5609</v>
      </c>
      <c r="H412" s="40">
        <v>5609</v>
      </c>
      <c r="I412" s="36">
        <v>0</v>
      </c>
      <c r="J412" s="36">
        <v>0</v>
      </c>
      <c r="K412" s="40">
        <v>5609</v>
      </c>
      <c r="L412" s="40">
        <v>5609</v>
      </c>
      <c r="M412" s="36">
        <v>0</v>
      </c>
      <c r="N412" s="36">
        <v>0</v>
      </c>
      <c r="O412" s="36">
        <v>0</v>
      </c>
      <c r="P412" s="36">
        <v>-5</v>
      </c>
    </row>
    <row r="413" spans="1:16" x14ac:dyDescent="0.2">
      <c r="A413" s="35" t="s">
        <v>72</v>
      </c>
      <c r="B413" s="35" t="s">
        <v>1470</v>
      </c>
      <c r="C413" s="35" t="s">
        <v>950</v>
      </c>
      <c r="D413" s="423" t="s">
        <v>1605</v>
      </c>
      <c r="E413" s="35" t="s">
        <v>743</v>
      </c>
      <c r="F413" s="36">
        <v>0</v>
      </c>
      <c r="G413" s="40">
        <v>6580</v>
      </c>
      <c r="H413" s="40">
        <v>6580</v>
      </c>
      <c r="I413" s="36">
        <v>0</v>
      </c>
      <c r="J413" s="36">
        <v>0</v>
      </c>
      <c r="K413" s="40">
        <v>3345</v>
      </c>
      <c r="L413" s="40">
        <v>3345</v>
      </c>
      <c r="M413" s="36">
        <v>0</v>
      </c>
      <c r="N413" s="36">
        <v>0</v>
      </c>
      <c r="O413" s="36">
        <v>26</v>
      </c>
      <c r="P413" s="36">
        <v>-20</v>
      </c>
    </row>
    <row r="414" spans="1:16" x14ac:dyDescent="0.2">
      <c r="A414" s="35" t="s">
        <v>379</v>
      </c>
      <c r="B414" s="35" t="s">
        <v>1471</v>
      </c>
      <c r="C414" s="35" t="s">
        <v>378</v>
      </c>
      <c r="D414" s="423" t="s">
        <v>1605</v>
      </c>
      <c r="E414" s="35" t="s">
        <v>743</v>
      </c>
      <c r="F414" s="36">
        <v>0</v>
      </c>
      <c r="G414" s="40">
        <v>3161</v>
      </c>
      <c r="H414" s="40">
        <v>3161</v>
      </c>
      <c r="I414" s="36">
        <v>0</v>
      </c>
      <c r="J414" s="36">
        <v>0</v>
      </c>
      <c r="K414" s="40">
        <v>3161</v>
      </c>
      <c r="L414" s="40">
        <v>3161</v>
      </c>
      <c r="M414" s="36">
        <v>0</v>
      </c>
      <c r="N414" s="36">
        <v>0</v>
      </c>
      <c r="O414" s="36">
        <v>0</v>
      </c>
      <c r="P414" s="36">
        <v>-9</v>
      </c>
    </row>
    <row r="415" spans="1:16" x14ac:dyDescent="0.2">
      <c r="A415" s="35" t="s">
        <v>511</v>
      </c>
      <c r="B415" s="35" t="s">
        <v>1472</v>
      </c>
      <c r="C415" s="35" t="s">
        <v>830</v>
      </c>
      <c r="D415" s="423" t="s">
        <v>1016</v>
      </c>
      <c r="E415" s="35" t="s">
        <v>743</v>
      </c>
      <c r="F415" s="36">
        <v>0</v>
      </c>
      <c r="G415" s="40">
        <v>11488</v>
      </c>
      <c r="H415" s="40">
        <v>11488</v>
      </c>
      <c r="I415" s="36">
        <v>0</v>
      </c>
      <c r="J415" s="36">
        <v>0</v>
      </c>
      <c r="K415" s="40">
        <v>10079</v>
      </c>
      <c r="L415" s="40">
        <v>10079</v>
      </c>
      <c r="M415" s="36">
        <v>0</v>
      </c>
      <c r="N415" s="36">
        <v>0</v>
      </c>
      <c r="O415" s="36">
        <v>0</v>
      </c>
      <c r="P415" s="36">
        <v>-40</v>
      </c>
    </row>
    <row r="416" spans="1:16" x14ac:dyDescent="0.2">
      <c r="A416" s="35" t="s">
        <v>327</v>
      </c>
      <c r="B416" s="35"/>
      <c r="C416" s="35" t="s">
        <v>326</v>
      </c>
      <c r="D416" s="423" t="s">
        <v>1605</v>
      </c>
      <c r="E416" s="35" t="s">
        <v>743</v>
      </c>
      <c r="F416" s="36">
        <v>0</v>
      </c>
      <c r="G416" s="40">
        <v>8872</v>
      </c>
      <c r="H416" s="40">
        <v>8872</v>
      </c>
      <c r="I416" s="36">
        <v>0</v>
      </c>
      <c r="J416" s="36">
        <v>0</v>
      </c>
      <c r="K416" s="40">
        <v>-1315</v>
      </c>
      <c r="L416" s="40">
        <v>-1315</v>
      </c>
      <c r="M416" s="36">
        <v>0</v>
      </c>
      <c r="N416" s="36">
        <v>0</v>
      </c>
      <c r="O416" s="36">
        <v>0</v>
      </c>
      <c r="P416" s="36">
        <v>80</v>
      </c>
    </row>
    <row r="417" spans="1:16" x14ac:dyDescent="0.2">
      <c r="A417" s="35" t="s">
        <v>759</v>
      </c>
      <c r="B417" s="35" t="s">
        <v>1473</v>
      </c>
      <c r="C417" s="35" t="s">
        <v>758</v>
      </c>
      <c r="D417" s="423" t="s">
        <v>1605</v>
      </c>
      <c r="E417" s="35" t="s">
        <v>743</v>
      </c>
      <c r="F417" s="36">
        <v>0</v>
      </c>
      <c r="G417" s="40">
        <v>100511</v>
      </c>
      <c r="H417" s="40">
        <v>100511</v>
      </c>
      <c r="I417" s="36">
        <v>0</v>
      </c>
      <c r="J417" s="36">
        <v>0</v>
      </c>
      <c r="K417" s="40">
        <v>100511</v>
      </c>
      <c r="L417" s="40">
        <v>100511</v>
      </c>
      <c r="M417" s="36">
        <v>0</v>
      </c>
      <c r="N417" s="36">
        <v>0</v>
      </c>
      <c r="O417" s="36">
        <v>342</v>
      </c>
      <c r="P417" s="36">
        <v>137</v>
      </c>
    </row>
    <row r="418" spans="1:16" x14ac:dyDescent="0.2">
      <c r="A418" s="35" t="s">
        <v>764</v>
      </c>
      <c r="B418" s="35" t="s">
        <v>1474</v>
      </c>
      <c r="C418" s="35" t="s">
        <v>763</v>
      </c>
      <c r="D418" s="423" t="s">
        <v>1016</v>
      </c>
      <c r="E418" s="35" t="s">
        <v>743</v>
      </c>
      <c r="F418" s="36">
        <v>0</v>
      </c>
      <c r="G418" s="40">
        <v>129860</v>
      </c>
      <c r="H418" s="40">
        <v>129860</v>
      </c>
      <c r="I418" s="36">
        <v>0</v>
      </c>
      <c r="J418" s="36">
        <v>0</v>
      </c>
      <c r="K418" s="40">
        <v>129860</v>
      </c>
      <c r="L418" s="40">
        <v>129860</v>
      </c>
      <c r="M418" s="36">
        <v>0</v>
      </c>
      <c r="N418" s="36">
        <v>0</v>
      </c>
      <c r="O418" s="36">
        <v>440</v>
      </c>
      <c r="P418" s="36">
        <v>0</v>
      </c>
    </row>
    <row r="419" spans="1:16" x14ac:dyDescent="0.2">
      <c r="A419" s="35" t="s">
        <v>767</v>
      </c>
      <c r="B419" s="35" t="s">
        <v>1475</v>
      </c>
      <c r="C419" s="35" t="s">
        <v>766</v>
      </c>
      <c r="D419" s="423" t="s">
        <v>1605</v>
      </c>
      <c r="E419" s="35" t="s">
        <v>743</v>
      </c>
      <c r="F419" s="36">
        <v>0</v>
      </c>
      <c r="G419" s="40">
        <v>165254</v>
      </c>
      <c r="H419" s="40">
        <v>165254</v>
      </c>
      <c r="I419" s="36">
        <v>0</v>
      </c>
      <c r="J419" s="36">
        <v>0</v>
      </c>
      <c r="K419" s="40">
        <v>165254</v>
      </c>
      <c r="L419" s="40">
        <v>165254</v>
      </c>
      <c r="M419" s="36">
        <v>0</v>
      </c>
      <c r="N419" s="36">
        <v>0</v>
      </c>
      <c r="O419" s="36">
        <v>779</v>
      </c>
      <c r="P419" s="36">
        <v>-63</v>
      </c>
    </row>
    <row r="420" spans="1:16" x14ac:dyDescent="0.2">
      <c r="A420" s="35" t="s">
        <v>770</v>
      </c>
      <c r="B420" s="35" t="s">
        <v>1476</v>
      </c>
      <c r="C420" s="35" t="s">
        <v>769</v>
      </c>
      <c r="D420" s="423" t="s">
        <v>1605</v>
      </c>
      <c r="E420" s="35" t="s">
        <v>743</v>
      </c>
      <c r="F420" s="36">
        <v>0</v>
      </c>
      <c r="G420" s="40">
        <v>125955</v>
      </c>
      <c r="H420" s="40">
        <v>125955</v>
      </c>
      <c r="I420" s="36">
        <v>0</v>
      </c>
      <c r="J420" s="36">
        <v>0</v>
      </c>
      <c r="K420" s="40">
        <v>126239</v>
      </c>
      <c r="L420" s="40">
        <v>126239</v>
      </c>
      <c r="M420" s="36">
        <v>0</v>
      </c>
      <c r="N420" s="36">
        <v>0</v>
      </c>
      <c r="O420" s="36">
        <v>749</v>
      </c>
      <c r="P420" s="36">
        <v>-22</v>
      </c>
    </row>
    <row r="421" spans="1:16" x14ac:dyDescent="0.2">
      <c r="A421" s="35" t="s">
        <v>772</v>
      </c>
      <c r="B421" s="35" t="s">
        <v>1477</v>
      </c>
      <c r="C421" s="35" t="s">
        <v>771</v>
      </c>
      <c r="D421" s="423" t="s">
        <v>1605</v>
      </c>
      <c r="E421" s="35" t="s">
        <v>743</v>
      </c>
      <c r="F421" s="36">
        <v>0</v>
      </c>
      <c r="G421" s="40">
        <v>99429</v>
      </c>
      <c r="H421" s="40">
        <v>99429</v>
      </c>
      <c r="I421" s="36">
        <v>0</v>
      </c>
      <c r="J421" s="36">
        <v>0</v>
      </c>
      <c r="K421" s="40">
        <v>99275</v>
      </c>
      <c r="L421" s="40">
        <v>99275</v>
      </c>
      <c r="M421" s="36">
        <v>0</v>
      </c>
      <c r="N421" s="36">
        <v>0</v>
      </c>
      <c r="O421" s="36">
        <v>0</v>
      </c>
      <c r="P421" s="36">
        <v>-75</v>
      </c>
    </row>
    <row r="422" spans="1:16" x14ac:dyDescent="0.2">
      <c r="A422" s="35" t="s">
        <v>775</v>
      </c>
      <c r="B422" s="35" t="s">
        <v>1478</v>
      </c>
      <c r="C422" s="35" t="s">
        <v>774</v>
      </c>
      <c r="D422" s="423" t="s">
        <v>1605</v>
      </c>
      <c r="E422" s="35" t="s">
        <v>743</v>
      </c>
      <c r="F422" s="36">
        <v>0</v>
      </c>
      <c r="G422" s="40">
        <v>175033</v>
      </c>
      <c r="H422" s="40">
        <v>175033</v>
      </c>
      <c r="I422" s="36">
        <v>0</v>
      </c>
      <c r="J422" s="36">
        <v>0</v>
      </c>
      <c r="K422" s="40">
        <v>175033</v>
      </c>
      <c r="L422" s="40">
        <v>175033</v>
      </c>
      <c r="M422" s="36">
        <v>0</v>
      </c>
      <c r="N422" s="36">
        <v>0</v>
      </c>
      <c r="O422" s="36">
        <v>262</v>
      </c>
      <c r="P422" s="36">
        <v>-76</v>
      </c>
    </row>
    <row r="423" spans="1:16" x14ac:dyDescent="0.2">
      <c r="A423" s="35" t="s">
        <v>780</v>
      </c>
      <c r="B423" s="35" t="s">
        <v>1479</v>
      </c>
      <c r="C423" s="35" t="s">
        <v>779</v>
      </c>
      <c r="D423" s="423" t="s">
        <v>1605</v>
      </c>
      <c r="E423" s="35" t="s">
        <v>743</v>
      </c>
      <c r="F423" s="36">
        <v>0</v>
      </c>
      <c r="G423" s="40">
        <v>122114</v>
      </c>
      <c r="H423" s="40">
        <v>122114</v>
      </c>
      <c r="I423" s="36">
        <v>0</v>
      </c>
      <c r="J423" s="36">
        <v>0</v>
      </c>
      <c r="K423" s="40">
        <v>122114</v>
      </c>
      <c r="L423" s="40">
        <v>122114</v>
      </c>
      <c r="M423" s="36">
        <v>0</v>
      </c>
      <c r="N423" s="36">
        <v>0</v>
      </c>
      <c r="O423" s="36">
        <v>2</v>
      </c>
      <c r="P423" s="36">
        <v>-75</v>
      </c>
    </row>
    <row r="424" spans="1:16" x14ac:dyDescent="0.2">
      <c r="A424" s="35" t="s">
        <v>783</v>
      </c>
      <c r="B424" s="35" t="s">
        <v>1480</v>
      </c>
      <c r="C424" s="35" t="s">
        <v>782</v>
      </c>
      <c r="D424" s="423" t="s">
        <v>1016</v>
      </c>
      <c r="E424" s="35" t="s">
        <v>743</v>
      </c>
      <c r="F424" s="36">
        <v>0</v>
      </c>
      <c r="G424" s="40">
        <v>113034</v>
      </c>
      <c r="H424" s="40">
        <v>113034</v>
      </c>
      <c r="I424" s="36">
        <v>0</v>
      </c>
      <c r="J424" s="36">
        <v>0</v>
      </c>
      <c r="K424" s="40">
        <v>113034</v>
      </c>
      <c r="L424" s="40">
        <v>113034</v>
      </c>
      <c r="M424" s="36">
        <v>0</v>
      </c>
      <c r="N424" s="36">
        <v>0</v>
      </c>
      <c r="O424" s="36">
        <v>0</v>
      </c>
      <c r="P424" s="36">
        <v>-6.0502242205488637</v>
      </c>
    </row>
    <row r="425" spans="1:16" x14ac:dyDescent="0.2">
      <c r="A425" s="35" t="s">
        <v>788</v>
      </c>
      <c r="B425" s="35" t="s">
        <v>1481</v>
      </c>
      <c r="C425" s="35" t="s">
        <v>787</v>
      </c>
      <c r="D425" s="423" t="s">
        <v>1605</v>
      </c>
      <c r="E425" s="35" t="s">
        <v>743</v>
      </c>
      <c r="F425" s="36">
        <v>0</v>
      </c>
      <c r="G425" s="40">
        <v>271660</v>
      </c>
      <c r="H425" s="40">
        <v>271660</v>
      </c>
      <c r="I425" s="36">
        <v>0</v>
      </c>
      <c r="J425" s="36">
        <v>0</v>
      </c>
      <c r="K425" s="40">
        <v>271660</v>
      </c>
      <c r="L425" s="40">
        <v>271660</v>
      </c>
      <c r="M425" s="36">
        <v>0</v>
      </c>
      <c r="N425" s="36">
        <v>0</v>
      </c>
      <c r="O425" s="36">
        <v>4</v>
      </c>
      <c r="P425" s="36">
        <v>-70</v>
      </c>
    </row>
    <row r="426" spans="1:16" x14ac:dyDescent="0.2">
      <c r="A426" s="35" t="s">
        <v>790</v>
      </c>
      <c r="B426" s="35" t="s">
        <v>1482</v>
      </c>
      <c r="C426" s="35" t="s">
        <v>789</v>
      </c>
      <c r="D426" s="423" t="s">
        <v>1605</v>
      </c>
      <c r="E426" s="35" t="s">
        <v>743</v>
      </c>
      <c r="F426" s="36">
        <v>0</v>
      </c>
      <c r="G426" s="40">
        <v>110373</v>
      </c>
      <c r="H426" s="40">
        <v>110373</v>
      </c>
      <c r="I426" s="36">
        <v>0</v>
      </c>
      <c r="J426" s="36">
        <v>0</v>
      </c>
      <c r="K426" s="40">
        <v>110373</v>
      </c>
      <c r="L426" s="40">
        <v>110373</v>
      </c>
      <c r="M426" s="36">
        <v>0</v>
      </c>
      <c r="N426" s="36">
        <v>0</v>
      </c>
      <c r="O426" s="36">
        <v>400</v>
      </c>
      <c r="P426" s="36">
        <v>-89</v>
      </c>
    </row>
    <row r="427" spans="1:16" x14ac:dyDescent="0.2">
      <c r="A427" s="35" t="s">
        <v>799</v>
      </c>
      <c r="B427" s="35" t="s">
        <v>1483</v>
      </c>
      <c r="C427" s="35" t="s">
        <v>798</v>
      </c>
      <c r="D427" s="423" t="s">
        <v>1016</v>
      </c>
      <c r="E427" s="35" t="s">
        <v>743</v>
      </c>
      <c r="F427" s="36">
        <v>0</v>
      </c>
      <c r="G427" s="40">
        <v>190512</v>
      </c>
      <c r="H427" s="40">
        <v>190512</v>
      </c>
      <c r="I427" s="36">
        <v>0</v>
      </c>
      <c r="J427" s="36">
        <v>0</v>
      </c>
      <c r="K427" s="40">
        <v>191744</v>
      </c>
      <c r="L427" s="40">
        <v>191744</v>
      </c>
      <c r="M427" s="36">
        <v>0</v>
      </c>
      <c r="N427" s="36">
        <v>0</v>
      </c>
      <c r="O427" s="36">
        <v>779</v>
      </c>
      <c r="P427" s="36">
        <v>-376</v>
      </c>
    </row>
    <row r="428" spans="1:16" x14ac:dyDescent="0.2">
      <c r="A428" s="35" t="s">
        <v>802</v>
      </c>
      <c r="B428" s="35" t="s">
        <v>1484</v>
      </c>
      <c r="C428" s="35" t="s">
        <v>801</v>
      </c>
      <c r="D428" s="423" t="s">
        <v>1605</v>
      </c>
      <c r="E428" s="35" t="s">
        <v>743</v>
      </c>
      <c r="F428" s="36">
        <v>177176</v>
      </c>
      <c r="G428" s="40">
        <v>177176</v>
      </c>
      <c r="H428" s="40">
        <v>177176</v>
      </c>
      <c r="I428" s="36">
        <v>0</v>
      </c>
      <c r="J428" s="36">
        <v>0</v>
      </c>
      <c r="K428" s="40">
        <v>177176</v>
      </c>
      <c r="L428" s="40">
        <v>177176</v>
      </c>
      <c r="M428" s="36">
        <v>0</v>
      </c>
      <c r="N428" s="36">
        <v>0</v>
      </c>
      <c r="O428" s="36">
        <v>1664</v>
      </c>
      <c r="P428" s="36">
        <v>-46</v>
      </c>
    </row>
    <row r="429" spans="1:16" x14ac:dyDescent="0.2">
      <c r="A429" s="35" t="s">
        <v>805</v>
      </c>
      <c r="B429" s="35" t="s">
        <v>1485</v>
      </c>
      <c r="C429" s="35" t="s">
        <v>804</v>
      </c>
      <c r="D429" s="423" t="s">
        <v>1605</v>
      </c>
      <c r="E429" s="35" t="s">
        <v>743</v>
      </c>
      <c r="F429" s="36">
        <v>0</v>
      </c>
      <c r="G429" s="40">
        <v>280929</v>
      </c>
      <c r="H429" s="40">
        <v>280929</v>
      </c>
      <c r="I429" s="36">
        <v>0</v>
      </c>
      <c r="J429" s="36">
        <v>0</v>
      </c>
      <c r="K429" s="40">
        <v>280929</v>
      </c>
      <c r="L429" s="40">
        <v>280929</v>
      </c>
      <c r="M429" s="36">
        <v>0</v>
      </c>
      <c r="N429" s="36">
        <v>0</v>
      </c>
      <c r="O429" s="36">
        <v>5</v>
      </c>
      <c r="P429" s="36">
        <v>-329</v>
      </c>
    </row>
    <row r="430" spans="1:16" x14ac:dyDescent="0.2">
      <c r="A430" s="35" t="s">
        <v>808</v>
      </c>
      <c r="B430" s="35" t="s">
        <v>1486</v>
      </c>
      <c r="C430" s="35" t="s">
        <v>807</v>
      </c>
      <c r="D430" s="423" t="s">
        <v>1605</v>
      </c>
      <c r="E430" s="35" t="s">
        <v>743</v>
      </c>
      <c r="F430" s="36">
        <v>0</v>
      </c>
      <c r="G430" s="40">
        <v>267408</v>
      </c>
      <c r="H430" s="40">
        <v>267408</v>
      </c>
      <c r="I430" s="36">
        <v>0</v>
      </c>
      <c r="J430" s="36">
        <v>0</v>
      </c>
      <c r="K430" s="40">
        <v>267408</v>
      </c>
      <c r="L430" s="40">
        <v>267408</v>
      </c>
      <c r="M430" s="36">
        <v>0</v>
      </c>
      <c r="N430" s="36">
        <v>0</v>
      </c>
      <c r="O430" s="36">
        <v>1199</v>
      </c>
      <c r="P430" s="36">
        <v>-233</v>
      </c>
    </row>
    <row r="431" spans="1:16" x14ac:dyDescent="0.2">
      <c r="A431" s="35" t="s">
        <v>811</v>
      </c>
      <c r="B431" s="35" t="s">
        <v>1487</v>
      </c>
      <c r="C431" s="35" t="s">
        <v>810</v>
      </c>
      <c r="D431" s="423" t="s">
        <v>1605</v>
      </c>
      <c r="E431" s="35" t="s">
        <v>743</v>
      </c>
      <c r="F431" s="36">
        <v>0</v>
      </c>
      <c r="G431" s="40">
        <v>176031</v>
      </c>
      <c r="H431" s="40">
        <v>176031</v>
      </c>
      <c r="I431" s="36">
        <v>0</v>
      </c>
      <c r="J431" s="36">
        <v>0</v>
      </c>
      <c r="K431" s="40">
        <v>176031</v>
      </c>
      <c r="L431" s="40">
        <v>176031</v>
      </c>
      <c r="M431" s="36">
        <v>0</v>
      </c>
      <c r="N431" s="36">
        <v>0</v>
      </c>
      <c r="O431" s="36">
        <v>766</v>
      </c>
      <c r="P431" s="36">
        <v>-50</v>
      </c>
    </row>
    <row r="432" spans="1:16" x14ac:dyDescent="0.2">
      <c r="A432" s="35" t="s">
        <v>813</v>
      </c>
      <c r="B432" s="35" t="s">
        <v>1488</v>
      </c>
      <c r="C432" s="35" t="s">
        <v>812</v>
      </c>
      <c r="D432" s="423" t="s">
        <v>1605</v>
      </c>
      <c r="E432" s="35" t="s">
        <v>743</v>
      </c>
      <c r="F432" s="36">
        <v>0</v>
      </c>
      <c r="G432" s="40">
        <v>115806</v>
      </c>
      <c r="H432" s="40">
        <v>115806</v>
      </c>
      <c r="I432" s="36">
        <v>0</v>
      </c>
      <c r="J432" s="36">
        <v>0</v>
      </c>
      <c r="K432" s="40">
        <v>115806</v>
      </c>
      <c r="L432" s="40">
        <v>115806</v>
      </c>
      <c r="M432" s="36">
        <v>0</v>
      </c>
      <c r="N432" s="36">
        <v>0</v>
      </c>
      <c r="O432" s="36">
        <v>737</v>
      </c>
      <c r="P432" s="36">
        <v>-25</v>
      </c>
    </row>
    <row r="433" spans="1:16" x14ac:dyDescent="0.2">
      <c r="A433" s="35" t="s">
        <v>818</v>
      </c>
      <c r="B433" s="35" t="s">
        <v>1489</v>
      </c>
      <c r="C433" s="35" t="s">
        <v>817</v>
      </c>
      <c r="D433" s="423" t="s">
        <v>1605</v>
      </c>
      <c r="E433" s="35" t="s">
        <v>743</v>
      </c>
      <c r="F433" s="36">
        <v>0</v>
      </c>
      <c r="G433" s="40">
        <v>166458</v>
      </c>
      <c r="H433" s="40">
        <v>166458</v>
      </c>
      <c r="I433" s="36">
        <v>0</v>
      </c>
      <c r="J433" s="36">
        <v>0</v>
      </c>
      <c r="K433" s="40">
        <v>166458</v>
      </c>
      <c r="L433" s="40">
        <v>166458</v>
      </c>
      <c r="M433" s="36">
        <v>0</v>
      </c>
      <c r="N433" s="36">
        <v>0</v>
      </c>
      <c r="O433" s="36">
        <v>694</v>
      </c>
      <c r="P433" s="36">
        <v>-96</v>
      </c>
    </row>
    <row r="434" spans="1:16" x14ac:dyDescent="0.2">
      <c r="A434" s="35" t="s">
        <v>821</v>
      </c>
      <c r="B434" s="35" t="s">
        <v>1490</v>
      </c>
      <c r="C434" s="35" t="s">
        <v>820</v>
      </c>
      <c r="D434" s="423" t="s">
        <v>1605</v>
      </c>
      <c r="E434" s="35" t="s">
        <v>743</v>
      </c>
      <c r="F434" s="36">
        <v>0</v>
      </c>
      <c r="G434" s="40">
        <v>151982</v>
      </c>
      <c r="H434" s="40">
        <v>151982</v>
      </c>
      <c r="I434" s="36">
        <v>0</v>
      </c>
      <c r="J434" s="36">
        <v>0</v>
      </c>
      <c r="K434" s="40">
        <v>151982</v>
      </c>
      <c r="L434" s="40">
        <v>151982</v>
      </c>
      <c r="M434" s="36">
        <v>0</v>
      </c>
      <c r="N434" s="36">
        <v>0</v>
      </c>
      <c r="O434" s="36">
        <v>4</v>
      </c>
      <c r="P434" s="36">
        <v>-50</v>
      </c>
    </row>
    <row r="435" spans="1:16" x14ac:dyDescent="0.2">
      <c r="A435" s="35" t="s">
        <v>823</v>
      </c>
      <c r="B435" s="35" t="s">
        <v>1491</v>
      </c>
      <c r="C435" s="35" t="s">
        <v>822</v>
      </c>
      <c r="D435" s="423" t="s">
        <v>1605</v>
      </c>
      <c r="E435" s="35" t="s">
        <v>743</v>
      </c>
      <c r="F435" s="36">
        <v>0</v>
      </c>
      <c r="G435" s="40">
        <v>116448</v>
      </c>
      <c r="H435" s="40">
        <v>116448</v>
      </c>
      <c r="I435" s="36">
        <v>0</v>
      </c>
      <c r="J435" s="36">
        <v>0</v>
      </c>
      <c r="K435" s="40">
        <v>116970</v>
      </c>
      <c r="L435" s="40">
        <v>116970</v>
      </c>
      <c r="M435" s="36">
        <v>0</v>
      </c>
      <c r="N435" s="36">
        <v>0</v>
      </c>
      <c r="O435" s="36">
        <v>63</v>
      </c>
      <c r="P435" s="36">
        <v>-35</v>
      </c>
    </row>
    <row r="436" spans="1:16" x14ac:dyDescent="0.2">
      <c r="A436" s="35" t="s">
        <v>828</v>
      </c>
      <c r="B436" s="35" t="s">
        <v>1492</v>
      </c>
      <c r="C436" s="35" t="s">
        <v>827</v>
      </c>
      <c r="D436" s="423" t="s">
        <v>1605</v>
      </c>
      <c r="E436" s="35" t="s">
        <v>743</v>
      </c>
      <c r="F436" s="36">
        <v>0</v>
      </c>
      <c r="G436" s="40">
        <v>190105</v>
      </c>
      <c r="H436" s="40">
        <v>190105</v>
      </c>
      <c r="I436" s="36">
        <v>0</v>
      </c>
      <c r="J436" s="36">
        <v>0</v>
      </c>
      <c r="K436" s="40">
        <v>190105</v>
      </c>
      <c r="L436" s="40">
        <v>190105</v>
      </c>
      <c r="M436" s="36">
        <v>0</v>
      </c>
      <c r="N436" s="36">
        <v>0</v>
      </c>
      <c r="O436" s="36">
        <v>1674</v>
      </c>
      <c r="P436" s="36">
        <v>-64</v>
      </c>
    </row>
    <row r="437" spans="1:16" x14ac:dyDescent="0.2">
      <c r="A437" s="35" t="s">
        <v>836</v>
      </c>
      <c r="B437" s="35" t="s">
        <v>1493</v>
      </c>
      <c r="C437" s="35" t="s">
        <v>835</v>
      </c>
      <c r="D437" s="423" t="s">
        <v>1016</v>
      </c>
      <c r="E437" s="35" t="s">
        <v>743</v>
      </c>
      <c r="F437" s="36">
        <v>0</v>
      </c>
      <c r="G437" s="40">
        <v>179696</v>
      </c>
      <c r="H437" s="40">
        <v>179696</v>
      </c>
      <c r="I437" s="36">
        <v>0</v>
      </c>
      <c r="J437" s="36">
        <v>0</v>
      </c>
      <c r="K437" s="40">
        <v>179696</v>
      </c>
      <c r="L437" s="40">
        <v>179696</v>
      </c>
      <c r="M437" s="36">
        <v>0</v>
      </c>
      <c r="N437" s="36">
        <v>0</v>
      </c>
      <c r="O437" s="36">
        <v>476.51565961042849</v>
      </c>
      <c r="P437" s="36">
        <v>0</v>
      </c>
    </row>
    <row r="438" spans="1:16" x14ac:dyDescent="0.2">
      <c r="A438" s="35" t="s">
        <v>838</v>
      </c>
      <c r="B438" s="35" t="s">
        <v>1494</v>
      </c>
      <c r="C438" s="35" t="s">
        <v>837</v>
      </c>
      <c r="D438" s="423" t="s">
        <v>1605</v>
      </c>
      <c r="E438" s="35" t="s">
        <v>743</v>
      </c>
      <c r="F438" s="36">
        <v>0</v>
      </c>
      <c r="G438" s="40">
        <v>118034</v>
      </c>
      <c r="H438" s="40">
        <v>118034</v>
      </c>
      <c r="I438" s="36">
        <v>0</v>
      </c>
      <c r="J438" s="36">
        <v>0</v>
      </c>
      <c r="K438" s="40">
        <v>118034</v>
      </c>
      <c r="L438" s="40">
        <v>118034</v>
      </c>
      <c r="M438" s="36">
        <v>0</v>
      </c>
      <c r="N438" s="36">
        <v>0</v>
      </c>
      <c r="O438" s="36">
        <v>461</v>
      </c>
      <c r="P438" s="36">
        <v>-100</v>
      </c>
    </row>
    <row r="439" spans="1:16" x14ac:dyDescent="0.2">
      <c r="A439" s="35" t="s">
        <v>840</v>
      </c>
      <c r="B439" s="35" t="s">
        <v>1495</v>
      </c>
      <c r="C439" s="35" t="s">
        <v>839</v>
      </c>
      <c r="D439" s="423" t="s">
        <v>1016</v>
      </c>
      <c r="E439" s="35" t="s">
        <v>743</v>
      </c>
      <c r="F439" s="36">
        <v>0</v>
      </c>
      <c r="G439" s="40">
        <v>216146</v>
      </c>
      <c r="H439" s="40">
        <v>216146</v>
      </c>
      <c r="I439" s="36">
        <v>0</v>
      </c>
      <c r="J439" s="36">
        <v>0</v>
      </c>
      <c r="K439" s="40">
        <v>216146</v>
      </c>
      <c r="L439" s="40">
        <v>216146</v>
      </c>
      <c r="M439" s="36">
        <v>0</v>
      </c>
      <c r="N439" s="36">
        <v>0</v>
      </c>
      <c r="O439" s="36">
        <v>0</v>
      </c>
      <c r="P439" s="36">
        <v>-126</v>
      </c>
    </row>
    <row r="440" spans="1:16" x14ac:dyDescent="0.2">
      <c r="A440" s="35" t="s">
        <v>847</v>
      </c>
      <c r="B440" s="35" t="s">
        <v>1496</v>
      </c>
      <c r="C440" s="35" t="s">
        <v>846</v>
      </c>
      <c r="D440" s="423" t="s">
        <v>1016</v>
      </c>
      <c r="E440" s="35" t="s">
        <v>743</v>
      </c>
      <c r="F440" s="36">
        <v>0</v>
      </c>
      <c r="G440" s="40">
        <v>98326</v>
      </c>
      <c r="H440" s="40">
        <v>98326</v>
      </c>
      <c r="I440" s="36">
        <v>0</v>
      </c>
      <c r="J440" s="36">
        <v>0</v>
      </c>
      <c r="K440" s="40">
        <v>95570</v>
      </c>
      <c r="L440" s="40">
        <v>95570</v>
      </c>
      <c r="M440" s="36">
        <v>0</v>
      </c>
      <c r="N440" s="36">
        <v>0</v>
      </c>
      <c r="O440" s="36">
        <v>688</v>
      </c>
      <c r="P440" s="36">
        <v>-35</v>
      </c>
    </row>
    <row r="441" spans="1:16" x14ac:dyDescent="0.2">
      <c r="A441" s="35" t="s">
        <v>857</v>
      </c>
      <c r="B441" s="35" t="s">
        <v>1497</v>
      </c>
      <c r="C441" s="35" t="s">
        <v>856</v>
      </c>
      <c r="D441" s="423" t="s">
        <v>1605</v>
      </c>
      <c r="E441" s="35" t="s">
        <v>743</v>
      </c>
      <c r="F441" s="36">
        <v>0</v>
      </c>
      <c r="G441" s="40">
        <v>109242</v>
      </c>
      <c r="H441" s="40">
        <v>109242</v>
      </c>
      <c r="I441" s="36">
        <v>0</v>
      </c>
      <c r="J441" s="36">
        <v>0</v>
      </c>
      <c r="K441" s="40">
        <v>109242</v>
      </c>
      <c r="L441" s="40">
        <v>109242</v>
      </c>
      <c r="M441" s="36">
        <v>0</v>
      </c>
      <c r="N441" s="36">
        <v>0</v>
      </c>
      <c r="O441" s="36">
        <v>1567</v>
      </c>
      <c r="P441" s="36">
        <v>-250</v>
      </c>
    </row>
    <row r="442" spans="1:16" x14ac:dyDescent="0.2">
      <c r="A442" s="35" t="s">
        <v>793</v>
      </c>
      <c r="B442" s="35" t="s">
        <v>1498</v>
      </c>
      <c r="C442" s="35" t="s">
        <v>792</v>
      </c>
      <c r="D442" s="423" t="s">
        <v>1016</v>
      </c>
      <c r="E442" s="35" t="s">
        <v>743</v>
      </c>
      <c r="F442" s="36">
        <v>0</v>
      </c>
      <c r="G442" s="40">
        <v>143755.98957889804</v>
      </c>
      <c r="H442" s="40">
        <v>143755.98957889804</v>
      </c>
      <c r="I442" s="36">
        <v>0</v>
      </c>
      <c r="J442" s="36">
        <v>0</v>
      </c>
      <c r="K442" s="40">
        <v>594011</v>
      </c>
      <c r="L442" s="40">
        <v>594011</v>
      </c>
      <c r="M442" s="36">
        <v>0</v>
      </c>
      <c r="N442" s="36">
        <v>0</v>
      </c>
      <c r="O442" s="36">
        <v>860.34188416204847</v>
      </c>
      <c r="P442" s="36">
        <v>-29.041076258634547</v>
      </c>
    </row>
    <row r="443" spans="1:16" x14ac:dyDescent="0.2">
      <c r="A443" s="35" t="s">
        <v>816</v>
      </c>
      <c r="B443" s="35" t="s">
        <v>1499</v>
      </c>
      <c r="C443" s="35" t="s">
        <v>815</v>
      </c>
      <c r="D443" s="423" t="s">
        <v>1016</v>
      </c>
      <c r="E443" s="35" t="s">
        <v>743</v>
      </c>
      <c r="F443" s="36">
        <v>0</v>
      </c>
      <c r="G443" s="40">
        <v>318646</v>
      </c>
      <c r="H443" s="40">
        <v>318646</v>
      </c>
      <c r="I443" s="36">
        <v>0</v>
      </c>
      <c r="J443" s="36">
        <v>0</v>
      </c>
      <c r="K443" s="40">
        <v>318646</v>
      </c>
      <c r="L443" s="40">
        <v>318646</v>
      </c>
      <c r="M443" s="36">
        <v>0</v>
      </c>
      <c r="N443" s="36">
        <v>0</v>
      </c>
      <c r="O443" s="36">
        <v>52.999964172008049</v>
      </c>
      <c r="P443" s="36">
        <v>-42.351569543842047</v>
      </c>
    </row>
    <row r="444" spans="1:16" x14ac:dyDescent="0.2">
      <c r="A444" s="35" t="s">
        <v>833</v>
      </c>
      <c r="B444" s="35" t="s">
        <v>1500</v>
      </c>
      <c r="C444" s="35" t="s">
        <v>832</v>
      </c>
      <c r="D444" s="423" t="s">
        <v>1605</v>
      </c>
      <c r="E444" s="35" t="s">
        <v>743</v>
      </c>
      <c r="F444" s="36">
        <v>0</v>
      </c>
      <c r="G444" s="40">
        <v>248354</v>
      </c>
      <c r="H444" s="40">
        <v>248354</v>
      </c>
      <c r="I444" s="36">
        <v>0</v>
      </c>
      <c r="J444" s="36">
        <v>0</v>
      </c>
      <c r="K444" s="40">
        <v>248354</v>
      </c>
      <c r="L444" s="40">
        <v>248354</v>
      </c>
      <c r="M444" s="36">
        <v>0</v>
      </c>
      <c r="N444" s="36">
        <v>0</v>
      </c>
      <c r="O444" s="36">
        <v>1877</v>
      </c>
      <c r="P444" s="36">
        <v>-180</v>
      </c>
    </row>
    <row r="445" spans="1:16" x14ac:dyDescent="0.2">
      <c r="A445" s="35" t="s">
        <v>825</v>
      </c>
      <c r="B445" s="35" t="s">
        <v>1501</v>
      </c>
      <c r="C445" s="35" t="s">
        <v>824</v>
      </c>
      <c r="D445" s="423" t="s">
        <v>1605</v>
      </c>
      <c r="E445" s="35" t="s">
        <v>743</v>
      </c>
      <c r="F445" s="36">
        <v>0</v>
      </c>
      <c r="G445" s="40">
        <v>262334</v>
      </c>
      <c r="H445" s="40">
        <v>262334</v>
      </c>
      <c r="I445" s="36">
        <v>0</v>
      </c>
      <c r="J445" s="36">
        <v>0</v>
      </c>
      <c r="K445" s="40">
        <v>262334</v>
      </c>
      <c r="L445" s="40">
        <v>262334</v>
      </c>
      <c r="M445" s="36">
        <v>0</v>
      </c>
      <c r="N445" s="36">
        <v>0</v>
      </c>
      <c r="O445" s="36">
        <v>2985</v>
      </c>
      <c r="P445" s="36">
        <v>-36</v>
      </c>
    </row>
    <row r="446" spans="1:16" x14ac:dyDescent="0.2">
      <c r="A446" s="35" t="s">
        <v>852</v>
      </c>
      <c r="B446" s="35" t="s">
        <v>1502</v>
      </c>
      <c r="C446" s="35" t="s">
        <v>851</v>
      </c>
      <c r="D446" s="423" t="s">
        <v>1605</v>
      </c>
      <c r="E446" s="35" t="s">
        <v>743</v>
      </c>
      <c r="F446" s="36">
        <v>0</v>
      </c>
      <c r="G446" s="40">
        <v>545200</v>
      </c>
      <c r="H446" s="40">
        <v>545200</v>
      </c>
      <c r="I446" s="36">
        <v>0</v>
      </c>
      <c r="J446" s="36">
        <v>0</v>
      </c>
      <c r="K446" s="40">
        <v>141355.59942074062</v>
      </c>
      <c r="L446" s="40">
        <v>141355.59942074062</v>
      </c>
      <c r="M446" s="36">
        <v>0</v>
      </c>
      <c r="N446" s="36">
        <v>0</v>
      </c>
      <c r="O446" s="36">
        <v>2200</v>
      </c>
      <c r="P446" s="36">
        <v>-1000</v>
      </c>
    </row>
    <row r="447" spans="1:16" x14ac:dyDescent="0.2">
      <c r="A447" s="35" t="s">
        <v>855</v>
      </c>
      <c r="B447" s="35" t="s">
        <v>1503</v>
      </c>
      <c r="C447" s="35" t="s">
        <v>854</v>
      </c>
      <c r="D447" s="423" t="s">
        <v>1016</v>
      </c>
      <c r="E447" s="35" t="s">
        <v>743</v>
      </c>
      <c r="F447" s="36">
        <v>0</v>
      </c>
      <c r="G447" s="40">
        <v>459983</v>
      </c>
      <c r="H447" s="40">
        <v>459983</v>
      </c>
      <c r="I447" s="36">
        <v>0</v>
      </c>
      <c r="J447" s="36">
        <v>0</v>
      </c>
      <c r="K447" s="40">
        <v>459983</v>
      </c>
      <c r="L447" s="40">
        <v>459983</v>
      </c>
      <c r="M447" s="36">
        <v>0</v>
      </c>
      <c r="N447" s="36">
        <v>0</v>
      </c>
      <c r="O447" s="36">
        <v>946.98109500030819</v>
      </c>
      <c r="P447" s="36">
        <v>-149.5615427319679</v>
      </c>
    </row>
    <row r="448" spans="1:16" x14ac:dyDescent="0.2">
      <c r="A448" s="35" t="s">
        <v>755</v>
      </c>
      <c r="B448" s="35" t="s">
        <v>1504</v>
      </c>
      <c r="C448" s="35" t="s">
        <v>754</v>
      </c>
      <c r="D448" s="423" t="s">
        <v>1605</v>
      </c>
      <c r="E448" s="35" t="s">
        <v>743</v>
      </c>
      <c r="F448" s="36">
        <v>0</v>
      </c>
      <c r="G448" s="40">
        <v>272991</v>
      </c>
      <c r="H448" s="40">
        <v>272991</v>
      </c>
      <c r="I448" s="36">
        <v>0</v>
      </c>
      <c r="J448" s="36">
        <v>0</v>
      </c>
      <c r="K448" s="40">
        <v>272991</v>
      </c>
      <c r="L448" s="40">
        <v>272991</v>
      </c>
      <c r="M448" s="36">
        <v>0</v>
      </c>
      <c r="N448" s="36">
        <v>0</v>
      </c>
      <c r="O448" s="36">
        <v>1705</v>
      </c>
      <c r="P448" s="36">
        <v>-281</v>
      </c>
    </row>
    <row r="449" spans="1:16" x14ac:dyDescent="0.2">
      <c r="A449" s="35" t="s">
        <v>777</v>
      </c>
      <c r="B449" s="35" t="s">
        <v>1505</v>
      </c>
      <c r="C449" s="35" t="s">
        <v>776</v>
      </c>
      <c r="D449" s="423" t="s">
        <v>1605</v>
      </c>
      <c r="E449" s="35" t="s">
        <v>743</v>
      </c>
      <c r="F449" s="36">
        <v>0</v>
      </c>
      <c r="G449" s="40">
        <v>296500</v>
      </c>
      <c r="H449" s="40">
        <v>296500</v>
      </c>
      <c r="I449" s="36">
        <v>0</v>
      </c>
      <c r="J449" s="36">
        <v>0</v>
      </c>
      <c r="K449" s="40">
        <v>296500</v>
      </c>
      <c r="L449" s="40">
        <v>296500</v>
      </c>
      <c r="M449" s="36">
        <v>0</v>
      </c>
      <c r="N449" s="36">
        <v>0</v>
      </c>
      <c r="O449" s="36">
        <v>1272</v>
      </c>
      <c r="P449" s="36">
        <v>-271</v>
      </c>
    </row>
    <row r="450" spans="1:16" x14ac:dyDescent="0.2">
      <c r="A450" s="35" t="s">
        <v>796</v>
      </c>
      <c r="B450" s="35" t="s">
        <v>1506</v>
      </c>
      <c r="C450" s="35" t="s">
        <v>795</v>
      </c>
      <c r="D450" s="423" t="s">
        <v>1605</v>
      </c>
      <c r="E450" s="35" t="s">
        <v>743</v>
      </c>
      <c r="F450" s="36">
        <v>0</v>
      </c>
      <c r="G450" s="40">
        <v>310899</v>
      </c>
      <c r="H450" s="40">
        <v>310899</v>
      </c>
      <c r="I450" s="36">
        <v>-22</v>
      </c>
      <c r="J450" s="36">
        <v>0</v>
      </c>
      <c r="K450" s="40">
        <v>310877</v>
      </c>
      <c r="L450" s="40">
        <v>310877</v>
      </c>
      <c r="M450" s="36">
        <v>0</v>
      </c>
      <c r="N450" s="36">
        <v>0</v>
      </c>
      <c r="O450" s="36">
        <v>1905</v>
      </c>
      <c r="P450" s="36">
        <v>-500</v>
      </c>
    </row>
    <row r="451" spans="1:16" x14ac:dyDescent="0.2">
      <c r="A451" s="35" t="s">
        <v>842</v>
      </c>
      <c r="B451" s="35" t="s">
        <v>1507</v>
      </c>
      <c r="C451" s="35" t="s">
        <v>841</v>
      </c>
      <c r="D451" s="423" t="s">
        <v>1605</v>
      </c>
      <c r="E451" s="35" t="s">
        <v>743</v>
      </c>
      <c r="F451" s="36">
        <v>0</v>
      </c>
      <c r="G451" s="40">
        <v>255313</v>
      </c>
      <c r="H451" s="40">
        <v>255313</v>
      </c>
      <c r="I451" s="36">
        <v>0</v>
      </c>
      <c r="J451" s="36">
        <v>0</v>
      </c>
      <c r="K451" s="40">
        <v>255313</v>
      </c>
      <c r="L451" s="40">
        <v>255313</v>
      </c>
      <c r="M451" s="36">
        <v>0</v>
      </c>
      <c r="N451" s="36">
        <v>0</v>
      </c>
      <c r="O451" s="36">
        <v>201</v>
      </c>
      <c r="P451" s="36">
        <v>-512</v>
      </c>
    </row>
    <row r="452" spans="1:16" x14ac:dyDescent="0.2">
      <c r="A452" s="35" t="s">
        <v>844</v>
      </c>
      <c r="B452" s="35" t="s">
        <v>1508</v>
      </c>
      <c r="C452" s="35" t="s">
        <v>843</v>
      </c>
      <c r="D452" s="423" t="s">
        <v>1605</v>
      </c>
      <c r="E452" s="35" t="s">
        <v>743</v>
      </c>
      <c r="F452" s="36">
        <v>0</v>
      </c>
      <c r="G452" s="40">
        <v>394843</v>
      </c>
      <c r="H452" s="40">
        <v>394843</v>
      </c>
      <c r="I452" s="36">
        <v>0</v>
      </c>
      <c r="J452" s="36">
        <v>0</v>
      </c>
      <c r="K452" s="40">
        <v>394843</v>
      </c>
      <c r="L452" s="40">
        <v>394843</v>
      </c>
      <c r="M452" s="36">
        <v>0</v>
      </c>
      <c r="N452" s="36">
        <v>0</v>
      </c>
      <c r="O452" s="36">
        <v>701</v>
      </c>
      <c r="P452" s="36">
        <v>-500</v>
      </c>
    </row>
    <row r="453" spans="1:16" x14ac:dyDescent="0.2">
      <c r="A453" s="35" t="s">
        <v>849</v>
      </c>
      <c r="B453" s="35" t="s">
        <v>1509</v>
      </c>
      <c r="C453" s="35" t="s">
        <v>848</v>
      </c>
      <c r="D453" s="423" t="s">
        <v>1605</v>
      </c>
      <c r="E453" s="35" t="s">
        <v>743</v>
      </c>
      <c r="F453" s="36">
        <v>0</v>
      </c>
      <c r="G453" s="40">
        <v>213504</v>
      </c>
      <c r="H453" s="40">
        <v>213504</v>
      </c>
      <c r="I453" s="36">
        <v>0</v>
      </c>
      <c r="J453" s="36">
        <v>0</v>
      </c>
      <c r="K453" s="40">
        <v>213504</v>
      </c>
      <c r="L453" s="40">
        <v>213504</v>
      </c>
      <c r="M453" s="36">
        <v>0</v>
      </c>
      <c r="N453" s="36">
        <v>0</v>
      </c>
      <c r="O453" s="36">
        <v>107.45198215694782</v>
      </c>
      <c r="P453" s="36">
        <v>-16.456609879892909</v>
      </c>
    </row>
    <row r="454" spans="1:16" ht="15" x14ac:dyDescent="0.2">
      <c r="A454" s="41"/>
      <c r="B454" s="41"/>
      <c r="C454" s="41"/>
      <c r="D454" s="41"/>
      <c r="E454" s="41"/>
      <c r="F454" s="42"/>
      <c r="G454" s="42"/>
      <c r="H454" s="42"/>
      <c r="I454" s="42"/>
      <c r="J454" s="42"/>
      <c r="K454" s="112"/>
      <c r="L454" s="112"/>
      <c r="M454" s="42"/>
      <c r="N454" s="42"/>
      <c r="O454" s="42"/>
      <c r="P454" s="42"/>
    </row>
    <row r="455" spans="1:16" x14ac:dyDescent="0.2">
      <c r="A455" s="41"/>
      <c r="B455" s="41"/>
      <c r="C455" s="41"/>
      <c r="D455" s="41"/>
      <c r="E455" s="41"/>
      <c r="F455" s="42"/>
      <c r="G455" s="42"/>
      <c r="H455" s="42"/>
      <c r="I455" s="42"/>
      <c r="J455" s="42"/>
      <c r="K455" s="42"/>
      <c r="L455" s="42"/>
      <c r="M455" s="42"/>
      <c r="N455" s="42"/>
      <c r="O455" s="42"/>
      <c r="P455" s="42"/>
    </row>
    <row r="456" spans="1:16" x14ac:dyDescent="0.2">
      <c r="A456" s="43"/>
      <c r="B456" s="43"/>
      <c r="C456" s="44" t="s">
        <v>951</v>
      </c>
      <c r="D456" s="44"/>
      <c r="E456" s="45"/>
      <c r="F456" s="46">
        <v>11210814.603123788</v>
      </c>
      <c r="G456" s="46">
        <v>86889110.015856951</v>
      </c>
      <c r="H456" s="46">
        <v>90050487.618980721</v>
      </c>
      <c r="I456" s="46">
        <v>-303282.108857596</v>
      </c>
      <c r="J456" s="46">
        <v>2163.1707448014886</v>
      </c>
      <c r="K456" s="46">
        <v>106570761.87801069</v>
      </c>
      <c r="L456" s="46">
        <v>109747828.48113444</v>
      </c>
      <c r="M456" s="46">
        <v>-21164.470063112825</v>
      </c>
      <c r="N456" s="46">
        <v>-18934.792719823254</v>
      </c>
      <c r="O456" s="46">
        <v>2808993.0651455335</v>
      </c>
      <c r="P456" s="46">
        <v>-887275.82084030006</v>
      </c>
    </row>
    <row r="457" spans="1:16" x14ac:dyDescent="0.2">
      <c r="A457" s="41"/>
      <c r="B457" s="41"/>
      <c r="C457" s="47"/>
      <c r="D457" s="47"/>
      <c r="E457" s="47"/>
      <c r="F457" s="48"/>
      <c r="G457" s="48"/>
      <c r="H457" s="426"/>
      <c r="I457" s="48"/>
      <c r="J457" s="48"/>
      <c r="K457" s="48"/>
      <c r="L457" s="426"/>
      <c r="M457" s="48"/>
      <c r="N457" s="48"/>
      <c r="O457" s="48"/>
      <c r="P457" s="48"/>
    </row>
    <row r="458" spans="1:16" x14ac:dyDescent="0.2">
      <c r="A458" s="41"/>
      <c r="B458" s="41"/>
      <c r="C458" s="45" t="s">
        <v>952</v>
      </c>
      <c r="D458" s="45"/>
      <c r="E458" s="45"/>
      <c r="F458" s="49"/>
      <c r="G458" s="49"/>
      <c r="H458" s="49"/>
      <c r="I458" s="49"/>
      <c r="J458" s="49"/>
      <c r="K458" s="49"/>
      <c r="L458" s="49"/>
      <c r="M458" s="49"/>
      <c r="N458" s="49"/>
      <c r="O458" s="49"/>
      <c r="P458" s="49"/>
    </row>
    <row r="459" spans="1:16" x14ac:dyDescent="0.2">
      <c r="A459" s="41"/>
      <c r="B459" s="41"/>
      <c r="C459" s="45" t="s">
        <v>953</v>
      </c>
      <c r="D459" s="45"/>
      <c r="E459" s="45" t="s">
        <v>740</v>
      </c>
      <c r="F459" s="50">
        <v>2659169.2596358038</v>
      </c>
      <c r="G459" s="50">
        <v>13135385.243795434</v>
      </c>
      <c r="H459" s="50">
        <v>13783782.50343124</v>
      </c>
      <c r="I459" s="50">
        <v>-20349.885257623922</v>
      </c>
      <c r="J459" s="50">
        <v>5976.3333811039893</v>
      </c>
      <c r="K459" s="50">
        <v>19538644.565390542</v>
      </c>
      <c r="L459" s="50">
        <v>20187041.825026348</v>
      </c>
      <c r="M459" s="50">
        <v>-1089</v>
      </c>
      <c r="N459" s="50">
        <v>-1490.6247902495452</v>
      </c>
      <c r="O459" s="50">
        <v>347611.5910641299</v>
      </c>
      <c r="P459" s="50">
        <v>-81242.770431027573</v>
      </c>
    </row>
    <row r="460" spans="1:16" x14ac:dyDescent="0.2">
      <c r="A460" s="41"/>
      <c r="B460" s="41"/>
      <c r="C460" s="45" t="s">
        <v>954</v>
      </c>
      <c r="D460" s="45"/>
      <c r="E460" s="45" t="s">
        <v>24</v>
      </c>
      <c r="F460" s="50">
        <v>2566283.2687121453</v>
      </c>
      <c r="G460" s="50">
        <v>16088078</v>
      </c>
      <c r="H460" s="50">
        <v>16784969.268712148</v>
      </c>
      <c r="I460" s="50">
        <v>-90533.625076873475</v>
      </c>
      <c r="J460" s="50">
        <v>16866.748484789343</v>
      </c>
      <c r="K460" s="50">
        <v>21204097.81477204</v>
      </c>
      <c r="L460" s="50">
        <v>21900989.083484191</v>
      </c>
      <c r="M460" s="50">
        <v>-6405.1734888244446</v>
      </c>
      <c r="N460" s="50">
        <v>-9943.4973636865998</v>
      </c>
      <c r="O460" s="50">
        <v>642317.66615904414</v>
      </c>
      <c r="P460" s="50">
        <v>-129139.85826033232</v>
      </c>
    </row>
    <row r="461" spans="1:16" x14ac:dyDescent="0.2">
      <c r="A461" s="51"/>
      <c r="B461" s="51"/>
      <c r="C461" s="45" t="s">
        <v>955</v>
      </c>
      <c r="D461" s="45"/>
      <c r="E461" s="45" t="s">
        <v>34</v>
      </c>
      <c r="F461" s="50">
        <v>2072177.7970706397</v>
      </c>
      <c r="G461" s="50">
        <v>15633431.317754539</v>
      </c>
      <c r="H461" s="50">
        <v>16184748.114825176</v>
      </c>
      <c r="I461" s="50">
        <v>-86878.872312938416</v>
      </c>
      <c r="J461" s="50">
        <v>-4370.0256318417396</v>
      </c>
      <c r="K461" s="50">
        <v>19995801.899214961</v>
      </c>
      <c r="L461" s="50">
        <v>20547118.696285602</v>
      </c>
      <c r="M461" s="50">
        <v>-3572.356161438795</v>
      </c>
      <c r="N461" s="50">
        <v>-11067.182600958367</v>
      </c>
      <c r="O461" s="50">
        <v>456106.82619463559</v>
      </c>
      <c r="P461" s="50">
        <v>-125036.66045056941</v>
      </c>
    </row>
    <row r="462" spans="1:16" x14ac:dyDescent="0.2">
      <c r="A462" s="41"/>
      <c r="B462" s="41"/>
      <c r="C462" s="45" t="s">
        <v>956</v>
      </c>
      <c r="D462" s="45"/>
      <c r="E462" s="45" t="s">
        <v>729</v>
      </c>
      <c r="F462" s="50">
        <v>3550964.0777085386</v>
      </c>
      <c r="G462" s="50">
        <v>23863914.182602987</v>
      </c>
      <c r="H462" s="50">
        <v>25142412.260311518</v>
      </c>
      <c r="I462" s="50">
        <v>-4103.7138675949855</v>
      </c>
      <c r="J462" s="50">
        <v>-16085.429273478127</v>
      </c>
      <c r="K462" s="50">
        <v>22865440.995164305</v>
      </c>
      <c r="L462" s="50">
        <v>24143939.072872836</v>
      </c>
      <c r="M462" s="50">
        <v>0</v>
      </c>
      <c r="N462" s="50">
        <v>1320.1233004318876</v>
      </c>
      <c r="O462" s="50">
        <v>481692.35779143433</v>
      </c>
      <c r="P462" s="50">
        <v>-57859.149311197958</v>
      </c>
    </row>
    <row r="463" spans="1:16" x14ac:dyDescent="0.2">
      <c r="A463" s="41"/>
      <c r="B463" s="41"/>
      <c r="C463" s="45" t="s">
        <v>957</v>
      </c>
      <c r="D463" s="45"/>
      <c r="E463" s="45" t="s">
        <v>3</v>
      </c>
      <c r="F463" s="50">
        <v>37340</v>
      </c>
      <c r="G463" s="50">
        <v>2774620.3704821113</v>
      </c>
      <c r="H463" s="50">
        <v>2758931.3704821113</v>
      </c>
      <c r="I463" s="50">
        <v>-92308.012342565184</v>
      </c>
      <c r="J463" s="50">
        <v>-3721.456215771982</v>
      </c>
      <c r="K463" s="50">
        <v>8286404.2932181694</v>
      </c>
      <c r="L463" s="50">
        <v>8286404.2932181694</v>
      </c>
      <c r="M463" s="50">
        <v>-1305.9404128495851</v>
      </c>
      <c r="N463" s="50">
        <v>-1250.6112653606292</v>
      </c>
      <c r="O463" s="50">
        <v>187271.88491600222</v>
      </c>
      <c r="P463" s="50">
        <v>-90467.734529964524</v>
      </c>
    </row>
    <row r="464" spans="1:16" x14ac:dyDescent="0.2">
      <c r="A464" s="41"/>
      <c r="B464" s="41"/>
      <c r="C464" s="45" t="s">
        <v>958</v>
      </c>
      <c r="D464" s="45"/>
      <c r="E464" s="45" t="s">
        <v>743</v>
      </c>
      <c r="F464" s="50">
        <v>324880.19999665744</v>
      </c>
      <c r="G464" s="50">
        <v>15393680.90122187</v>
      </c>
      <c r="H464" s="50">
        <v>15395644.101218527</v>
      </c>
      <c r="I464" s="50">
        <v>-9108</v>
      </c>
      <c r="J464" s="50">
        <v>3497</v>
      </c>
      <c r="K464" s="50">
        <v>14680372.310250666</v>
      </c>
      <c r="L464" s="50">
        <v>14682335.510247324</v>
      </c>
      <c r="M464" s="50">
        <v>-8792</v>
      </c>
      <c r="N464" s="50">
        <v>3497</v>
      </c>
      <c r="O464" s="50">
        <v>693992.73902028741</v>
      </c>
      <c r="P464" s="50">
        <v>-403529.64785720821</v>
      </c>
    </row>
    <row r="465" spans="1:16" x14ac:dyDescent="0.2">
      <c r="A465" s="14"/>
      <c r="B465" s="14"/>
      <c r="C465" s="14"/>
      <c r="D465" s="14"/>
      <c r="E465" s="14"/>
      <c r="F465" s="14"/>
      <c r="G465" s="14"/>
      <c r="H465" s="14"/>
      <c r="I465" s="14"/>
      <c r="J465" s="14"/>
      <c r="K465" s="14"/>
      <c r="L465" s="14"/>
      <c r="M465" s="14"/>
      <c r="N465" s="14"/>
      <c r="O465" s="14"/>
      <c r="P465" s="14"/>
    </row>
    <row r="466" spans="1:16" x14ac:dyDescent="0.2">
      <c r="A466" s="52" t="s">
        <v>1606</v>
      </c>
      <c r="B466" s="52"/>
      <c r="C466" s="52"/>
      <c r="D466" s="52"/>
      <c r="E466" s="52"/>
      <c r="F466" s="14"/>
      <c r="G466" s="14"/>
      <c r="H466" s="14"/>
      <c r="I466" s="14"/>
      <c r="J466" s="14"/>
      <c r="K466" s="14"/>
      <c r="L466" s="14"/>
      <c r="M466" s="14"/>
      <c r="N466" s="14"/>
      <c r="O466" s="14"/>
      <c r="P466" s="14"/>
    </row>
    <row r="467" spans="1:16" x14ac:dyDescent="0.2">
      <c r="A467" s="52"/>
      <c r="B467" s="52"/>
      <c r="C467" s="52"/>
      <c r="D467" s="52"/>
      <c r="E467" s="52"/>
      <c r="F467" s="14"/>
      <c r="G467" s="14"/>
      <c r="H467" s="14"/>
      <c r="I467" s="14"/>
      <c r="J467" s="14"/>
    </row>
    <row r="468" spans="1:16" x14ac:dyDescent="0.2">
      <c r="A468" s="52"/>
      <c r="B468" s="52"/>
      <c r="C468" s="52"/>
      <c r="D468" s="52"/>
      <c r="E468" s="52"/>
      <c r="F468" s="14"/>
      <c r="G468" s="14"/>
      <c r="H468" s="14"/>
      <c r="I468" s="14"/>
      <c r="J468" s="14"/>
    </row>
    <row r="469" spans="1:16" hidden="1" x14ac:dyDescent="0.2">
      <c r="A469" s="53"/>
      <c r="B469" s="53"/>
      <c r="C469" s="52"/>
      <c r="D469" s="52"/>
      <c r="E469" s="52"/>
      <c r="F469" s="14"/>
      <c r="G469" s="14"/>
      <c r="H469" s="14"/>
      <c r="I469" s="14"/>
      <c r="J469" s="14"/>
    </row>
    <row r="470" spans="1:16" hidden="1" x14ac:dyDescent="0.2">
      <c r="A470" s="52"/>
      <c r="B470" s="52"/>
      <c r="C470" s="52"/>
      <c r="D470" s="52"/>
      <c r="E470" s="52"/>
      <c r="F470" s="14"/>
      <c r="G470" s="14"/>
      <c r="H470" s="14"/>
      <c r="I470" s="14"/>
      <c r="J470" s="14"/>
    </row>
    <row r="471" spans="1:16" hidden="1" x14ac:dyDescent="0.2">
      <c r="A471" s="54"/>
      <c r="B471" s="54"/>
      <c r="C471" s="55"/>
      <c r="D471" s="55"/>
      <c r="E471" s="55"/>
    </row>
    <row r="472" spans="1:16" hidden="1" x14ac:dyDescent="0.2"/>
    <row r="473" spans="1:16" hidden="1" x14ac:dyDescent="0.2"/>
    <row r="474" spans="1:16" hidden="1" x14ac:dyDescent="0.2"/>
  </sheetData>
  <autoFilter ref="A7:P453">
    <sortState ref="A8:R453">
      <sortCondition ref="A7:A453"/>
    </sortState>
  </autoFilter>
  <mergeCells count="1">
    <mergeCell ref="A5:E5"/>
  </mergeCells>
  <conditionalFormatting sqref="F456:G456 F459:G464 M459:P464 M456:P456 I459:K464 I456:K456 F8:P453">
    <cfRule type="cellIs" dxfId="2" priority="6" operator="equal">
      <formula>"..."</formula>
    </cfRule>
  </conditionalFormatting>
  <conditionalFormatting sqref="L459:L464 L456">
    <cfRule type="cellIs" dxfId="1" priority="5" operator="equal">
      <formula>"..."</formula>
    </cfRule>
  </conditionalFormatting>
  <conditionalFormatting sqref="H459:H464 H456">
    <cfRule type="cellIs" dxfId="0" priority="4" operator="equal">
      <formula>"..."</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WXF672"/>
  <sheetViews>
    <sheetView zoomScaleNormal="100" workbookViewId="0">
      <pane ySplit="2" topLeftCell="A3" activePane="bottomLeft" state="frozen"/>
      <selection activeCell="K2" sqref="K2"/>
      <selection pane="bottomLeft" activeCell="A3" sqref="A3"/>
    </sheetView>
  </sheetViews>
  <sheetFormatPr defaultColWidth="0" defaultRowHeight="15" zeroHeight="1" x14ac:dyDescent="0.2"/>
  <cols>
    <col min="1" max="1" width="7.7109375" style="152" customWidth="1"/>
    <col min="2" max="2" width="42.7109375" style="441" customWidth="1"/>
    <col min="3" max="4" width="11.140625" style="441" customWidth="1"/>
    <col min="5" max="5" width="2.28515625" style="441" customWidth="1"/>
    <col min="6" max="6" width="10.42578125" style="441" customWidth="1"/>
    <col min="7" max="7" width="2.28515625" style="441" customWidth="1"/>
    <col min="8" max="8" width="9.5703125" style="441" customWidth="1"/>
    <col min="9" max="9" width="9.5703125" style="330" customWidth="1"/>
    <col min="10" max="10" width="11.140625" style="154" customWidth="1"/>
    <col min="11" max="11" width="11.140625" style="154" hidden="1"/>
    <col min="12" max="12" width="11" style="121" hidden="1"/>
    <col min="13" max="13" width="9.140625" style="122" hidden="1"/>
    <col min="14" max="45" width="11.42578125" style="95" hidden="1"/>
    <col min="46" max="47" width="8.85546875" style="169" hidden="1"/>
    <col min="48" max="48" width="13.85546875" style="123" hidden="1"/>
    <col min="49" max="257" width="9.140625" style="123" hidden="1"/>
    <col min="258" max="258" width="7.7109375" style="123" hidden="1"/>
    <col min="259" max="259" width="42.7109375" style="123" hidden="1"/>
    <col min="260" max="260" width="11.140625" style="123" hidden="1"/>
    <col min="261" max="262" width="0" style="123" hidden="1"/>
    <col min="263" max="263" width="2.28515625" style="123" hidden="1"/>
    <col min="264" max="264" width="10.42578125" style="123" hidden="1"/>
    <col min="265" max="265" width="9.5703125" style="123" hidden="1"/>
    <col min="266" max="267" width="11.140625" style="123" hidden="1"/>
    <col min="268" max="268" width="11" style="123" hidden="1"/>
    <col min="269" max="269" width="9.140625" style="123" hidden="1"/>
    <col min="270" max="301" width="11.42578125" style="123" hidden="1"/>
    <col min="302" max="303" width="8.85546875" style="123" hidden="1"/>
    <col min="304" max="304" width="13.85546875" style="123" hidden="1"/>
    <col min="305" max="513" width="9.140625" style="123" hidden="1"/>
    <col min="514" max="514" width="7.7109375" style="123" hidden="1"/>
    <col min="515" max="515" width="42.7109375" style="123" hidden="1"/>
    <col min="516" max="516" width="11.140625" style="123" hidden="1"/>
    <col min="517" max="518" width="0" style="123" hidden="1"/>
    <col min="519" max="519" width="2.28515625" style="123" hidden="1"/>
    <col min="520" max="520" width="10.42578125" style="123" hidden="1"/>
    <col min="521" max="521" width="9.5703125" style="123" hidden="1"/>
    <col min="522" max="523" width="11.140625" style="123" hidden="1"/>
    <col min="524" max="524" width="11" style="123" hidden="1"/>
    <col min="525" max="525" width="9.140625" style="123" hidden="1"/>
    <col min="526" max="557" width="11.42578125" style="123" hidden="1"/>
    <col min="558" max="559" width="8.85546875" style="123" hidden="1"/>
    <col min="560" max="560" width="13.85546875" style="123" hidden="1"/>
    <col min="561" max="769" width="9.140625" style="123" hidden="1"/>
    <col min="770" max="770" width="7.7109375" style="123" hidden="1"/>
    <col min="771" max="771" width="42.7109375" style="123" hidden="1"/>
    <col min="772" max="772" width="11.140625" style="123" hidden="1"/>
    <col min="773" max="774" width="0" style="123" hidden="1"/>
    <col min="775" max="775" width="2.28515625" style="123" hidden="1"/>
    <col min="776" max="776" width="10.42578125" style="123" hidden="1"/>
    <col min="777" max="777" width="9.5703125" style="123" hidden="1"/>
    <col min="778" max="779" width="11.140625" style="123" hidden="1"/>
    <col min="780" max="780" width="11" style="123" hidden="1"/>
    <col min="781" max="781" width="9.140625" style="123" hidden="1"/>
    <col min="782" max="813" width="11.42578125" style="123" hidden="1"/>
    <col min="814" max="815" width="8.85546875" style="123" hidden="1"/>
    <col min="816" max="816" width="13.85546875" style="123" hidden="1"/>
    <col min="817" max="1025" width="9.140625" style="123" hidden="1"/>
    <col min="1026" max="1026" width="7.7109375" style="123" hidden="1"/>
    <col min="1027" max="1027" width="42.7109375" style="123" hidden="1"/>
    <col min="1028" max="1028" width="11.140625" style="123" hidden="1"/>
    <col min="1029" max="1030" width="0" style="123" hidden="1"/>
    <col min="1031" max="1031" width="2.28515625" style="123" hidden="1"/>
    <col min="1032" max="1032" width="10.42578125" style="123" hidden="1"/>
    <col min="1033" max="1033" width="9.5703125" style="123" hidden="1"/>
    <col min="1034" max="1035" width="11.140625" style="123" hidden="1"/>
    <col min="1036" max="1036" width="11" style="123" hidden="1"/>
    <col min="1037" max="1037" width="9.140625" style="123" hidden="1"/>
    <col min="1038" max="1069" width="11.42578125" style="123" hidden="1"/>
    <col min="1070" max="1071" width="8.85546875" style="123" hidden="1"/>
    <col min="1072" max="1072" width="13.85546875" style="123" hidden="1"/>
    <col min="1073" max="1281" width="9.140625" style="123" hidden="1"/>
    <col min="1282" max="1282" width="7.7109375" style="123" hidden="1"/>
    <col min="1283" max="1283" width="42.7109375" style="123" hidden="1"/>
    <col min="1284" max="1284" width="11.140625" style="123" hidden="1"/>
    <col min="1285" max="1286" width="0" style="123" hidden="1"/>
    <col min="1287" max="1287" width="2.28515625" style="123" hidden="1"/>
    <col min="1288" max="1288" width="10.42578125" style="123" hidden="1"/>
    <col min="1289" max="1289" width="9.5703125" style="123" hidden="1"/>
    <col min="1290" max="1291" width="11.140625" style="123" hidden="1"/>
    <col min="1292" max="1292" width="11" style="123" hidden="1"/>
    <col min="1293" max="1293" width="9.140625" style="123" hidden="1"/>
    <col min="1294" max="1325" width="11.42578125" style="123" hidden="1"/>
    <col min="1326" max="1327" width="8.85546875" style="123" hidden="1"/>
    <col min="1328" max="1328" width="13.85546875" style="123" hidden="1"/>
    <col min="1329" max="1537" width="9.140625" style="123" hidden="1"/>
    <col min="1538" max="1538" width="7.7109375" style="123" hidden="1"/>
    <col min="1539" max="1539" width="42.7109375" style="123" hidden="1"/>
    <col min="1540" max="1540" width="11.140625" style="123" hidden="1"/>
    <col min="1541" max="1542" width="0" style="123" hidden="1"/>
    <col min="1543" max="1543" width="2.28515625" style="123" hidden="1"/>
    <col min="1544" max="1544" width="10.42578125" style="123" hidden="1"/>
    <col min="1545" max="1545" width="9.5703125" style="123" hidden="1"/>
    <col min="1546" max="1547" width="11.140625" style="123" hidden="1"/>
    <col min="1548" max="1548" width="11" style="123" hidden="1"/>
    <col min="1549" max="1549" width="9.140625" style="123" hidden="1"/>
    <col min="1550" max="1581" width="11.42578125" style="123" hidden="1"/>
    <col min="1582" max="1583" width="8.85546875" style="123" hidden="1"/>
    <col min="1584" max="1584" width="13.85546875" style="123" hidden="1"/>
    <col min="1585" max="1793" width="9.140625" style="123" hidden="1"/>
    <col min="1794" max="1794" width="7.7109375" style="123" hidden="1"/>
    <col min="1795" max="1795" width="42.7109375" style="123" hidden="1"/>
    <col min="1796" max="1796" width="11.140625" style="123" hidden="1"/>
    <col min="1797" max="1798" width="0" style="123" hidden="1"/>
    <col min="1799" max="1799" width="2.28515625" style="123" hidden="1"/>
    <col min="1800" max="1800" width="10.42578125" style="123" hidden="1"/>
    <col min="1801" max="1801" width="9.5703125" style="123" hidden="1"/>
    <col min="1802" max="1803" width="11.140625" style="123" hidden="1"/>
    <col min="1804" max="1804" width="11" style="123" hidden="1"/>
    <col min="1805" max="1805" width="9.140625" style="123" hidden="1"/>
    <col min="1806" max="1837" width="11.42578125" style="123" hidden="1"/>
    <col min="1838" max="1839" width="8.85546875" style="123" hidden="1"/>
    <col min="1840" max="1840" width="13.85546875" style="123" hidden="1"/>
    <col min="1841" max="2049" width="9.140625" style="123" hidden="1"/>
    <col min="2050" max="2050" width="7.7109375" style="123" hidden="1"/>
    <col min="2051" max="2051" width="42.7109375" style="123" hidden="1"/>
    <col min="2052" max="2052" width="11.140625" style="123" hidden="1"/>
    <col min="2053" max="2054" width="0" style="123" hidden="1"/>
    <col min="2055" max="2055" width="2.28515625" style="123" hidden="1"/>
    <col min="2056" max="2056" width="10.42578125" style="123" hidden="1"/>
    <col min="2057" max="2057" width="9.5703125" style="123" hidden="1"/>
    <col min="2058" max="2059" width="11.140625" style="123" hidden="1"/>
    <col min="2060" max="2060" width="11" style="123" hidden="1"/>
    <col min="2061" max="2061" width="9.140625" style="123" hidden="1"/>
    <col min="2062" max="2093" width="11.42578125" style="123" hidden="1"/>
    <col min="2094" max="2095" width="8.85546875" style="123" hidden="1"/>
    <col min="2096" max="2096" width="13.85546875" style="123" hidden="1"/>
    <col min="2097" max="2305" width="9.140625" style="123" hidden="1"/>
    <col min="2306" max="2306" width="7.7109375" style="123" hidden="1"/>
    <col min="2307" max="2307" width="42.7109375" style="123" hidden="1"/>
    <col min="2308" max="2308" width="11.140625" style="123" hidden="1"/>
    <col min="2309" max="2310" width="0" style="123" hidden="1"/>
    <col min="2311" max="2311" width="2.28515625" style="123" hidden="1"/>
    <col min="2312" max="2312" width="10.42578125" style="123" hidden="1"/>
    <col min="2313" max="2313" width="9.5703125" style="123" hidden="1"/>
    <col min="2314" max="2315" width="11.140625" style="123" hidden="1"/>
    <col min="2316" max="2316" width="11" style="123" hidden="1"/>
    <col min="2317" max="2317" width="9.140625" style="123" hidden="1"/>
    <col min="2318" max="2349" width="11.42578125" style="123" hidden="1"/>
    <col min="2350" max="2351" width="8.85546875" style="123" hidden="1"/>
    <col min="2352" max="2352" width="13.85546875" style="123" hidden="1"/>
    <col min="2353" max="2561" width="9.140625" style="123" hidden="1"/>
    <col min="2562" max="2562" width="7.7109375" style="123" hidden="1"/>
    <col min="2563" max="2563" width="42.7109375" style="123" hidden="1"/>
    <col min="2564" max="2564" width="11.140625" style="123" hidden="1"/>
    <col min="2565" max="2566" width="0" style="123" hidden="1"/>
    <col min="2567" max="2567" width="2.28515625" style="123" hidden="1"/>
    <col min="2568" max="2568" width="10.42578125" style="123" hidden="1"/>
    <col min="2569" max="2569" width="9.5703125" style="123" hidden="1"/>
    <col min="2570" max="2571" width="11.140625" style="123" hidden="1"/>
    <col min="2572" max="2572" width="11" style="123" hidden="1"/>
    <col min="2573" max="2573" width="9.140625" style="123" hidden="1"/>
    <col min="2574" max="2605" width="11.42578125" style="123" hidden="1"/>
    <col min="2606" max="2607" width="8.85546875" style="123" hidden="1"/>
    <col min="2608" max="2608" width="13.85546875" style="123" hidden="1"/>
    <col min="2609" max="2817" width="9.140625" style="123" hidden="1"/>
    <col min="2818" max="2818" width="7.7109375" style="123" hidden="1"/>
    <col min="2819" max="2819" width="42.7109375" style="123" hidden="1"/>
    <col min="2820" max="2820" width="11.140625" style="123" hidden="1"/>
    <col min="2821" max="2822" width="0" style="123" hidden="1"/>
    <col min="2823" max="2823" width="2.28515625" style="123" hidden="1"/>
    <col min="2824" max="2824" width="10.42578125" style="123" hidden="1"/>
    <col min="2825" max="2825" width="9.5703125" style="123" hidden="1"/>
    <col min="2826" max="2827" width="11.140625" style="123" hidden="1"/>
    <col min="2828" max="2828" width="11" style="123" hidden="1"/>
    <col min="2829" max="2829" width="9.140625" style="123" hidden="1"/>
    <col min="2830" max="2861" width="11.42578125" style="123" hidden="1"/>
    <col min="2862" max="2863" width="8.85546875" style="123" hidden="1"/>
    <col min="2864" max="2864" width="13.85546875" style="123" hidden="1"/>
    <col min="2865" max="3073" width="9.140625" style="123" hidden="1"/>
    <col min="3074" max="3074" width="7.7109375" style="123" hidden="1"/>
    <col min="3075" max="3075" width="42.7109375" style="123" hidden="1"/>
    <col min="3076" max="3076" width="11.140625" style="123" hidden="1"/>
    <col min="3077" max="3078" width="0" style="123" hidden="1"/>
    <col min="3079" max="3079" width="2.28515625" style="123" hidden="1"/>
    <col min="3080" max="3080" width="10.42578125" style="123" hidden="1"/>
    <col min="3081" max="3081" width="9.5703125" style="123" hidden="1"/>
    <col min="3082" max="3083" width="11.140625" style="123" hidden="1"/>
    <col min="3084" max="3084" width="11" style="123" hidden="1"/>
    <col min="3085" max="3085" width="9.140625" style="123" hidden="1"/>
    <col min="3086" max="3117" width="11.42578125" style="123" hidden="1"/>
    <col min="3118" max="3119" width="8.85546875" style="123" hidden="1"/>
    <col min="3120" max="3120" width="13.85546875" style="123" hidden="1"/>
    <col min="3121" max="3329" width="9.140625" style="123" hidden="1"/>
    <col min="3330" max="3330" width="7.7109375" style="123" hidden="1"/>
    <col min="3331" max="3331" width="42.7109375" style="123" hidden="1"/>
    <col min="3332" max="3332" width="11.140625" style="123" hidden="1"/>
    <col min="3333" max="3334" width="0" style="123" hidden="1"/>
    <col min="3335" max="3335" width="2.28515625" style="123" hidden="1"/>
    <col min="3336" max="3336" width="10.42578125" style="123" hidden="1"/>
    <col min="3337" max="3337" width="9.5703125" style="123" hidden="1"/>
    <col min="3338" max="3339" width="11.140625" style="123" hidden="1"/>
    <col min="3340" max="3340" width="11" style="123" hidden="1"/>
    <col min="3341" max="3341" width="9.140625" style="123" hidden="1"/>
    <col min="3342" max="3373" width="11.42578125" style="123" hidden="1"/>
    <col min="3374" max="3375" width="8.85546875" style="123" hidden="1"/>
    <col min="3376" max="3376" width="13.85546875" style="123" hidden="1"/>
    <col min="3377" max="3585" width="9.140625" style="123" hidden="1"/>
    <col min="3586" max="3586" width="7.7109375" style="123" hidden="1"/>
    <col min="3587" max="3587" width="42.7109375" style="123" hidden="1"/>
    <col min="3588" max="3588" width="11.140625" style="123" hidden="1"/>
    <col min="3589" max="3590" width="0" style="123" hidden="1"/>
    <col min="3591" max="3591" width="2.28515625" style="123" hidden="1"/>
    <col min="3592" max="3592" width="10.42578125" style="123" hidden="1"/>
    <col min="3593" max="3593" width="9.5703125" style="123" hidden="1"/>
    <col min="3594" max="3595" width="11.140625" style="123" hidden="1"/>
    <col min="3596" max="3596" width="11" style="123" hidden="1"/>
    <col min="3597" max="3597" width="9.140625" style="123" hidden="1"/>
    <col min="3598" max="3629" width="11.42578125" style="123" hidden="1"/>
    <col min="3630" max="3631" width="8.85546875" style="123" hidden="1"/>
    <col min="3632" max="3632" width="13.85546875" style="123" hidden="1"/>
    <col min="3633" max="3841" width="9.140625" style="123" hidden="1"/>
    <col min="3842" max="3842" width="7.7109375" style="123" hidden="1"/>
    <col min="3843" max="3843" width="42.7109375" style="123" hidden="1"/>
    <col min="3844" max="3844" width="11.140625" style="123" hidden="1"/>
    <col min="3845" max="3846" width="0" style="123" hidden="1"/>
    <col min="3847" max="3847" width="2.28515625" style="123" hidden="1"/>
    <col min="3848" max="3848" width="10.42578125" style="123" hidden="1"/>
    <col min="3849" max="3849" width="9.5703125" style="123" hidden="1"/>
    <col min="3850" max="3851" width="11.140625" style="123" hidden="1"/>
    <col min="3852" max="3852" width="11" style="123" hidden="1"/>
    <col min="3853" max="3853" width="9.140625" style="123" hidden="1"/>
    <col min="3854" max="3885" width="11.42578125" style="123" hidden="1"/>
    <col min="3886" max="3887" width="8.85546875" style="123" hidden="1"/>
    <col min="3888" max="3888" width="13.85546875" style="123" hidden="1"/>
    <col min="3889" max="4097" width="9.140625" style="123" hidden="1"/>
    <col min="4098" max="4098" width="7.7109375" style="123" hidden="1"/>
    <col min="4099" max="4099" width="42.7109375" style="123" hidden="1"/>
    <col min="4100" max="4100" width="11.140625" style="123" hidden="1"/>
    <col min="4101" max="4102" width="0" style="123" hidden="1"/>
    <col min="4103" max="4103" width="2.28515625" style="123" hidden="1"/>
    <col min="4104" max="4104" width="10.42578125" style="123" hidden="1"/>
    <col min="4105" max="4105" width="9.5703125" style="123" hidden="1"/>
    <col min="4106" max="4107" width="11.140625" style="123" hidden="1"/>
    <col min="4108" max="4108" width="11" style="123" hidden="1"/>
    <col min="4109" max="4109" width="9.140625" style="123" hidden="1"/>
    <col min="4110" max="4141" width="11.42578125" style="123" hidden="1"/>
    <col min="4142" max="4143" width="8.85546875" style="123" hidden="1"/>
    <col min="4144" max="4144" width="13.85546875" style="123" hidden="1"/>
    <col min="4145" max="4353" width="9.140625" style="123" hidden="1"/>
    <col min="4354" max="4354" width="7.7109375" style="123" hidden="1"/>
    <col min="4355" max="4355" width="42.7109375" style="123" hidden="1"/>
    <col min="4356" max="4356" width="11.140625" style="123" hidden="1"/>
    <col min="4357" max="4358" width="0" style="123" hidden="1"/>
    <col min="4359" max="4359" width="2.28515625" style="123" hidden="1"/>
    <col min="4360" max="4360" width="10.42578125" style="123" hidden="1"/>
    <col min="4361" max="4361" width="9.5703125" style="123" hidden="1"/>
    <col min="4362" max="4363" width="11.140625" style="123" hidden="1"/>
    <col min="4364" max="4364" width="11" style="123" hidden="1"/>
    <col min="4365" max="4365" width="9.140625" style="123" hidden="1"/>
    <col min="4366" max="4397" width="11.42578125" style="123" hidden="1"/>
    <col min="4398" max="4399" width="8.85546875" style="123" hidden="1"/>
    <col min="4400" max="4400" width="13.85546875" style="123" hidden="1"/>
    <col min="4401" max="4609" width="9.140625" style="123" hidden="1"/>
    <col min="4610" max="4610" width="7.7109375" style="123" hidden="1"/>
    <col min="4611" max="4611" width="42.7109375" style="123" hidden="1"/>
    <col min="4612" max="4612" width="11.140625" style="123" hidden="1"/>
    <col min="4613" max="4614" width="0" style="123" hidden="1"/>
    <col min="4615" max="4615" width="2.28515625" style="123" hidden="1"/>
    <col min="4616" max="4616" width="10.42578125" style="123" hidden="1"/>
    <col min="4617" max="4617" width="9.5703125" style="123" hidden="1"/>
    <col min="4618" max="4619" width="11.140625" style="123" hidden="1"/>
    <col min="4620" max="4620" width="11" style="123" hidden="1"/>
    <col min="4621" max="4621" width="9.140625" style="123" hidden="1"/>
    <col min="4622" max="4653" width="11.42578125" style="123" hidden="1"/>
    <col min="4654" max="4655" width="8.85546875" style="123" hidden="1"/>
    <col min="4656" max="4656" width="13.85546875" style="123" hidden="1"/>
    <col min="4657" max="4865" width="9.140625" style="123" hidden="1"/>
    <col min="4866" max="4866" width="7.7109375" style="123" hidden="1"/>
    <col min="4867" max="4867" width="42.7109375" style="123" hidden="1"/>
    <col min="4868" max="4868" width="11.140625" style="123" hidden="1"/>
    <col min="4869" max="4870" width="0" style="123" hidden="1"/>
    <col min="4871" max="4871" width="2.28515625" style="123" hidden="1"/>
    <col min="4872" max="4872" width="10.42578125" style="123" hidden="1"/>
    <col min="4873" max="4873" width="9.5703125" style="123" hidden="1"/>
    <col min="4874" max="4875" width="11.140625" style="123" hidden="1"/>
    <col min="4876" max="4876" width="11" style="123" hidden="1"/>
    <col min="4877" max="4877" width="9.140625" style="123" hidden="1"/>
    <col min="4878" max="4909" width="11.42578125" style="123" hidden="1"/>
    <col min="4910" max="4911" width="8.85546875" style="123" hidden="1"/>
    <col min="4912" max="4912" width="13.85546875" style="123" hidden="1"/>
    <col min="4913" max="5121" width="9.140625" style="123" hidden="1"/>
    <col min="5122" max="5122" width="7.7109375" style="123" hidden="1"/>
    <col min="5123" max="5123" width="42.7109375" style="123" hidden="1"/>
    <col min="5124" max="5124" width="11.140625" style="123" hidden="1"/>
    <col min="5125" max="5126" width="0" style="123" hidden="1"/>
    <col min="5127" max="5127" width="2.28515625" style="123" hidden="1"/>
    <col min="5128" max="5128" width="10.42578125" style="123" hidden="1"/>
    <col min="5129" max="5129" width="9.5703125" style="123" hidden="1"/>
    <col min="5130" max="5131" width="11.140625" style="123" hidden="1"/>
    <col min="5132" max="5132" width="11" style="123" hidden="1"/>
    <col min="5133" max="5133" width="9.140625" style="123" hidden="1"/>
    <col min="5134" max="5165" width="11.42578125" style="123" hidden="1"/>
    <col min="5166" max="5167" width="8.85546875" style="123" hidden="1"/>
    <col min="5168" max="5168" width="13.85546875" style="123" hidden="1"/>
    <col min="5169" max="5377" width="9.140625" style="123" hidden="1"/>
    <col min="5378" max="5378" width="7.7109375" style="123" hidden="1"/>
    <col min="5379" max="5379" width="42.7109375" style="123" hidden="1"/>
    <col min="5380" max="5380" width="11.140625" style="123" hidden="1"/>
    <col min="5381" max="5382" width="0" style="123" hidden="1"/>
    <col min="5383" max="5383" width="2.28515625" style="123" hidden="1"/>
    <col min="5384" max="5384" width="10.42578125" style="123" hidden="1"/>
    <col min="5385" max="5385" width="9.5703125" style="123" hidden="1"/>
    <col min="5386" max="5387" width="11.140625" style="123" hidden="1"/>
    <col min="5388" max="5388" width="11" style="123" hidden="1"/>
    <col min="5389" max="5389" width="9.140625" style="123" hidden="1"/>
    <col min="5390" max="5421" width="11.42578125" style="123" hidden="1"/>
    <col min="5422" max="5423" width="8.85546875" style="123" hidden="1"/>
    <col min="5424" max="5424" width="13.85546875" style="123" hidden="1"/>
    <col min="5425" max="5633" width="9.140625" style="123" hidden="1"/>
    <col min="5634" max="5634" width="7.7109375" style="123" hidden="1"/>
    <col min="5635" max="5635" width="42.7109375" style="123" hidden="1"/>
    <col min="5636" max="5636" width="11.140625" style="123" hidden="1"/>
    <col min="5637" max="5638" width="0" style="123" hidden="1"/>
    <col min="5639" max="5639" width="2.28515625" style="123" hidden="1"/>
    <col min="5640" max="5640" width="10.42578125" style="123" hidden="1"/>
    <col min="5641" max="5641" width="9.5703125" style="123" hidden="1"/>
    <col min="5642" max="5643" width="11.140625" style="123" hidden="1"/>
    <col min="5644" max="5644" width="11" style="123" hidden="1"/>
    <col min="5645" max="5645" width="9.140625" style="123" hidden="1"/>
    <col min="5646" max="5677" width="11.42578125" style="123" hidden="1"/>
    <col min="5678" max="5679" width="8.85546875" style="123" hidden="1"/>
    <col min="5680" max="5680" width="13.85546875" style="123" hidden="1"/>
    <col min="5681" max="5889" width="9.140625" style="123" hidden="1"/>
    <col min="5890" max="5890" width="7.7109375" style="123" hidden="1"/>
    <col min="5891" max="5891" width="42.7109375" style="123" hidden="1"/>
    <col min="5892" max="5892" width="11.140625" style="123" hidden="1"/>
    <col min="5893" max="5894" width="0" style="123" hidden="1"/>
    <col min="5895" max="5895" width="2.28515625" style="123" hidden="1"/>
    <col min="5896" max="5896" width="10.42578125" style="123" hidden="1"/>
    <col min="5897" max="5897" width="9.5703125" style="123" hidden="1"/>
    <col min="5898" max="5899" width="11.140625" style="123" hidden="1"/>
    <col min="5900" max="5900" width="11" style="123" hidden="1"/>
    <col min="5901" max="5901" width="9.140625" style="123" hidden="1"/>
    <col min="5902" max="5933" width="11.42578125" style="123" hidden="1"/>
    <col min="5934" max="5935" width="8.85546875" style="123" hidden="1"/>
    <col min="5936" max="5936" width="13.85546875" style="123" hidden="1"/>
    <col min="5937" max="6145" width="9.140625" style="123" hidden="1"/>
    <col min="6146" max="6146" width="7.7109375" style="123" hidden="1"/>
    <col min="6147" max="6147" width="42.7109375" style="123" hidden="1"/>
    <col min="6148" max="6148" width="11.140625" style="123" hidden="1"/>
    <col min="6149" max="6150" width="0" style="123" hidden="1"/>
    <col min="6151" max="6151" width="2.28515625" style="123" hidden="1"/>
    <col min="6152" max="6152" width="10.42578125" style="123" hidden="1"/>
    <col min="6153" max="6153" width="9.5703125" style="123" hidden="1"/>
    <col min="6154" max="6155" width="11.140625" style="123" hidden="1"/>
    <col min="6156" max="6156" width="11" style="123" hidden="1"/>
    <col min="6157" max="6157" width="9.140625" style="123" hidden="1"/>
    <col min="6158" max="6189" width="11.42578125" style="123" hidden="1"/>
    <col min="6190" max="6191" width="8.85546875" style="123" hidden="1"/>
    <col min="6192" max="6192" width="13.85546875" style="123" hidden="1"/>
    <col min="6193" max="6401" width="9.140625" style="123" hidden="1"/>
    <col min="6402" max="6402" width="7.7109375" style="123" hidden="1"/>
    <col min="6403" max="6403" width="42.7109375" style="123" hidden="1"/>
    <col min="6404" max="6404" width="11.140625" style="123" hidden="1"/>
    <col min="6405" max="6406" width="0" style="123" hidden="1"/>
    <col min="6407" max="6407" width="2.28515625" style="123" hidden="1"/>
    <col min="6408" max="6408" width="10.42578125" style="123" hidden="1"/>
    <col min="6409" max="6409" width="9.5703125" style="123" hidden="1"/>
    <col min="6410" max="6411" width="11.140625" style="123" hidden="1"/>
    <col min="6412" max="6412" width="11" style="123" hidden="1"/>
    <col min="6413" max="6413" width="9.140625" style="123" hidden="1"/>
    <col min="6414" max="6445" width="11.42578125" style="123" hidden="1"/>
    <col min="6446" max="6447" width="8.85546875" style="123" hidden="1"/>
    <col min="6448" max="6448" width="13.85546875" style="123" hidden="1"/>
    <col min="6449" max="6657" width="9.140625" style="123" hidden="1"/>
    <col min="6658" max="6658" width="7.7109375" style="123" hidden="1"/>
    <col min="6659" max="6659" width="42.7109375" style="123" hidden="1"/>
    <col min="6660" max="6660" width="11.140625" style="123" hidden="1"/>
    <col min="6661" max="6662" width="0" style="123" hidden="1"/>
    <col min="6663" max="6663" width="2.28515625" style="123" hidden="1"/>
    <col min="6664" max="6664" width="10.42578125" style="123" hidden="1"/>
    <col min="6665" max="6665" width="9.5703125" style="123" hidden="1"/>
    <col min="6666" max="6667" width="11.140625" style="123" hidden="1"/>
    <col min="6668" max="6668" width="11" style="123" hidden="1"/>
    <col min="6669" max="6669" width="9.140625" style="123" hidden="1"/>
    <col min="6670" max="6701" width="11.42578125" style="123" hidden="1"/>
    <col min="6702" max="6703" width="8.85546875" style="123" hidden="1"/>
    <col min="6704" max="6704" width="13.85546875" style="123" hidden="1"/>
    <col min="6705" max="6913" width="9.140625" style="123" hidden="1"/>
    <col min="6914" max="6914" width="7.7109375" style="123" hidden="1"/>
    <col min="6915" max="6915" width="42.7109375" style="123" hidden="1"/>
    <col min="6916" max="6916" width="11.140625" style="123" hidden="1"/>
    <col min="6917" max="6918" width="0" style="123" hidden="1"/>
    <col min="6919" max="6919" width="2.28515625" style="123" hidden="1"/>
    <col min="6920" max="6920" width="10.42578125" style="123" hidden="1"/>
    <col min="6921" max="6921" width="9.5703125" style="123" hidden="1"/>
    <col min="6922" max="6923" width="11.140625" style="123" hidden="1"/>
    <col min="6924" max="6924" width="11" style="123" hidden="1"/>
    <col min="6925" max="6925" width="9.140625" style="123" hidden="1"/>
    <col min="6926" max="6957" width="11.42578125" style="123" hidden="1"/>
    <col min="6958" max="6959" width="8.85546875" style="123" hidden="1"/>
    <col min="6960" max="6960" width="13.85546875" style="123" hidden="1"/>
    <col min="6961" max="7169" width="9.140625" style="123" hidden="1"/>
    <col min="7170" max="7170" width="7.7109375" style="123" hidden="1"/>
    <col min="7171" max="7171" width="42.7109375" style="123" hidden="1"/>
    <col min="7172" max="7172" width="11.140625" style="123" hidden="1"/>
    <col min="7173" max="7174" width="0" style="123" hidden="1"/>
    <col min="7175" max="7175" width="2.28515625" style="123" hidden="1"/>
    <col min="7176" max="7176" width="10.42578125" style="123" hidden="1"/>
    <col min="7177" max="7177" width="9.5703125" style="123" hidden="1"/>
    <col min="7178" max="7179" width="11.140625" style="123" hidden="1"/>
    <col min="7180" max="7180" width="11" style="123" hidden="1"/>
    <col min="7181" max="7181" width="9.140625" style="123" hidden="1"/>
    <col min="7182" max="7213" width="11.42578125" style="123" hidden="1"/>
    <col min="7214" max="7215" width="8.85546875" style="123" hidden="1"/>
    <col min="7216" max="7216" width="13.85546875" style="123" hidden="1"/>
    <col min="7217" max="7425" width="9.140625" style="123" hidden="1"/>
    <col min="7426" max="7426" width="7.7109375" style="123" hidden="1"/>
    <col min="7427" max="7427" width="42.7109375" style="123" hidden="1"/>
    <col min="7428" max="7428" width="11.140625" style="123" hidden="1"/>
    <col min="7429" max="7430" width="0" style="123" hidden="1"/>
    <col min="7431" max="7431" width="2.28515625" style="123" hidden="1"/>
    <col min="7432" max="7432" width="10.42578125" style="123" hidden="1"/>
    <col min="7433" max="7433" width="9.5703125" style="123" hidden="1"/>
    <col min="7434" max="7435" width="11.140625" style="123" hidden="1"/>
    <col min="7436" max="7436" width="11" style="123" hidden="1"/>
    <col min="7437" max="7437" width="9.140625" style="123" hidden="1"/>
    <col min="7438" max="7469" width="11.42578125" style="123" hidden="1"/>
    <col min="7470" max="7471" width="8.85546875" style="123" hidden="1"/>
    <col min="7472" max="7472" width="13.85546875" style="123" hidden="1"/>
    <col min="7473" max="7681" width="9.140625" style="123" hidden="1"/>
    <col min="7682" max="7682" width="7.7109375" style="123" hidden="1"/>
    <col min="7683" max="7683" width="42.7109375" style="123" hidden="1"/>
    <col min="7684" max="7684" width="11.140625" style="123" hidden="1"/>
    <col min="7685" max="7686" width="0" style="123" hidden="1"/>
    <col min="7687" max="7687" width="2.28515625" style="123" hidden="1"/>
    <col min="7688" max="7688" width="10.42578125" style="123" hidden="1"/>
    <col min="7689" max="7689" width="9.5703125" style="123" hidden="1"/>
    <col min="7690" max="7691" width="11.140625" style="123" hidden="1"/>
    <col min="7692" max="7692" width="11" style="123" hidden="1"/>
    <col min="7693" max="7693" width="9.140625" style="123" hidden="1"/>
    <col min="7694" max="7725" width="11.42578125" style="123" hidden="1"/>
    <col min="7726" max="7727" width="8.85546875" style="123" hidden="1"/>
    <col min="7728" max="7728" width="13.85546875" style="123" hidden="1"/>
    <col min="7729" max="7937" width="9.140625" style="123" hidden="1"/>
    <col min="7938" max="7938" width="7.7109375" style="123" hidden="1"/>
    <col min="7939" max="7939" width="42.7109375" style="123" hidden="1"/>
    <col min="7940" max="7940" width="11.140625" style="123" hidden="1"/>
    <col min="7941" max="7942" width="0" style="123" hidden="1"/>
    <col min="7943" max="7943" width="2.28515625" style="123" hidden="1"/>
    <col min="7944" max="7944" width="10.42578125" style="123" hidden="1"/>
    <col min="7945" max="7945" width="9.5703125" style="123" hidden="1"/>
    <col min="7946" max="7947" width="11.140625" style="123" hidden="1"/>
    <col min="7948" max="7948" width="11" style="123" hidden="1"/>
    <col min="7949" max="7949" width="9.140625" style="123" hidden="1"/>
    <col min="7950" max="7981" width="11.42578125" style="123" hidden="1"/>
    <col min="7982" max="7983" width="8.85546875" style="123" hidden="1"/>
    <col min="7984" max="7984" width="13.85546875" style="123" hidden="1"/>
    <col min="7985" max="8193" width="9.140625" style="123" hidden="1"/>
    <col min="8194" max="8194" width="7.7109375" style="123" hidden="1"/>
    <col min="8195" max="8195" width="42.7109375" style="123" hidden="1"/>
    <col min="8196" max="8196" width="11.140625" style="123" hidden="1"/>
    <col min="8197" max="8198" width="0" style="123" hidden="1"/>
    <col min="8199" max="8199" width="2.28515625" style="123" hidden="1"/>
    <col min="8200" max="8200" width="10.42578125" style="123" hidden="1"/>
    <col min="8201" max="8201" width="9.5703125" style="123" hidden="1"/>
    <col min="8202" max="8203" width="11.140625" style="123" hidden="1"/>
    <col min="8204" max="8204" width="11" style="123" hidden="1"/>
    <col min="8205" max="8205" width="9.140625" style="123" hidden="1"/>
    <col min="8206" max="8237" width="11.42578125" style="123" hidden="1"/>
    <col min="8238" max="8239" width="8.85546875" style="123" hidden="1"/>
    <col min="8240" max="8240" width="13.85546875" style="123" hidden="1"/>
    <col min="8241" max="8449" width="9.140625" style="123" hidden="1"/>
    <col min="8450" max="8450" width="7.7109375" style="123" hidden="1"/>
    <col min="8451" max="8451" width="42.7109375" style="123" hidden="1"/>
    <col min="8452" max="8452" width="11.140625" style="123" hidden="1"/>
    <col min="8453" max="8454" width="0" style="123" hidden="1"/>
    <col min="8455" max="8455" width="2.28515625" style="123" hidden="1"/>
    <col min="8456" max="8456" width="10.42578125" style="123" hidden="1"/>
    <col min="8457" max="8457" width="9.5703125" style="123" hidden="1"/>
    <col min="8458" max="8459" width="11.140625" style="123" hidden="1"/>
    <col min="8460" max="8460" width="11" style="123" hidden="1"/>
    <col min="8461" max="8461" width="9.140625" style="123" hidden="1"/>
    <col min="8462" max="8493" width="11.42578125" style="123" hidden="1"/>
    <col min="8494" max="8495" width="8.85546875" style="123" hidden="1"/>
    <col min="8496" max="8496" width="13.85546875" style="123" hidden="1"/>
    <col min="8497" max="8705" width="9.140625" style="123" hidden="1"/>
    <col min="8706" max="8706" width="7.7109375" style="123" hidden="1"/>
    <col min="8707" max="8707" width="42.7109375" style="123" hidden="1"/>
    <col min="8708" max="8708" width="11.140625" style="123" hidden="1"/>
    <col min="8709" max="8710" width="0" style="123" hidden="1"/>
    <col min="8711" max="8711" width="2.28515625" style="123" hidden="1"/>
    <col min="8712" max="8712" width="10.42578125" style="123" hidden="1"/>
    <col min="8713" max="8713" width="9.5703125" style="123" hidden="1"/>
    <col min="8714" max="8715" width="11.140625" style="123" hidden="1"/>
    <col min="8716" max="8716" width="11" style="123" hidden="1"/>
    <col min="8717" max="8717" width="9.140625" style="123" hidden="1"/>
    <col min="8718" max="8749" width="11.42578125" style="123" hidden="1"/>
    <col min="8750" max="8751" width="8.85546875" style="123" hidden="1"/>
    <col min="8752" max="8752" width="13.85546875" style="123" hidden="1"/>
    <col min="8753" max="8961" width="9.140625" style="123" hidden="1"/>
    <col min="8962" max="8962" width="7.7109375" style="123" hidden="1"/>
    <col min="8963" max="8963" width="42.7109375" style="123" hidden="1"/>
    <col min="8964" max="8964" width="11.140625" style="123" hidden="1"/>
    <col min="8965" max="8966" width="0" style="123" hidden="1"/>
    <col min="8967" max="8967" width="2.28515625" style="123" hidden="1"/>
    <col min="8968" max="8968" width="10.42578125" style="123" hidden="1"/>
    <col min="8969" max="8969" width="9.5703125" style="123" hidden="1"/>
    <col min="8970" max="8971" width="11.140625" style="123" hidden="1"/>
    <col min="8972" max="8972" width="11" style="123" hidden="1"/>
    <col min="8973" max="8973" width="9.140625" style="123" hidden="1"/>
    <col min="8974" max="9005" width="11.42578125" style="123" hidden="1"/>
    <col min="9006" max="9007" width="8.85546875" style="123" hidden="1"/>
    <col min="9008" max="9008" width="13.85546875" style="123" hidden="1"/>
    <col min="9009" max="9217" width="9.140625" style="123" hidden="1"/>
    <col min="9218" max="9218" width="7.7109375" style="123" hidden="1"/>
    <col min="9219" max="9219" width="42.7109375" style="123" hidden="1"/>
    <col min="9220" max="9220" width="11.140625" style="123" hidden="1"/>
    <col min="9221" max="9222" width="0" style="123" hidden="1"/>
    <col min="9223" max="9223" width="2.28515625" style="123" hidden="1"/>
    <col min="9224" max="9224" width="10.42578125" style="123" hidden="1"/>
    <col min="9225" max="9225" width="9.5703125" style="123" hidden="1"/>
    <col min="9226" max="9227" width="11.140625" style="123" hidden="1"/>
    <col min="9228" max="9228" width="11" style="123" hidden="1"/>
    <col min="9229" max="9229" width="9.140625" style="123" hidden="1"/>
    <col min="9230" max="9261" width="11.42578125" style="123" hidden="1"/>
    <col min="9262" max="9263" width="8.85546875" style="123" hidden="1"/>
    <col min="9264" max="9264" width="13.85546875" style="123" hidden="1"/>
    <col min="9265" max="9473" width="9.140625" style="123" hidden="1"/>
    <col min="9474" max="9474" width="7.7109375" style="123" hidden="1"/>
    <col min="9475" max="9475" width="42.7109375" style="123" hidden="1"/>
    <col min="9476" max="9476" width="11.140625" style="123" hidden="1"/>
    <col min="9477" max="9478" width="0" style="123" hidden="1"/>
    <col min="9479" max="9479" width="2.28515625" style="123" hidden="1"/>
    <col min="9480" max="9480" width="10.42578125" style="123" hidden="1"/>
    <col min="9481" max="9481" width="9.5703125" style="123" hidden="1"/>
    <col min="9482" max="9483" width="11.140625" style="123" hidden="1"/>
    <col min="9484" max="9484" width="11" style="123" hidden="1"/>
    <col min="9485" max="9485" width="9.140625" style="123" hidden="1"/>
    <col min="9486" max="9517" width="11.42578125" style="123" hidden="1"/>
    <col min="9518" max="9519" width="8.85546875" style="123" hidden="1"/>
    <col min="9520" max="9520" width="13.85546875" style="123" hidden="1"/>
    <col min="9521" max="9729" width="9.140625" style="123" hidden="1"/>
    <col min="9730" max="9730" width="7.7109375" style="123" hidden="1"/>
    <col min="9731" max="9731" width="42.7109375" style="123" hidden="1"/>
    <col min="9732" max="9732" width="11.140625" style="123" hidden="1"/>
    <col min="9733" max="9734" width="0" style="123" hidden="1"/>
    <col min="9735" max="9735" width="2.28515625" style="123" hidden="1"/>
    <col min="9736" max="9736" width="10.42578125" style="123" hidden="1"/>
    <col min="9737" max="9737" width="9.5703125" style="123" hidden="1"/>
    <col min="9738" max="9739" width="11.140625" style="123" hidden="1"/>
    <col min="9740" max="9740" width="11" style="123" hidden="1"/>
    <col min="9741" max="9741" width="9.140625" style="123" hidden="1"/>
    <col min="9742" max="9773" width="11.42578125" style="123" hidden="1"/>
    <col min="9774" max="9775" width="8.85546875" style="123" hidden="1"/>
    <col min="9776" max="9776" width="13.85546875" style="123" hidden="1"/>
    <col min="9777" max="9985" width="9.140625" style="123" hidden="1"/>
    <col min="9986" max="9986" width="7.7109375" style="123" hidden="1"/>
    <col min="9987" max="9987" width="42.7109375" style="123" hidden="1"/>
    <col min="9988" max="9988" width="11.140625" style="123" hidden="1"/>
    <col min="9989" max="9990" width="0" style="123" hidden="1"/>
    <col min="9991" max="9991" width="2.28515625" style="123" hidden="1"/>
    <col min="9992" max="9992" width="10.42578125" style="123" hidden="1"/>
    <col min="9993" max="9993" width="9.5703125" style="123" hidden="1"/>
    <col min="9994" max="9995" width="11.140625" style="123" hidden="1"/>
    <col min="9996" max="9996" width="11" style="123" hidden="1"/>
    <col min="9997" max="9997" width="9.140625" style="123" hidden="1"/>
    <col min="9998" max="10029" width="11.42578125" style="123" hidden="1"/>
    <col min="10030" max="10031" width="8.85546875" style="123" hidden="1"/>
    <col min="10032" max="10032" width="13.85546875" style="123" hidden="1"/>
    <col min="10033" max="10241" width="9.140625" style="123" hidden="1"/>
    <col min="10242" max="10242" width="7.7109375" style="123" hidden="1"/>
    <col min="10243" max="10243" width="42.7109375" style="123" hidden="1"/>
    <col min="10244" max="10244" width="11.140625" style="123" hidden="1"/>
    <col min="10245" max="10246" width="0" style="123" hidden="1"/>
    <col min="10247" max="10247" width="2.28515625" style="123" hidden="1"/>
    <col min="10248" max="10248" width="10.42578125" style="123" hidden="1"/>
    <col min="10249" max="10249" width="9.5703125" style="123" hidden="1"/>
    <col min="10250" max="10251" width="11.140625" style="123" hidden="1"/>
    <col min="10252" max="10252" width="11" style="123" hidden="1"/>
    <col min="10253" max="10253" width="9.140625" style="123" hidden="1"/>
    <col min="10254" max="10285" width="11.42578125" style="123" hidden="1"/>
    <col min="10286" max="10287" width="8.85546875" style="123" hidden="1"/>
    <col min="10288" max="10288" width="13.85546875" style="123" hidden="1"/>
    <col min="10289" max="10497" width="9.140625" style="123" hidden="1"/>
    <col min="10498" max="10498" width="7.7109375" style="123" hidden="1"/>
    <col min="10499" max="10499" width="42.7109375" style="123" hidden="1"/>
    <col min="10500" max="10500" width="11.140625" style="123" hidden="1"/>
    <col min="10501" max="10502" width="0" style="123" hidden="1"/>
    <col min="10503" max="10503" width="2.28515625" style="123" hidden="1"/>
    <col min="10504" max="10504" width="10.42578125" style="123" hidden="1"/>
    <col min="10505" max="10505" width="9.5703125" style="123" hidden="1"/>
    <col min="10506" max="10507" width="11.140625" style="123" hidden="1"/>
    <col min="10508" max="10508" width="11" style="123" hidden="1"/>
    <col min="10509" max="10509" width="9.140625" style="123" hidden="1"/>
    <col min="10510" max="10541" width="11.42578125" style="123" hidden="1"/>
    <col min="10542" max="10543" width="8.85546875" style="123" hidden="1"/>
    <col min="10544" max="10544" width="13.85546875" style="123" hidden="1"/>
    <col min="10545" max="10753" width="9.140625" style="123" hidden="1"/>
    <col min="10754" max="10754" width="7.7109375" style="123" hidden="1"/>
    <col min="10755" max="10755" width="42.7109375" style="123" hidden="1"/>
    <col min="10756" max="10756" width="11.140625" style="123" hidden="1"/>
    <col min="10757" max="10758" width="0" style="123" hidden="1"/>
    <col min="10759" max="10759" width="2.28515625" style="123" hidden="1"/>
    <col min="10760" max="10760" width="10.42578125" style="123" hidden="1"/>
    <col min="10761" max="10761" width="9.5703125" style="123" hidden="1"/>
    <col min="10762" max="10763" width="11.140625" style="123" hidden="1"/>
    <col min="10764" max="10764" width="11" style="123" hidden="1"/>
    <col min="10765" max="10765" width="9.140625" style="123" hidden="1"/>
    <col min="10766" max="10797" width="11.42578125" style="123" hidden="1"/>
    <col min="10798" max="10799" width="8.85546875" style="123" hidden="1"/>
    <col min="10800" max="10800" width="13.85546875" style="123" hidden="1"/>
    <col min="10801" max="11009" width="9.140625" style="123" hidden="1"/>
    <col min="11010" max="11010" width="7.7109375" style="123" hidden="1"/>
    <col min="11011" max="11011" width="42.7109375" style="123" hidden="1"/>
    <col min="11012" max="11012" width="11.140625" style="123" hidden="1"/>
    <col min="11013" max="11014" width="0" style="123" hidden="1"/>
    <col min="11015" max="11015" width="2.28515625" style="123" hidden="1"/>
    <col min="11016" max="11016" width="10.42578125" style="123" hidden="1"/>
    <col min="11017" max="11017" width="9.5703125" style="123" hidden="1"/>
    <col min="11018" max="11019" width="11.140625" style="123" hidden="1"/>
    <col min="11020" max="11020" width="11" style="123" hidden="1"/>
    <col min="11021" max="11021" width="9.140625" style="123" hidden="1"/>
    <col min="11022" max="11053" width="11.42578125" style="123" hidden="1"/>
    <col min="11054" max="11055" width="8.85546875" style="123" hidden="1"/>
    <col min="11056" max="11056" width="13.85546875" style="123" hidden="1"/>
    <col min="11057" max="11265" width="9.140625" style="123" hidden="1"/>
    <col min="11266" max="11266" width="7.7109375" style="123" hidden="1"/>
    <col min="11267" max="11267" width="42.7109375" style="123" hidden="1"/>
    <col min="11268" max="11268" width="11.140625" style="123" hidden="1"/>
    <col min="11269" max="11270" width="0" style="123" hidden="1"/>
    <col min="11271" max="11271" width="2.28515625" style="123" hidden="1"/>
    <col min="11272" max="11272" width="10.42578125" style="123" hidden="1"/>
    <col min="11273" max="11273" width="9.5703125" style="123" hidden="1"/>
    <col min="11274" max="11275" width="11.140625" style="123" hidden="1"/>
    <col min="11276" max="11276" width="11" style="123" hidden="1"/>
    <col min="11277" max="11277" width="9.140625" style="123" hidden="1"/>
    <col min="11278" max="11309" width="11.42578125" style="123" hidden="1"/>
    <col min="11310" max="11311" width="8.85546875" style="123" hidden="1"/>
    <col min="11312" max="11312" width="13.85546875" style="123" hidden="1"/>
    <col min="11313" max="11521" width="9.140625" style="123" hidden="1"/>
    <col min="11522" max="11522" width="7.7109375" style="123" hidden="1"/>
    <col min="11523" max="11523" width="42.7109375" style="123" hidden="1"/>
    <col min="11524" max="11524" width="11.140625" style="123" hidden="1"/>
    <col min="11525" max="11526" width="0" style="123" hidden="1"/>
    <col min="11527" max="11527" width="2.28515625" style="123" hidden="1"/>
    <col min="11528" max="11528" width="10.42578125" style="123" hidden="1"/>
    <col min="11529" max="11529" width="9.5703125" style="123" hidden="1"/>
    <col min="11530" max="11531" width="11.140625" style="123" hidden="1"/>
    <col min="11532" max="11532" width="11" style="123" hidden="1"/>
    <col min="11533" max="11533" width="9.140625" style="123" hidden="1"/>
    <col min="11534" max="11565" width="11.42578125" style="123" hidden="1"/>
    <col min="11566" max="11567" width="8.85546875" style="123" hidden="1"/>
    <col min="11568" max="11568" width="13.85546875" style="123" hidden="1"/>
    <col min="11569" max="11777" width="9.140625" style="123" hidden="1"/>
    <col min="11778" max="11778" width="7.7109375" style="123" hidden="1"/>
    <col min="11779" max="11779" width="42.7109375" style="123" hidden="1"/>
    <col min="11780" max="11780" width="11.140625" style="123" hidden="1"/>
    <col min="11781" max="11782" width="0" style="123" hidden="1"/>
    <col min="11783" max="11783" width="2.28515625" style="123" hidden="1"/>
    <col min="11784" max="11784" width="10.42578125" style="123" hidden="1"/>
    <col min="11785" max="11785" width="9.5703125" style="123" hidden="1"/>
    <col min="11786" max="11787" width="11.140625" style="123" hidden="1"/>
    <col min="11788" max="11788" width="11" style="123" hidden="1"/>
    <col min="11789" max="11789" width="9.140625" style="123" hidden="1"/>
    <col min="11790" max="11821" width="11.42578125" style="123" hidden="1"/>
    <col min="11822" max="11823" width="8.85546875" style="123" hidden="1"/>
    <col min="11824" max="11824" width="13.85546875" style="123" hidden="1"/>
    <col min="11825" max="12033" width="9.140625" style="123" hidden="1"/>
    <col min="12034" max="12034" width="7.7109375" style="123" hidden="1"/>
    <col min="12035" max="12035" width="42.7109375" style="123" hidden="1"/>
    <col min="12036" max="12036" width="11.140625" style="123" hidden="1"/>
    <col min="12037" max="12038" width="0" style="123" hidden="1"/>
    <col min="12039" max="12039" width="2.28515625" style="123" hidden="1"/>
    <col min="12040" max="12040" width="10.42578125" style="123" hidden="1"/>
    <col min="12041" max="12041" width="9.5703125" style="123" hidden="1"/>
    <col min="12042" max="12043" width="11.140625" style="123" hidden="1"/>
    <col min="12044" max="12044" width="11" style="123" hidden="1"/>
    <col min="12045" max="12045" width="9.140625" style="123" hidden="1"/>
    <col min="12046" max="12077" width="11.42578125" style="123" hidden="1"/>
    <col min="12078" max="12079" width="8.85546875" style="123" hidden="1"/>
    <col min="12080" max="12080" width="13.85546875" style="123" hidden="1"/>
    <col min="12081" max="12289" width="9.140625" style="123" hidden="1"/>
    <col min="12290" max="12290" width="7.7109375" style="123" hidden="1"/>
    <col min="12291" max="12291" width="42.7109375" style="123" hidden="1"/>
    <col min="12292" max="12292" width="11.140625" style="123" hidden="1"/>
    <col min="12293" max="12294" width="0" style="123" hidden="1"/>
    <col min="12295" max="12295" width="2.28515625" style="123" hidden="1"/>
    <col min="12296" max="12296" width="10.42578125" style="123" hidden="1"/>
    <col min="12297" max="12297" width="9.5703125" style="123" hidden="1"/>
    <col min="12298" max="12299" width="11.140625" style="123" hidden="1"/>
    <col min="12300" max="12300" width="11" style="123" hidden="1"/>
    <col min="12301" max="12301" width="9.140625" style="123" hidden="1"/>
    <col min="12302" max="12333" width="11.42578125" style="123" hidden="1"/>
    <col min="12334" max="12335" width="8.85546875" style="123" hidden="1"/>
    <col min="12336" max="12336" width="13.85546875" style="123" hidden="1"/>
    <col min="12337" max="12545" width="9.140625" style="123" hidden="1"/>
    <col min="12546" max="12546" width="7.7109375" style="123" hidden="1"/>
    <col min="12547" max="12547" width="42.7109375" style="123" hidden="1"/>
    <col min="12548" max="12548" width="11.140625" style="123" hidden="1"/>
    <col min="12549" max="12550" width="0" style="123" hidden="1"/>
    <col min="12551" max="12551" width="2.28515625" style="123" hidden="1"/>
    <col min="12552" max="12552" width="10.42578125" style="123" hidden="1"/>
    <col min="12553" max="12553" width="9.5703125" style="123" hidden="1"/>
    <col min="12554" max="12555" width="11.140625" style="123" hidden="1"/>
    <col min="12556" max="12556" width="11" style="123" hidden="1"/>
    <col min="12557" max="12557" width="9.140625" style="123" hidden="1"/>
    <col min="12558" max="12589" width="11.42578125" style="123" hidden="1"/>
    <col min="12590" max="12591" width="8.85546875" style="123" hidden="1"/>
    <col min="12592" max="12592" width="13.85546875" style="123" hidden="1"/>
    <col min="12593" max="12801" width="9.140625" style="123" hidden="1"/>
    <col min="12802" max="12802" width="7.7109375" style="123" hidden="1"/>
    <col min="12803" max="12803" width="42.7109375" style="123" hidden="1"/>
    <col min="12804" max="12804" width="11.140625" style="123" hidden="1"/>
    <col min="12805" max="12806" width="0" style="123" hidden="1"/>
    <col min="12807" max="12807" width="2.28515625" style="123" hidden="1"/>
    <col min="12808" max="12808" width="10.42578125" style="123" hidden="1"/>
    <col min="12809" max="12809" width="9.5703125" style="123" hidden="1"/>
    <col min="12810" max="12811" width="11.140625" style="123" hidden="1"/>
    <col min="12812" max="12812" width="11" style="123" hidden="1"/>
    <col min="12813" max="12813" width="9.140625" style="123" hidden="1"/>
    <col min="12814" max="12845" width="11.42578125" style="123" hidden="1"/>
    <col min="12846" max="12847" width="8.85546875" style="123" hidden="1"/>
    <col min="12848" max="12848" width="13.85546875" style="123" hidden="1"/>
    <col min="12849" max="13057" width="9.140625" style="123" hidden="1"/>
    <col min="13058" max="13058" width="7.7109375" style="123" hidden="1"/>
    <col min="13059" max="13059" width="42.7109375" style="123" hidden="1"/>
    <col min="13060" max="13060" width="11.140625" style="123" hidden="1"/>
    <col min="13061" max="13062" width="0" style="123" hidden="1"/>
    <col min="13063" max="13063" width="2.28515625" style="123" hidden="1"/>
    <col min="13064" max="13064" width="10.42578125" style="123" hidden="1"/>
    <col min="13065" max="13065" width="9.5703125" style="123" hidden="1"/>
    <col min="13066" max="13067" width="11.140625" style="123" hidden="1"/>
    <col min="13068" max="13068" width="11" style="123" hidden="1"/>
    <col min="13069" max="13069" width="9.140625" style="123" hidden="1"/>
    <col min="13070" max="13101" width="11.42578125" style="123" hidden="1"/>
    <col min="13102" max="13103" width="8.85546875" style="123" hidden="1"/>
    <col min="13104" max="13104" width="13.85546875" style="123" hidden="1"/>
    <col min="13105" max="13313" width="9.140625" style="123" hidden="1"/>
    <col min="13314" max="13314" width="7.7109375" style="123" hidden="1"/>
    <col min="13315" max="13315" width="42.7109375" style="123" hidden="1"/>
    <col min="13316" max="13316" width="11.140625" style="123" hidden="1"/>
    <col min="13317" max="13318" width="0" style="123" hidden="1"/>
    <col min="13319" max="13319" width="2.28515625" style="123" hidden="1"/>
    <col min="13320" max="13320" width="10.42578125" style="123" hidden="1"/>
    <col min="13321" max="13321" width="9.5703125" style="123" hidden="1"/>
    <col min="13322" max="13323" width="11.140625" style="123" hidden="1"/>
    <col min="13324" max="13324" width="11" style="123" hidden="1"/>
    <col min="13325" max="13325" width="9.140625" style="123" hidden="1"/>
    <col min="13326" max="13357" width="11.42578125" style="123" hidden="1"/>
    <col min="13358" max="13359" width="8.85546875" style="123" hidden="1"/>
    <col min="13360" max="13360" width="13.85546875" style="123" hidden="1"/>
    <col min="13361" max="13569" width="9.140625" style="123" hidden="1"/>
    <col min="13570" max="13570" width="7.7109375" style="123" hidden="1"/>
    <col min="13571" max="13571" width="42.7109375" style="123" hidden="1"/>
    <col min="13572" max="13572" width="11.140625" style="123" hidden="1"/>
    <col min="13573" max="13574" width="0" style="123" hidden="1"/>
    <col min="13575" max="13575" width="2.28515625" style="123" hidden="1"/>
    <col min="13576" max="13576" width="10.42578125" style="123" hidden="1"/>
    <col min="13577" max="13577" width="9.5703125" style="123" hidden="1"/>
    <col min="13578" max="13579" width="11.140625" style="123" hidden="1"/>
    <col min="13580" max="13580" width="11" style="123" hidden="1"/>
    <col min="13581" max="13581" width="9.140625" style="123" hidden="1"/>
    <col min="13582" max="13613" width="11.42578125" style="123" hidden="1"/>
    <col min="13614" max="13615" width="8.85546875" style="123" hidden="1"/>
    <col min="13616" max="13616" width="13.85546875" style="123" hidden="1"/>
    <col min="13617" max="13825" width="9.140625" style="123" hidden="1"/>
    <col min="13826" max="13826" width="7.7109375" style="123" hidden="1"/>
    <col min="13827" max="13827" width="42.7109375" style="123" hidden="1"/>
    <col min="13828" max="13828" width="11.140625" style="123" hidden="1"/>
    <col min="13829" max="13830" width="0" style="123" hidden="1"/>
    <col min="13831" max="13831" width="2.28515625" style="123" hidden="1"/>
    <col min="13832" max="13832" width="10.42578125" style="123" hidden="1"/>
    <col min="13833" max="13833" width="9.5703125" style="123" hidden="1"/>
    <col min="13834" max="13835" width="11.140625" style="123" hidden="1"/>
    <col min="13836" max="13836" width="11" style="123" hidden="1"/>
    <col min="13837" max="13837" width="9.140625" style="123" hidden="1"/>
    <col min="13838" max="13869" width="11.42578125" style="123" hidden="1"/>
    <col min="13870" max="13871" width="8.85546875" style="123" hidden="1"/>
    <col min="13872" max="13872" width="13.85546875" style="123" hidden="1"/>
    <col min="13873" max="14081" width="9.140625" style="123" hidden="1"/>
    <col min="14082" max="14082" width="7.7109375" style="123" hidden="1"/>
    <col min="14083" max="14083" width="42.7109375" style="123" hidden="1"/>
    <col min="14084" max="14084" width="11.140625" style="123" hidden="1"/>
    <col min="14085" max="14086" width="0" style="123" hidden="1"/>
    <col min="14087" max="14087" width="2.28515625" style="123" hidden="1"/>
    <col min="14088" max="14088" width="10.42578125" style="123" hidden="1"/>
    <col min="14089" max="14089" width="9.5703125" style="123" hidden="1"/>
    <col min="14090" max="14091" width="11.140625" style="123" hidden="1"/>
    <col min="14092" max="14092" width="11" style="123" hidden="1"/>
    <col min="14093" max="14093" width="9.140625" style="123" hidden="1"/>
    <col min="14094" max="14125" width="11.42578125" style="123" hidden="1"/>
    <col min="14126" max="14127" width="8.85546875" style="123" hidden="1"/>
    <col min="14128" max="14128" width="13.85546875" style="123" hidden="1"/>
    <col min="14129" max="14337" width="9.140625" style="123" hidden="1"/>
    <col min="14338" max="14338" width="7.7109375" style="123" hidden="1"/>
    <col min="14339" max="14339" width="42.7109375" style="123" hidden="1"/>
    <col min="14340" max="14340" width="11.140625" style="123" hidden="1"/>
    <col min="14341" max="14342" width="0" style="123" hidden="1"/>
    <col min="14343" max="14343" width="2.28515625" style="123" hidden="1"/>
    <col min="14344" max="14344" width="10.42578125" style="123" hidden="1"/>
    <col min="14345" max="14345" width="9.5703125" style="123" hidden="1"/>
    <col min="14346" max="14347" width="11.140625" style="123" hidden="1"/>
    <col min="14348" max="14348" width="11" style="123" hidden="1"/>
    <col min="14349" max="14349" width="9.140625" style="123" hidden="1"/>
    <col min="14350" max="14381" width="11.42578125" style="123" hidden="1"/>
    <col min="14382" max="14383" width="8.85546875" style="123" hidden="1"/>
    <col min="14384" max="14384" width="13.85546875" style="123" hidden="1"/>
    <col min="14385" max="14593" width="9.140625" style="123" hidden="1"/>
    <col min="14594" max="14594" width="7.7109375" style="123" hidden="1"/>
    <col min="14595" max="14595" width="42.7109375" style="123" hidden="1"/>
    <col min="14596" max="14596" width="11.140625" style="123" hidden="1"/>
    <col min="14597" max="14598" width="0" style="123" hidden="1"/>
    <col min="14599" max="14599" width="2.28515625" style="123" hidden="1"/>
    <col min="14600" max="14600" width="10.42578125" style="123" hidden="1"/>
    <col min="14601" max="14601" width="9.5703125" style="123" hidden="1"/>
    <col min="14602" max="14603" width="11.140625" style="123" hidden="1"/>
    <col min="14604" max="14604" width="11" style="123" hidden="1"/>
    <col min="14605" max="14605" width="9.140625" style="123" hidden="1"/>
    <col min="14606" max="14637" width="11.42578125" style="123" hidden="1"/>
    <col min="14638" max="14639" width="8.85546875" style="123" hidden="1"/>
    <col min="14640" max="14640" width="13.85546875" style="123" hidden="1"/>
    <col min="14641" max="14849" width="9.140625" style="123" hidden="1"/>
    <col min="14850" max="14850" width="7.7109375" style="123" hidden="1"/>
    <col min="14851" max="14851" width="42.7109375" style="123" hidden="1"/>
    <col min="14852" max="14852" width="11.140625" style="123" hidden="1"/>
    <col min="14853" max="14854" width="0" style="123" hidden="1"/>
    <col min="14855" max="14855" width="2.28515625" style="123" hidden="1"/>
    <col min="14856" max="14856" width="10.42578125" style="123" hidden="1"/>
    <col min="14857" max="14857" width="9.5703125" style="123" hidden="1"/>
    <col min="14858" max="14859" width="11.140625" style="123" hidden="1"/>
    <col min="14860" max="14860" width="11" style="123" hidden="1"/>
    <col min="14861" max="14861" width="9.140625" style="123" hidden="1"/>
    <col min="14862" max="14893" width="11.42578125" style="123" hidden="1"/>
    <col min="14894" max="14895" width="8.85546875" style="123" hidden="1"/>
    <col min="14896" max="14896" width="13.85546875" style="123" hidden="1"/>
    <col min="14897" max="15105" width="9.140625" style="123" hidden="1"/>
    <col min="15106" max="15106" width="7.7109375" style="123" hidden="1"/>
    <col min="15107" max="15107" width="42.7109375" style="123" hidden="1"/>
    <col min="15108" max="15108" width="11.140625" style="123" hidden="1"/>
    <col min="15109" max="15110" width="0" style="123" hidden="1"/>
    <col min="15111" max="15111" width="2.28515625" style="123" hidden="1"/>
    <col min="15112" max="15112" width="10.42578125" style="123" hidden="1"/>
    <col min="15113" max="15113" width="9.5703125" style="123" hidden="1"/>
    <col min="15114" max="15115" width="11.140625" style="123" hidden="1"/>
    <col min="15116" max="15116" width="11" style="123" hidden="1"/>
    <col min="15117" max="15117" width="9.140625" style="123" hidden="1"/>
    <col min="15118" max="15149" width="11.42578125" style="123" hidden="1"/>
    <col min="15150" max="15151" width="8.85546875" style="123" hidden="1"/>
    <col min="15152" max="15152" width="13.85546875" style="123" hidden="1"/>
    <col min="15153" max="15361" width="9.140625" style="123" hidden="1"/>
    <col min="15362" max="15362" width="7.7109375" style="123" hidden="1"/>
    <col min="15363" max="15363" width="42.7109375" style="123" hidden="1"/>
    <col min="15364" max="15364" width="11.140625" style="123" hidden="1"/>
    <col min="15365" max="15366" width="0" style="123" hidden="1"/>
    <col min="15367" max="15367" width="2.28515625" style="123" hidden="1"/>
    <col min="15368" max="15368" width="10.42578125" style="123" hidden="1"/>
    <col min="15369" max="15369" width="9.5703125" style="123" hidden="1"/>
    <col min="15370" max="15371" width="11.140625" style="123" hidden="1"/>
    <col min="15372" max="15372" width="11" style="123" hidden="1"/>
    <col min="15373" max="15373" width="9.140625" style="123" hidden="1"/>
    <col min="15374" max="15405" width="11.42578125" style="123" hidden="1"/>
    <col min="15406" max="15407" width="8.85546875" style="123" hidden="1"/>
    <col min="15408" max="15408" width="13.85546875" style="123" hidden="1"/>
    <col min="15409" max="15617" width="9.140625" style="123" hidden="1"/>
    <col min="15618" max="15618" width="7.7109375" style="123" hidden="1"/>
    <col min="15619" max="15619" width="42.7109375" style="123" hidden="1"/>
    <col min="15620" max="15620" width="11.140625" style="123" hidden="1"/>
    <col min="15621" max="15622" width="0" style="123" hidden="1"/>
    <col min="15623" max="15623" width="2.28515625" style="123" hidden="1"/>
    <col min="15624" max="15624" width="10.42578125" style="123" hidden="1"/>
    <col min="15625" max="15625" width="9.5703125" style="123" hidden="1"/>
    <col min="15626" max="15627" width="11.140625" style="123" hidden="1"/>
    <col min="15628" max="15628" width="11" style="123" hidden="1"/>
    <col min="15629" max="15629" width="9.140625" style="123" hidden="1"/>
    <col min="15630" max="15661" width="11.42578125" style="123" hidden="1"/>
    <col min="15662" max="15663" width="8.85546875" style="123" hidden="1"/>
    <col min="15664" max="15664" width="13.85546875" style="123" hidden="1"/>
    <col min="15665" max="15873" width="9.140625" style="123" hidden="1"/>
    <col min="15874" max="15874" width="7.7109375" style="123" hidden="1"/>
    <col min="15875" max="15875" width="42.7109375" style="123" hidden="1"/>
    <col min="15876" max="15876" width="11.140625" style="123" hidden="1"/>
    <col min="15877" max="15878" width="0" style="123" hidden="1"/>
    <col min="15879" max="15879" width="2.28515625" style="123" hidden="1"/>
    <col min="15880" max="15880" width="10.42578125" style="123" hidden="1"/>
    <col min="15881" max="15881" width="9.5703125" style="123" hidden="1"/>
    <col min="15882" max="15883" width="11.140625" style="123" hidden="1"/>
    <col min="15884" max="15884" width="11" style="123" hidden="1"/>
    <col min="15885" max="15885" width="9.140625" style="123" hidden="1"/>
    <col min="15886" max="15917" width="11.42578125" style="123" hidden="1"/>
    <col min="15918" max="15919" width="8.85546875" style="123" hidden="1"/>
    <col min="15920" max="15920" width="13.85546875" style="123" hidden="1"/>
    <col min="15921" max="16129" width="9.140625" style="123" hidden="1"/>
    <col min="16130" max="16130" width="7.7109375" style="123" hidden="1"/>
    <col min="16131" max="16131" width="42.7109375" style="123" hidden="1"/>
    <col min="16132" max="16132" width="11.140625" style="123" hidden="1"/>
    <col min="16133" max="16134" width="0" style="123" hidden="1"/>
    <col min="16135" max="16135" width="2.28515625" style="123" hidden="1"/>
    <col min="16136" max="16136" width="10.42578125" style="123" hidden="1"/>
    <col min="16137" max="16137" width="9.5703125" style="123" hidden="1"/>
    <col min="16138" max="16139" width="11.140625" style="123" hidden="1"/>
    <col min="16140" max="16140" width="11" style="123" hidden="1"/>
    <col min="16141" max="16141" width="9.140625" style="123" hidden="1"/>
    <col min="16142" max="16173" width="11.42578125" style="123" hidden="1"/>
    <col min="16174" max="16175" width="8.85546875" style="123" hidden="1"/>
    <col min="16176" max="16178" width="13.85546875" style="123" hidden="1"/>
    <col min="16179" max="16384" width="9.140625" style="123" hidden="1"/>
  </cols>
  <sheetData>
    <row r="1" spans="1:45" ht="24" customHeight="1" x14ac:dyDescent="0.2">
      <c r="A1" s="252" t="s">
        <v>1623</v>
      </c>
      <c r="B1" s="253"/>
      <c r="C1" s="334"/>
      <c r="D1" s="253"/>
      <c r="E1" s="253"/>
      <c r="F1" s="254"/>
      <c r="G1" s="334"/>
      <c r="H1" s="294"/>
      <c r="I1" s="255"/>
      <c r="J1" s="249"/>
      <c r="K1" s="249"/>
    </row>
    <row r="2" spans="1:45" ht="51" x14ac:dyDescent="0.2">
      <c r="A2" s="493" t="s">
        <v>1009</v>
      </c>
      <c r="B2" s="494"/>
      <c r="C2" s="325" t="s">
        <v>1034</v>
      </c>
      <c r="D2" s="124" t="s">
        <v>1544</v>
      </c>
      <c r="E2" s="124"/>
      <c r="F2" s="124" t="s">
        <v>1624</v>
      </c>
      <c r="G2" s="325"/>
      <c r="H2" s="314" t="s">
        <v>1035</v>
      </c>
      <c r="I2" s="312" t="s">
        <v>1545</v>
      </c>
      <c r="J2" s="126"/>
      <c r="K2" s="126"/>
      <c r="L2" s="127"/>
      <c r="M2" s="127"/>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row>
    <row r="3" spans="1:45" ht="15.75" x14ac:dyDescent="0.2">
      <c r="A3" s="129" t="s">
        <v>1010</v>
      </c>
      <c r="B3" s="130"/>
      <c r="C3" s="326"/>
      <c r="D3" s="126"/>
      <c r="E3" s="126"/>
      <c r="F3" s="126"/>
      <c r="G3" s="326"/>
      <c r="H3" s="326"/>
      <c r="I3" s="131"/>
      <c r="J3" s="126"/>
      <c r="K3" s="178"/>
      <c r="L3" s="127"/>
      <c r="M3" s="127"/>
      <c r="N3" s="127"/>
      <c r="O3" s="127"/>
      <c r="P3" s="127"/>
      <c r="Q3" s="127"/>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row>
    <row r="4" spans="1:45" ht="15.75" customHeight="1" x14ac:dyDescent="0.2">
      <c r="A4" s="129" t="s">
        <v>1011</v>
      </c>
      <c r="B4" s="132" t="s">
        <v>695</v>
      </c>
      <c r="C4" s="327">
        <v>658.82287789344127</v>
      </c>
      <c r="D4" s="133">
        <v>645.72525713278753</v>
      </c>
      <c r="E4" s="133"/>
      <c r="F4" s="241">
        <v>1986</v>
      </c>
      <c r="G4" s="327"/>
      <c r="H4" s="430">
        <v>33.173357396447194</v>
      </c>
      <c r="I4" s="429">
        <v>32.513859875769761</v>
      </c>
      <c r="J4" s="134"/>
      <c r="K4" s="179">
        <v>7</v>
      </c>
      <c r="L4" s="170">
        <v>6</v>
      </c>
      <c r="M4" s="127"/>
      <c r="N4" s="127"/>
      <c r="O4" s="127"/>
      <c r="P4" s="127"/>
      <c r="Q4" s="127"/>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row>
    <row r="5" spans="1:45" ht="15.75" customHeight="1" x14ac:dyDescent="0.2">
      <c r="A5" s="129">
        <v>3</v>
      </c>
      <c r="B5" s="132" t="s">
        <v>697</v>
      </c>
      <c r="C5" s="327">
        <v>9.4736001311426392</v>
      </c>
      <c r="D5" s="133">
        <v>9.0900289332235396</v>
      </c>
      <c r="E5" s="133"/>
      <c r="F5" s="241">
        <v>42</v>
      </c>
      <c r="G5" s="327"/>
      <c r="H5" s="430">
        <v>22.556190788434854</v>
      </c>
      <c r="I5" s="429">
        <v>21.64292603148462</v>
      </c>
      <c r="J5" s="134"/>
      <c r="K5" s="179">
        <v>8</v>
      </c>
      <c r="L5" s="170">
        <v>7</v>
      </c>
      <c r="M5" s="127"/>
      <c r="N5" s="127"/>
      <c r="O5" s="127"/>
      <c r="P5" s="127"/>
      <c r="Q5" s="127"/>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row>
    <row r="6" spans="1:45" ht="15.75" customHeight="1" x14ac:dyDescent="0.2">
      <c r="A6" s="129" t="s">
        <v>1012</v>
      </c>
      <c r="B6" s="136" t="s">
        <v>699</v>
      </c>
      <c r="C6" s="327">
        <v>3419.6222795586214</v>
      </c>
      <c r="D6" s="133">
        <v>3524.8785280755123</v>
      </c>
      <c r="E6" s="133"/>
      <c r="F6" s="242">
        <v>13271</v>
      </c>
      <c r="G6" s="327"/>
      <c r="H6" s="430">
        <v>25.767630770541945</v>
      </c>
      <c r="I6" s="429">
        <v>26.560760515978544</v>
      </c>
      <c r="J6" s="134"/>
      <c r="K6" s="179">
        <v>11</v>
      </c>
      <c r="L6" s="170">
        <v>10</v>
      </c>
      <c r="M6" s="127"/>
      <c r="N6" s="127"/>
      <c r="O6" s="127"/>
      <c r="P6" s="127"/>
      <c r="Q6" s="127"/>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row>
    <row r="7" spans="1:45" ht="15.75" customHeight="1" x14ac:dyDescent="0.2">
      <c r="A7" s="129" t="s">
        <v>1013</v>
      </c>
      <c r="B7" s="132" t="s">
        <v>702</v>
      </c>
      <c r="C7" s="327">
        <v>997.36180013285116</v>
      </c>
      <c r="D7" s="133">
        <v>1100.5204004663201</v>
      </c>
      <c r="E7" s="133"/>
      <c r="F7" s="241">
        <v>4397</v>
      </c>
      <c r="G7" s="327"/>
      <c r="H7" s="430">
        <v>22.682779170635687</v>
      </c>
      <c r="I7" s="429">
        <v>25.028892437259952</v>
      </c>
      <c r="J7" s="134"/>
      <c r="K7" s="179">
        <v>15</v>
      </c>
      <c r="L7" s="170">
        <v>14</v>
      </c>
      <c r="M7" s="127"/>
      <c r="N7" s="127"/>
      <c r="O7" s="127"/>
      <c r="P7" s="127"/>
      <c r="Q7" s="127"/>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row>
    <row r="8" spans="1:45" ht="15.75" customHeight="1" x14ac:dyDescent="0.2">
      <c r="A8" s="129">
        <v>9</v>
      </c>
      <c r="B8" s="132" t="s">
        <v>705</v>
      </c>
      <c r="C8" s="327">
        <v>1029.5022844900868</v>
      </c>
      <c r="D8" s="133">
        <v>1149.7015165545165</v>
      </c>
      <c r="E8" s="133"/>
      <c r="F8" s="241">
        <v>4578</v>
      </c>
      <c r="G8" s="327"/>
      <c r="H8" s="430">
        <v>22.488035921583375</v>
      </c>
      <c r="I8" s="429">
        <v>25.113619846101276</v>
      </c>
      <c r="J8" s="134"/>
      <c r="K8" s="179">
        <v>16</v>
      </c>
      <c r="L8" s="170">
        <v>15</v>
      </c>
      <c r="M8" s="127"/>
      <c r="N8" s="127"/>
      <c r="O8" s="127"/>
      <c r="P8" s="127"/>
      <c r="Q8" s="12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row>
    <row r="9" spans="1:45" ht="15.75" customHeight="1" x14ac:dyDescent="0.2">
      <c r="A9" s="129" t="s">
        <v>1014</v>
      </c>
      <c r="B9" s="132" t="s">
        <v>706</v>
      </c>
      <c r="C9" s="327">
        <v>326.66264086625688</v>
      </c>
      <c r="D9" s="133">
        <v>372.14740910759986</v>
      </c>
      <c r="E9" s="133"/>
      <c r="F9" s="241">
        <v>1486</v>
      </c>
      <c r="G9" s="327"/>
      <c r="H9" s="430">
        <v>21.982681081174757</v>
      </c>
      <c r="I9" s="429">
        <v>25.043567234697161</v>
      </c>
      <c r="J9" s="134"/>
      <c r="K9" s="179">
        <v>20</v>
      </c>
      <c r="L9" s="170">
        <v>19</v>
      </c>
      <c r="M9" s="127"/>
      <c r="N9" s="127"/>
      <c r="O9" s="127"/>
      <c r="P9" s="127"/>
      <c r="Q9" s="127"/>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row>
    <row r="10" spans="1:45" ht="15.75" customHeight="1" x14ac:dyDescent="0.2">
      <c r="A10" s="129" t="s">
        <v>1015</v>
      </c>
      <c r="B10" s="132" t="s">
        <v>865</v>
      </c>
      <c r="C10" s="327">
        <v>770.00226978593207</v>
      </c>
      <c r="D10" s="133">
        <v>845.41919385846438</v>
      </c>
      <c r="E10" s="133"/>
      <c r="F10" s="241">
        <v>3410</v>
      </c>
      <c r="G10" s="327"/>
      <c r="H10" s="430">
        <v>22.580711723927628</v>
      </c>
      <c r="I10" s="429">
        <v>24.792351726054672</v>
      </c>
      <c r="J10" s="134"/>
      <c r="K10" s="179">
        <v>23</v>
      </c>
      <c r="L10" s="170">
        <v>22</v>
      </c>
      <c r="M10" s="127"/>
      <c r="N10" s="127"/>
      <c r="O10" s="127"/>
      <c r="P10" s="127"/>
      <c r="Q10" s="127"/>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row>
    <row r="11" spans="1:45" ht="15.75" customHeight="1" x14ac:dyDescent="0.2">
      <c r="A11" s="129">
        <v>15</v>
      </c>
      <c r="B11" s="132" t="s">
        <v>710</v>
      </c>
      <c r="C11" s="327">
        <v>521.10796578608154</v>
      </c>
      <c r="D11" s="133">
        <v>533.41481139514644</v>
      </c>
      <c r="E11" s="133"/>
      <c r="F11" s="241">
        <v>2095</v>
      </c>
      <c r="G11" s="327"/>
      <c r="H11" s="430">
        <v>24.873888581674535</v>
      </c>
      <c r="I11" s="429">
        <v>25.461327512894815</v>
      </c>
      <c r="J11" s="134"/>
      <c r="K11" s="179">
        <v>24</v>
      </c>
      <c r="L11" s="170">
        <v>23</v>
      </c>
      <c r="M11" s="127"/>
      <c r="N11" s="127"/>
      <c r="O11" s="127"/>
      <c r="P11" s="127"/>
      <c r="Q11" s="127"/>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row>
    <row r="12" spans="1:45" ht="15.75" customHeight="1" x14ac:dyDescent="0.2">
      <c r="A12" s="129">
        <v>16</v>
      </c>
      <c r="B12" s="132" t="s">
        <v>747</v>
      </c>
      <c r="C12" s="327">
        <v>6188.0829999999996</v>
      </c>
      <c r="D12" s="133">
        <v>6257.21</v>
      </c>
      <c r="E12" s="133"/>
      <c r="F12" s="496">
        <v>33342.757818708698</v>
      </c>
      <c r="G12" s="327"/>
      <c r="H12" s="498">
        <v>24.352334753317841</v>
      </c>
      <c r="I12" s="491">
        <v>25.176968467701055</v>
      </c>
      <c r="J12" s="134"/>
      <c r="K12" s="179">
        <v>25</v>
      </c>
      <c r="L12" s="170"/>
      <c r="M12" s="127"/>
      <c r="N12" s="127"/>
      <c r="O12" s="127"/>
      <c r="P12" s="127"/>
      <c r="Q12" s="127"/>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row>
    <row r="13" spans="1:45" ht="15.75" customHeight="1" x14ac:dyDescent="0.2">
      <c r="A13" s="138" t="s">
        <v>1016</v>
      </c>
      <c r="B13" s="139" t="s">
        <v>976</v>
      </c>
      <c r="C13" s="327">
        <v>1931.6569999999999</v>
      </c>
      <c r="D13" s="133">
        <v>2137.4856222782173</v>
      </c>
      <c r="E13" s="133"/>
      <c r="F13" s="497"/>
      <c r="G13" s="327"/>
      <c r="H13" s="499"/>
      <c r="I13" s="492"/>
      <c r="J13" s="134"/>
      <c r="K13" s="179">
        <v>26</v>
      </c>
      <c r="L13" s="170"/>
      <c r="M13" s="127"/>
      <c r="N13" s="127"/>
      <c r="O13" s="127"/>
      <c r="P13" s="127"/>
      <c r="Q13" s="127"/>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row>
    <row r="14" spans="1:45" ht="15.75" customHeight="1" x14ac:dyDescent="0.2">
      <c r="A14" s="129" t="s">
        <v>1018</v>
      </c>
      <c r="B14" s="132" t="s">
        <v>712</v>
      </c>
      <c r="C14" s="327">
        <v>6068.3086318927035</v>
      </c>
      <c r="D14" s="133">
        <v>6420.3476659646776</v>
      </c>
      <c r="E14" s="133"/>
      <c r="F14" s="241">
        <v>24980</v>
      </c>
      <c r="G14" s="327"/>
      <c r="H14" s="430">
        <v>24.292668662500816</v>
      </c>
      <c r="I14" s="429">
        <v>25.701952225639225</v>
      </c>
      <c r="J14" s="134"/>
      <c r="K14" s="179">
        <v>30</v>
      </c>
      <c r="L14" s="170">
        <v>28</v>
      </c>
      <c r="M14" s="127"/>
      <c r="N14" s="127"/>
      <c r="O14" s="127"/>
      <c r="P14" s="127"/>
      <c r="Q14" s="127"/>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row>
    <row r="15" spans="1:45" ht="15.75" customHeight="1" x14ac:dyDescent="0.2">
      <c r="A15" s="129">
        <v>19</v>
      </c>
      <c r="B15" s="139" t="s">
        <v>1019</v>
      </c>
      <c r="C15" s="327">
        <v>264.97275081964153</v>
      </c>
      <c r="D15" s="133">
        <v>190.44743083264714</v>
      </c>
      <c r="E15" s="133"/>
      <c r="F15" s="419">
        <v>806</v>
      </c>
      <c r="G15" s="327"/>
      <c r="H15" s="430">
        <v>32.875031119062228</v>
      </c>
      <c r="I15" s="429">
        <v>23.62871350280982</v>
      </c>
      <c r="J15" s="134"/>
      <c r="K15" s="179">
        <v>31</v>
      </c>
      <c r="L15" s="170">
        <v>29</v>
      </c>
      <c r="M15" s="127"/>
      <c r="N15" s="127"/>
      <c r="O15" s="127"/>
      <c r="P15" s="127"/>
      <c r="Q15" s="127"/>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row>
    <row r="16" spans="1:45" ht="32.1" customHeight="1" x14ac:dyDescent="0.2">
      <c r="A16" s="129">
        <v>20</v>
      </c>
      <c r="B16" s="139" t="s">
        <v>1020</v>
      </c>
      <c r="C16" s="327">
        <v>3.7490000000000001</v>
      </c>
      <c r="D16" s="133">
        <v>2.0230000000000001</v>
      </c>
      <c r="E16" s="133"/>
      <c r="F16" s="419">
        <v>22</v>
      </c>
      <c r="G16" s="327"/>
      <c r="H16" s="430">
        <v>17.040909090909093</v>
      </c>
      <c r="I16" s="429">
        <v>9.1954545454545453</v>
      </c>
      <c r="J16" s="134"/>
      <c r="K16" s="179">
        <v>32</v>
      </c>
      <c r="L16" s="170">
        <v>30</v>
      </c>
      <c r="M16" s="127"/>
      <c r="N16" s="127"/>
      <c r="O16" s="127"/>
      <c r="P16" s="127"/>
      <c r="Q16" s="127"/>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row>
    <row r="17" spans="1:47" ht="32.1" customHeight="1" x14ac:dyDescent="0.2">
      <c r="A17" s="129">
        <v>21</v>
      </c>
      <c r="B17" s="139" t="s">
        <v>1021</v>
      </c>
      <c r="C17" s="327">
        <v>1.8440000000000001</v>
      </c>
      <c r="D17" s="133">
        <v>1.2210000000000001</v>
      </c>
      <c r="E17" s="133"/>
      <c r="F17" s="419">
        <v>4</v>
      </c>
      <c r="G17" s="327"/>
      <c r="H17" s="430">
        <v>46.1</v>
      </c>
      <c r="I17" s="429">
        <v>30.525000000000002</v>
      </c>
      <c r="J17" s="134"/>
      <c r="K17" s="179">
        <v>33</v>
      </c>
      <c r="L17" s="170">
        <v>31</v>
      </c>
      <c r="M17" s="127"/>
      <c r="N17" s="127"/>
      <c r="O17" s="127"/>
      <c r="P17" s="127"/>
      <c r="Q17" s="127"/>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row>
    <row r="18" spans="1:47" ht="18.600000000000001" customHeight="1" x14ac:dyDescent="0.2">
      <c r="A18" s="129">
        <v>22</v>
      </c>
      <c r="B18" s="139" t="s">
        <v>861</v>
      </c>
      <c r="C18" s="327">
        <v>61.719014533498502</v>
      </c>
      <c r="D18" s="133">
        <v>39.802947929551934</v>
      </c>
      <c r="E18" s="133"/>
      <c r="F18" s="419">
        <v>264</v>
      </c>
      <c r="G18" s="327"/>
      <c r="H18" s="430">
        <v>23.378414596022161</v>
      </c>
      <c r="I18" s="429">
        <v>15.07687421573937</v>
      </c>
      <c r="J18" s="134"/>
      <c r="K18" s="179">
        <v>34</v>
      </c>
      <c r="L18" s="170">
        <v>32</v>
      </c>
      <c r="M18" s="127"/>
      <c r="N18" s="127"/>
      <c r="O18" s="127"/>
      <c r="P18" s="127"/>
      <c r="Q18" s="127"/>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row>
    <row r="19" spans="1:47" ht="42" customHeight="1" x14ac:dyDescent="0.2">
      <c r="A19" s="129">
        <v>23</v>
      </c>
      <c r="B19" s="141" t="s">
        <v>1022</v>
      </c>
      <c r="C19" s="328">
        <v>22252.889115890262</v>
      </c>
      <c r="D19" s="134">
        <v>23229.434812528663</v>
      </c>
      <c r="E19" s="134"/>
      <c r="F19" s="243">
        <v>90683</v>
      </c>
      <c r="G19" s="328"/>
      <c r="H19" s="311">
        <v>24.539207035376272</v>
      </c>
      <c r="I19" s="310">
        <v>25.616085498416091</v>
      </c>
      <c r="J19" s="134"/>
      <c r="K19" s="179">
        <v>36</v>
      </c>
      <c r="L19" s="170">
        <v>34</v>
      </c>
      <c r="M19" s="127"/>
      <c r="N19" s="127"/>
      <c r="O19" s="127"/>
      <c r="P19" s="127"/>
      <c r="Q19" s="127"/>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row>
    <row r="20" spans="1:47" ht="4.1500000000000004" customHeight="1" x14ac:dyDescent="0.2">
      <c r="A20" s="129"/>
      <c r="B20" s="141"/>
      <c r="C20" s="328"/>
      <c r="D20" s="134"/>
      <c r="E20" s="134"/>
      <c r="F20" s="243"/>
      <c r="G20" s="328"/>
      <c r="H20" s="311"/>
      <c r="I20" s="310"/>
      <c r="J20" s="134"/>
      <c r="K20" s="179">
        <v>1</v>
      </c>
      <c r="L20" s="170"/>
      <c r="M20" s="127"/>
      <c r="N20" s="127"/>
      <c r="O20" s="127"/>
      <c r="P20" s="127"/>
      <c r="Q20" s="127"/>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row>
    <row r="21" spans="1:47" ht="32.1" customHeight="1" x14ac:dyDescent="0.2">
      <c r="A21" s="129">
        <v>24</v>
      </c>
      <c r="B21" s="143" t="s">
        <v>887</v>
      </c>
      <c r="C21" s="327">
        <v>3820.2539056668998</v>
      </c>
      <c r="D21" s="133">
        <v>3794.317784295044</v>
      </c>
      <c r="E21" s="133"/>
      <c r="F21" s="244">
        <v>15569</v>
      </c>
      <c r="G21" s="327"/>
      <c r="H21" s="430">
        <v>24.537567638685207</v>
      </c>
      <c r="I21" s="429">
        <v>24.37097940969262</v>
      </c>
      <c r="J21" s="134"/>
      <c r="K21" s="179">
        <v>37</v>
      </c>
      <c r="L21" s="170">
        <v>37</v>
      </c>
      <c r="M21" s="127"/>
      <c r="N21" s="127"/>
      <c r="O21" s="127"/>
      <c r="P21" s="127"/>
      <c r="Q21" s="127"/>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row>
    <row r="22" spans="1:47" ht="32.1" customHeight="1" x14ac:dyDescent="0.2">
      <c r="A22" s="129">
        <v>25</v>
      </c>
      <c r="B22" s="143" t="s">
        <v>888</v>
      </c>
      <c r="C22" s="327">
        <v>78.965958573236435</v>
      </c>
      <c r="D22" s="133">
        <v>119.74822006785178</v>
      </c>
      <c r="E22" s="133"/>
      <c r="F22" s="244">
        <v>698</v>
      </c>
      <c r="G22" s="327"/>
      <c r="H22" s="430">
        <v>11.313174580692898</v>
      </c>
      <c r="I22" s="429">
        <v>17.155905453846959</v>
      </c>
      <c r="J22" s="134"/>
      <c r="K22" s="179">
        <v>38</v>
      </c>
      <c r="L22" s="170">
        <v>38</v>
      </c>
      <c r="M22" s="127"/>
      <c r="N22" s="127"/>
      <c r="O22" s="127"/>
      <c r="P22" s="127"/>
      <c r="Q22" s="127"/>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row>
    <row r="23" spans="1:47" ht="32.1" customHeight="1" x14ac:dyDescent="0.2">
      <c r="A23" s="129">
        <v>26</v>
      </c>
      <c r="B23" s="143" t="s">
        <v>889</v>
      </c>
      <c r="C23" s="327">
        <v>1019.6442560069307</v>
      </c>
      <c r="D23" s="133">
        <v>1027.884255178222</v>
      </c>
      <c r="E23" s="133"/>
      <c r="F23" s="244">
        <v>4032</v>
      </c>
      <c r="G23" s="327"/>
      <c r="H23" s="430">
        <v>25.288796031917926</v>
      </c>
      <c r="I23" s="429">
        <v>25.493161090729711</v>
      </c>
      <c r="J23" s="134"/>
      <c r="K23" s="179">
        <v>39</v>
      </c>
      <c r="L23" s="170">
        <v>39</v>
      </c>
      <c r="M23" s="127"/>
      <c r="N23" s="127"/>
      <c r="O23" s="127"/>
      <c r="P23" s="127"/>
      <c r="Q23" s="127"/>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row>
    <row r="24" spans="1:47" ht="32.1" customHeight="1" x14ac:dyDescent="0.2">
      <c r="A24" s="129">
        <v>27</v>
      </c>
      <c r="B24" s="143" t="s">
        <v>890</v>
      </c>
      <c r="C24" s="327">
        <v>0.16600000000000001</v>
      </c>
      <c r="D24" s="133">
        <v>0.16800000000000001</v>
      </c>
      <c r="E24" s="133"/>
      <c r="F24" s="244">
        <v>1</v>
      </c>
      <c r="G24" s="327"/>
      <c r="H24" s="430">
        <v>16.600000000000001</v>
      </c>
      <c r="I24" s="429">
        <v>16.8</v>
      </c>
      <c r="J24" s="134"/>
      <c r="K24" s="179">
        <v>40</v>
      </c>
      <c r="L24" s="170">
        <v>40</v>
      </c>
      <c r="M24" s="127"/>
      <c r="N24" s="127"/>
      <c r="O24" s="127"/>
      <c r="P24" s="127"/>
      <c r="Q24" s="127"/>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row>
    <row r="25" spans="1:47" ht="32.1" customHeight="1" x14ac:dyDescent="0.2">
      <c r="A25" s="129">
        <v>28</v>
      </c>
      <c r="B25" s="143" t="s">
        <v>714</v>
      </c>
      <c r="C25" s="327">
        <v>0.53</v>
      </c>
      <c r="D25" s="133">
        <v>-0.78600000000000003</v>
      </c>
      <c r="E25" s="133"/>
      <c r="F25" s="244">
        <v>4</v>
      </c>
      <c r="G25" s="327"/>
      <c r="H25" s="430">
        <v>13.25</v>
      </c>
      <c r="I25" s="429">
        <v>-19.650000000000002</v>
      </c>
      <c r="J25" s="134"/>
      <c r="K25" s="179">
        <v>41</v>
      </c>
      <c r="L25" s="170">
        <v>41</v>
      </c>
      <c r="M25" s="127"/>
      <c r="N25" s="127"/>
      <c r="O25" s="127"/>
      <c r="P25" s="127"/>
      <c r="Q25" s="127"/>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row>
    <row r="26" spans="1:47" ht="15.75" customHeight="1" x14ac:dyDescent="0.2">
      <c r="A26" s="129">
        <v>29</v>
      </c>
      <c r="B26" s="144" t="s">
        <v>715</v>
      </c>
      <c r="C26" s="327">
        <v>145.88782942448881</v>
      </c>
      <c r="D26" s="133">
        <v>132.06572756712029</v>
      </c>
      <c r="E26" s="133"/>
      <c r="F26" s="247">
        <v>486</v>
      </c>
      <c r="G26" s="327"/>
      <c r="H26" s="430">
        <v>30.018071898042965</v>
      </c>
      <c r="I26" s="429">
        <v>27.174018017925988</v>
      </c>
      <c r="J26" s="134"/>
      <c r="K26" s="179">
        <v>42</v>
      </c>
      <c r="L26" s="170">
        <v>42</v>
      </c>
      <c r="M26" s="127"/>
      <c r="N26" s="127"/>
      <c r="O26" s="127"/>
      <c r="P26" s="127"/>
      <c r="Q26" s="127"/>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row>
    <row r="27" spans="1:47" ht="15.75" customHeight="1" x14ac:dyDescent="0.2">
      <c r="A27" s="129">
        <v>30</v>
      </c>
      <c r="B27" s="145" t="s">
        <v>1023</v>
      </c>
      <c r="C27" s="327">
        <v>-5.8873692298571259</v>
      </c>
      <c r="D27" s="133">
        <v>-32.958099542086799</v>
      </c>
      <c r="E27" s="133"/>
      <c r="F27" s="263">
        <v>-3</v>
      </c>
      <c r="G27" s="327"/>
      <c r="H27" s="430" t="s">
        <v>1017</v>
      </c>
      <c r="I27" s="429" t="s">
        <v>1017</v>
      </c>
      <c r="J27" s="134"/>
      <c r="K27" s="179">
        <v>43</v>
      </c>
      <c r="L27" s="170">
        <v>43</v>
      </c>
      <c r="M27" s="127"/>
      <c r="N27" s="127"/>
      <c r="O27" s="127"/>
      <c r="P27" s="127"/>
      <c r="Q27" s="127"/>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row>
    <row r="28" spans="1:47" ht="15.75" customHeight="1" x14ac:dyDescent="0.2">
      <c r="A28" s="129">
        <v>31</v>
      </c>
      <c r="B28" s="144" t="s">
        <v>1024</v>
      </c>
      <c r="C28" s="327">
        <v>4.6360000000000001</v>
      </c>
      <c r="D28" s="133">
        <v>-3.6469999999999998</v>
      </c>
      <c r="E28" s="133"/>
      <c r="F28" s="264">
        <v>-10</v>
      </c>
      <c r="G28" s="327"/>
      <c r="H28" s="430" t="s">
        <v>1017</v>
      </c>
      <c r="I28" s="429" t="s">
        <v>1017</v>
      </c>
      <c r="J28" s="134"/>
      <c r="K28" s="179">
        <v>44</v>
      </c>
      <c r="L28" s="170">
        <v>44</v>
      </c>
      <c r="M28" s="127"/>
      <c r="N28" s="127"/>
      <c r="O28" s="127"/>
      <c r="P28" s="127"/>
      <c r="Q28" s="127"/>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row>
    <row r="29" spans="1:47" ht="15.75" customHeight="1" x14ac:dyDescent="0.2">
      <c r="A29" s="129">
        <v>32</v>
      </c>
      <c r="B29" s="144" t="s">
        <v>717</v>
      </c>
      <c r="C29" s="327">
        <v>6.2779999999999996</v>
      </c>
      <c r="D29" s="133">
        <v>7.0529999999999999</v>
      </c>
      <c r="E29" s="133"/>
      <c r="F29" s="247">
        <v>26</v>
      </c>
      <c r="G29" s="327"/>
      <c r="H29" s="430">
        <v>24.146153846153844</v>
      </c>
      <c r="I29" s="429">
        <v>27.126923076923077</v>
      </c>
      <c r="J29" s="134"/>
      <c r="K29" s="179">
        <v>45</v>
      </c>
      <c r="L29" s="170">
        <v>45</v>
      </c>
      <c r="M29" s="127"/>
      <c r="N29" s="127"/>
      <c r="O29" s="127"/>
      <c r="P29" s="127"/>
      <c r="Q29" s="127"/>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row>
    <row r="30" spans="1:47" ht="15.75" customHeight="1" x14ac:dyDescent="0.2">
      <c r="A30" s="129">
        <v>33</v>
      </c>
      <c r="B30" s="144" t="s">
        <v>718</v>
      </c>
      <c r="C30" s="327">
        <v>14.912853488308759</v>
      </c>
      <c r="D30" s="133">
        <v>15.506351047091298</v>
      </c>
      <c r="E30" s="133"/>
      <c r="F30" s="264">
        <v>55</v>
      </c>
      <c r="G30" s="327"/>
      <c r="H30" s="430">
        <v>27.114279069652287</v>
      </c>
      <c r="I30" s="429">
        <v>28.193365540165999</v>
      </c>
      <c r="J30" s="134"/>
      <c r="K30" s="179">
        <v>46</v>
      </c>
      <c r="L30" s="170">
        <v>46</v>
      </c>
      <c r="M30" s="127"/>
      <c r="N30" s="127"/>
      <c r="O30" s="127"/>
      <c r="P30" s="127"/>
      <c r="Q30" s="127"/>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row>
    <row r="31" spans="1:47" ht="15.75" customHeight="1" x14ac:dyDescent="0.2">
      <c r="A31" s="129">
        <v>34</v>
      </c>
      <c r="B31" s="146" t="s">
        <v>719</v>
      </c>
      <c r="C31" s="327">
        <v>-103.01936085835419</v>
      </c>
      <c r="D31" s="133">
        <v>-100.85513994094451</v>
      </c>
      <c r="E31" s="133"/>
      <c r="F31" s="245">
        <v>-347</v>
      </c>
      <c r="G31" s="327"/>
      <c r="H31" s="309" t="s">
        <v>1017</v>
      </c>
      <c r="I31" s="313" t="s">
        <v>1017</v>
      </c>
      <c r="J31" s="134"/>
      <c r="K31" s="179">
        <v>47</v>
      </c>
      <c r="L31" s="170">
        <v>47</v>
      </c>
      <c r="M31" s="127"/>
      <c r="N31" s="127"/>
      <c r="O31" s="127"/>
      <c r="P31" s="127"/>
      <c r="Q31" s="127"/>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row>
    <row r="32" spans="1:47" s="260" customFormat="1" ht="32.1" customHeight="1" x14ac:dyDescent="0.2">
      <c r="A32" s="129">
        <v>39</v>
      </c>
      <c r="B32" s="262" t="s">
        <v>859</v>
      </c>
      <c r="C32" s="335">
        <v>-5.5090000000000003</v>
      </c>
      <c r="D32" s="265">
        <v>-5.4989999999999997</v>
      </c>
      <c r="E32" s="265"/>
      <c r="F32" s="266">
        <v>-28</v>
      </c>
      <c r="G32" s="335"/>
      <c r="H32" s="309" t="s">
        <v>1017</v>
      </c>
      <c r="I32" s="313" t="s">
        <v>1017</v>
      </c>
      <c r="J32" s="134"/>
      <c r="K32" s="179">
        <v>53</v>
      </c>
      <c r="L32" s="170">
        <v>57</v>
      </c>
      <c r="M32" s="127"/>
      <c r="N32" s="127"/>
      <c r="O32" s="127"/>
      <c r="P32" s="127"/>
      <c r="Q32" s="127"/>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259"/>
      <c r="AU32" s="259"/>
    </row>
    <row r="33" spans="1:47" ht="15.75" customHeight="1" x14ac:dyDescent="0.2">
      <c r="A33" s="129">
        <v>35</v>
      </c>
      <c r="B33" s="146" t="s">
        <v>720</v>
      </c>
      <c r="C33" s="327">
        <v>5.665584492810118</v>
      </c>
      <c r="D33" s="133">
        <v>17.169421529590704</v>
      </c>
      <c r="E33" s="133"/>
      <c r="F33" s="245">
        <v>-24</v>
      </c>
      <c r="G33" s="327"/>
      <c r="H33" s="309" t="s">
        <v>1017</v>
      </c>
      <c r="I33" s="313" t="s">
        <v>1017</v>
      </c>
      <c r="J33" s="134"/>
      <c r="K33" s="179">
        <v>48</v>
      </c>
      <c r="L33" s="170">
        <v>49</v>
      </c>
      <c r="M33" s="127"/>
      <c r="N33" s="127"/>
      <c r="O33" s="127"/>
      <c r="P33" s="127"/>
      <c r="Q33" s="127"/>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row>
    <row r="34" spans="1:47" s="260" customFormat="1" ht="32.1" customHeight="1" x14ac:dyDescent="0.2">
      <c r="A34" s="129">
        <v>40</v>
      </c>
      <c r="B34" s="262" t="s">
        <v>860</v>
      </c>
      <c r="C34" s="335">
        <v>-5.843</v>
      </c>
      <c r="D34" s="265">
        <v>-3.2930000000000001</v>
      </c>
      <c r="E34" s="265"/>
      <c r="F34" s="267">
        <v>-52</v>
      </c>
      <c r="G34" s="335"/>
      <c r="H34" s="309" t="s">
        <v>1017</v>
      </c>
      <c r="I34" s="313" t="s">
        <v>1017</v>
      </c>
      <c r="J34" s="134"/>
      <c r="K34" s="179">
        <v>54</v>
      </c>
      <c r="L34" s="170">
        <v>59</v>
      </c>
      <c r="M34" s="127"/>
      <c r="N34" s="127"/>
      <c r="O34" s="127"/>
      <c r="P34" s="127"/>
      <c r="Q34" s="127"/>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259"/>
      <c r="AU34" s="259"/>
    </row>
    <row r="35" spans="1:47" ht="15.75" customHeight="1" x14ac:dyDescent="0.2">
      <c r="A35" s="129">
        <v>36</v>
      </c>
      <c r="B35" s="144" t="s">
        <v>721</v>
      </c>
      <c r="C35" s="327">
        <v>-0.28100000000000003</v>
      </c>
      <c r="D35" s="133">
        <v>4.4669999999999996</v>
      </c>
      <c r="E35" s="133"/>
      <c r="F35" s="247">
        <v>-6</v>
      </c>
      <c r="G35" s="327"/>
      <c r="H35" s="430">
        <v>4.6833333333333336</v>
      </c>
      <c r="I35" s="429">
        <v>-74.449999999999989</v>
      </c>
      <c r="J35" s="134"/>
      <c r="K35" s="179">
        <v>49</v>
      </c>
      <c r="L35" s="170">
        <v>51</v>
      </c>
      <c r="M35" s="127"/>
      <c r="N35" s="127"/>
      <c r="O35" s="127"/>
      <c r="P35" s="127"/>
      <c r="Q35" s="127"/>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row>
    <row r="36" spans="1:47" s="260" customFormat="1" ht="32.1" customHeight="1" x14ac:dyDescent="0.2">
      <c r="A36" s="129">
        <v>37</v>
      </c>
      <c r="B36" s="261" t="s">
        <v>858</v>
      </c>
      <c r="C36" s="327">
        <v>-2.4609999999999999</v>
      </c>
      <c r="D36" s="133">
        <v>-0.76200000000000001</v>
      </c>
      <c r="E36" s="133"/>
      <c r="F36" s="263">
        <v>0</v>
      </c>
      <c r="G36" s="327"/>
      <c r="H36" s="430" t="s">
        <v>1017</v>
      </c>
      <c r="I36" s="429" t="s">
        <v>1017</v>
      </c>
      <c r="J36" s="134"/>
      <c r="K36" s="179">
        <v>50</v>
      </c>
      <c r="L36" s="170">
        <v>52</v>
      </c>
      <c r="M36" s="127"/>
      <c r="N36" s="127"/>
      <c r="O36" s="127"/>
      <c r="P36" s="127"/>
      <c r="Q36" s="127"/>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259"/>
      <c r="AU36" s="259"/>
    </row>
    <row r="37" spans="1:47" ht="42" customHeight="1" x14ac:dyDescent="0.2">
      <c r="A37" s="129">
        <v>38</v>
      </c>
      <c r="B37" s="268" t="s">
        <v>1025</v>
      </c>
      <c r="C37" s="328">
        <v>27238.180773454722</v>
      </c>
      <c r="D37" s="134">
        <v>28208.806332730557</v>
      </c>
      <c r="E37" s="134"/>
      <c r="F37" s="246">
        <v>111164</v>
      </c>
      <c r="G37" s="328"/>
      <c r="H37" s="311">
        <v>24.502699411189525</v>
      </c>
      <c r="I37" s="310">
        <v>25.375846796382422</v>
      </c>
      <c r="J37" s="134"/>
      <c r="K37" s="179">
        <v>52</v>
      </c>
      <c r="L37" s="170">
        <v>54</v>
      </c>
      <c r="M37" s="127"/>
      <c r="N37" s="127"/>
      <c r="O37" s="127"/>
      <c r="P37" s="127"/>
      <c r="Q37" s="127"/>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row>
    <row r="38" spans="1:47" ht="15.75" customHeight="1" x14ac:dyDescent="0.2">
      <c r="A38" s="147">
        <v>41</v>
      </c>
      <c r="B38" s="144" t="s">
        <v>722</v>
      </c>
      <c r="C38" s="327">
        <v>654.85546765886875</v>
      </c>
      <c r="D38" s="133">
        <v>718.7207281891009</v>
      </c>
      <c r="E38" s="133"/>
      <c r="F38" s="247">
        <v>2931</v>
      </c>
      <c r="G38" s="327"/>
      <c r="H38" s="430">
        <v>22.342390571779898</v>
      </c>
      <c r="I38" s="429">
        <v>24.521348624670793</v>
      </c>
      <c r="J38" s="134"/>
      <c r="K38" s="179">
        <v>55</v>
      </c>
      <c r="L38" s="170">
        <v>61</v>
      </c>
      <c r="M38" s="127"/>
      <c r="N38" s="127"/>
      <c r="O38" s="127"/>
      <c r="P38" s="127"/>
      <c r="Q38" s="127"/>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row>
    <row r="39" spans="1:47" ht="15.75" customHeight="1" thickBot="1" x14ac:dyDescent="0.25">
      <c r="A39" s="171">
        <v>42</v>
      </c>
      <c r="B39" s="14" t="s">
        <v>1026</v>
      </c>
      <c r="C39" s="327">
        <v>-218.09623084730106</v>
      </c>
      <c r="D39" s="133">
        <v>-239.36940579460392</v>
      </c>
      <c r="E39" s="133"/>
      <c r="F39" s="248">
        <v>-987</v>
      </c>
      <c r="G39" s="327"/>
      <c r="H39" s="415">
        <v>22.096882557983896</v>
      </c>
      <c r="I39" s="416">
        <v>24.2522194320774</v>
      </c>
      <c r="J39" s="134"/>
      <c r="K39" s="179">
        <v>56</v>
      </c>
      <c r="L39" s="167">
        <v>63</v>
      </c>
      <c r="M39" s="127"/>
      <c r="N39" s="127"/>
      <c r="O39" s="127"/>
      <c r="P39" s="127"/>
      <c r="Q39" s="127"/>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row>
    <row r="40" spans="1:47" ht="15.75" customHeight="1" x14ac:dyDescent="0.2">
      <c r="A40" s="258" t="s">
        <v>1064</v>
      </c>
      <c r="B40" s="437" t="s">
        <v>1036</v>
      </c>
      <c r="C40" s="438"/>
      <c r="D40" s="438"/>
      <c r="E40" s="438"/>
      <c r="F40" s="439"/>
      <c r="G40" s="438"/>
      <c r="H40" s="442"/>
      <c r="I40" s="172"/>
      <c r="J40" s="134"/>
      <c r="K40" s="134"/>
      <c r="L40" s="167"/>
      <c r="M40" s="127"/>
      <c r="N40" s="127"/>
      <c r="O40" s="127"/>
      <c r="P40" s="127"/>
      <c r="Q40" s="127"/>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row>
    <row r="41" spans="1:47" ht="15.75" customHeight="1" x14ac:dyDescent="0.2">
      <c r="A41" s="257" t="s">
        <v>1027</v>
      </c>
      <c r="B41" s="500" t="s">
        <v>1065</v>
      </c>
      <c r="C41" s="500"/>
      <c r="D41" s="500"/>
      <c r="E41" s="500"/>
      <c r="F41" s="500"/>
      <c r="G41" s="500"/>
      <c r="H41" s="500"/>
      <c r="I41" s="432"/>
      <c r="J41" s="151"/>
      <c r="K41" s="151"/>
      <c r="L41" s="156"/>
      <c r="M41" s="127"/>
      <c r="N41" s="127"/>
      <c r="O41" s="127"/>
      <c r="P41" s="127"/>
      <c r="Q41" s="127"/>
    </row>
    <row r="42" spans="1:47" ht="15.75" customHeight="1" x14ac:dyDescent="0.2">
      <c r="A42" s="257"/>
      <c r="B42" s="500"/>
      <c r="C42" s="500"/>
      <c r="D42" s="500"/>
      <c r="E42" s="500"/>
      <c r="F42" s="500"/>
      <c r="G42" s="500"/>
      <c r="H42" s="500"/>
      <c r="I42" s="432"/>
      <c r="J42" s="181"/>
      <c r="K42" s="181"/>
      <c r="L42" s="156"/>
      <c r="M42" s="127"/>
      <c r="N42" s="127"/>
      <c r="O42" s="127"/>
      <c r="P42" s="127"/>
      <c r="Q42" s="127"/>
    </row>
    <row r="43" spans="1:47" ht="15.75" customHeight="1" x14ac:dyDescent="0.2">
      <c r="A43" s="257" t="s">
        <v>1028</v>
      </c>
      <c r="B43" s="500" t="s">
        <v>1029</v>
      </c>
      <c r="C43" s="500"/>
      <c r="D43" s="500"/>
      <c r="E43" s="500"/>
      <c r="F43" s="500"/>
      <c r="G43" s="500"/>
      <c r="H43" s="500"/>
      <c r="I43" s="432"/>
      <c r="J43" s="151"/>
      <c r="K43" s="151"/>
      <c r="L43" s="156"/>
      <c r="M43" s="127"/>
      <c r="N43" s="127"/>
      <c r="O43" s="127"/>
      <c r="P43" s="127"/>
      <c r="Q43" s="127"/>
    </row>
    <row r="44" spans="1:47" ht="15.75" customHeight="1" x14ac:dyDescent="0.2">
      <c r="A44" s="150"/>
      <c r="B44" s="501"/>
      <c r="C44" s="501"/>
      <c r="D44" s="501"/>
      <c r="E44" s="501"/>
      <c r="F44" s="501"/>
      <c r="G44" s="501"/>
      <c r="H44" s="501"/>
      <c r="I44" s="433"/>
      <c r="J44" s="181"/>
      <c r="K44" s="181"/>
      <c r="L44" s="156"/>
      <c r="M44" s="127"/>
      <c r="N44" s="127"/>
      <c r="O44" s="127"/>
      <c r="P44" s="127"/>
      <c r="Q44" s="127"/>
    </row>
    <row r="45" spans="1:47" ht="15.75" customHeight="1" thickBot="1" x14ac:dyDescent="0.25">
      <c r="A45" s="256" t="s">
        <v>1030</v>
      </c>
      <c r="B45" s="495" t="s">
        <v>1031</v>
      </c>
      <c r="C45" s="495"/>
      <c r="D45" s="495"/>
      <c r="E45" s="495"/>
      <c r="F45" s="495"/>
      <c r="G45" s="495"/>
      <c r="H45" s="495"/>
      <c r="I45" s="431"/>
      <c r="J45" s="151"/>
      <c r="K45" s="151"/>
      <c r="L45" s="156"/>
      <c r="M45" s="127"/>
      <c r="N45" s="127"/>
      <c r="O45" s="127"/>
      <c r="P45" s="127"/>
      <c r="Q45" s="127"/>
    </row>
    <row r="46" spans="1:47" ht="15.75" x14ac:dyDescent="0.2">
      <c r="B46" s="440"/>
      <c r="C46" s="440"/>
      <c r="D46" s="440"/>
      <c r="E46" s="440"/>
      <c r="F46" s="440"/>
      <c r="G46" s="440"/>
      <c r="H46" s="440"/>
      <c r="I46" s="329"/>
      <c r="J46" s="153"/>
      <c r="L46" s="156"/>
      <c r="M46" s="127"/>
      <c r="N46" s="127"/>
      <c r="O46" s="127"/>
      <c r="P46" s="127"/>
      <c r="Q46" s="127"/>
    </row>
    <row r="47" spans="1:47" ht="15.75" hidden="1" x14ac:dyDescent="0.2">
      <c r="A47" s="155"/>
      <c r="B47" s="440"/>
      <c r="C47" s="440"/>
      <c r="D47" s="440"/>
      <c r="E47" s="440"/>
      <c r="F47" s="440"/>
      <c r="G47" s="440"/>
      <c r="H47" s="440"/>
      <c r="I47" s="329"/>
      <c r="J47" s="153"/>
      <c r="K47" s="153"/>
      <c r="L47" s="156"/>
      <c r="M47" s="127"/>
      <c r="N47" s="127"/>
      <c r="O47" s="127"/>
      <c r="P47" s="127"/>
      <c r="Q47" s="127"/>
    </row>
    <row r="48" spans="1:47" ht="15.75" hidden="1" x14ac:dyDescent="0.2">
      <c r="B48" s="440"/>
      <c r="L48" s="156"/>
      <c r="M48" s="127"/>
      <c r="N48" s="127"/>
      <c r="O48" s="127"/>
      <c r="P48" s="127"/>
      <c r="Q48" s="127"/>
    </row>
    <row r="49" spans="12:17" ht="15.75" hidden="1" x14ac:dyDescent="0.2">
      <c r="L49" s="156"/>
      <c r="M49" s="127"/>
      <c r="N49" s="127"/>
      <c r="O49" s="127"/>
      <c r="P49" s="127"/>
      <c r="Q49" s="127"/>
    </row>
    <row r="50" spans="12:17" ht="15.75" hidden="1" x14ac:dyDescent="0.2">
      <c r="L50" s="156"/>
      <c r="M50" s="127"/>
      <c r="N50" s="127"/>
      <c r="O50" s="127"/>
      <c r="P50" s="127"/>
      <c r="Q50" s="127"/>
    </row>
    <row r="51" spans="12:17" ht="15.75" hidden="1" x14ac:dyDescent="0.2">
      <c r="L51" s="156"/>
      <c r="M51" s="127"/>
      <c r="N51" s="127"/>
      <c r="O51" s="127"/>
      <c r="P51" s="127"/>
      <c r="Q51" s="127"/>
    </row>
    <row r="52" spans="12:17" ht="15.75" hidden="1" x14ac:dyDescent="0.2">
      <c r="L52" s="156"/>
      <c r="M52" s="127"/>
      <c r="N52" s="127"/>
      <c r="O52" s="127"/>
      <c r="P52" s="127"/>
      <c r="Q52" s="127"/>
    </row>
    <row r="53" spans="12:17" ht="15.75" hidden="1" x14ac:dyDescent="0.2">
      <c r="L53" s="156"/>
      <c r="M53" s="127"/>
      <c r="N53" s="127"/>
      <c r="O53" s="127"/>
      <c r="P53" s="127"/>
      <c r="Q53" s="127"/>
    </row>
    <row r="54" spans="12:17" ht="15.75" hidden="1" x14ac:dyDescent="0.2">
      <c r="L54" s="156"/>
      <c r="M54" s="127"/>
      <c r="N54" s="127"/>
      <c r="O54" s="127"/>
      <c r="P54" s="127"/>
      <c r="Q54" s="127"/>
    </row>
    <row r="55" spans="12:17" ht="15.75" hidden="1" x14ac:dyDescent="0.2">
      <c r="L55" s="156"/>
      <c r="M55" s="127"/>
      <c r="N55" s="127"/>
      <c r="O55" s="127"/>
      <c r="P55" s="127"/>
      <c r="Q55" s="127"/>
    </row>
    <row r="56" spans="12:17" ht="15.75" hidden="1" x14ac:dyDescent="0.2">
      <c r="L56" s="156"/>
      <c r="M56" s="127"/>
      <c r="N56" s="127"/>
      <c r="O56" s="127"/>
      <c r="P56" s="127"/>
      <c r="Q56" s="127"/>
    </row>
    <row r="57" spans="12:17" ht="15.75" hidden="1" x14ac:dyDescent="0.2">
      <c r="L57" s="156"/>
      <c r="M57" s="127"/>
      <c r="N57" s="127"/>
      <c r="O57" s="127"/>
      <c r="P57" s="127"/>
      <c r="Q57" s="127"/>
    </row>
    <row r="58" spans="12:17" ht="15.75" hidden="1" x14ac:dyDescent="0.2">
      <c r="L58" s="156"/>
      <c r="M58" s="127"/>
      <c r="N58" s="127"/>
      <c r="O58" s="127"/>
      <c r="P58" s="127"/>
      <c r="Q58" s="127"/>
    </row>
    <row r="59" spans="12:17" hidden="1" x14ac:dyDescent="0.2">
      <c r="L59" s="156"/>
      <c r="M59" s="157"/>
    </row>
    <row r="60" spans="12:17" hidden="1" x14ac:dyDescent="0.2">
      <c r="L60" s="156"/>
      <c r="M60" s="157"/>
    </row>
    <row r="61" spans="12:17" hidden="1" x14ac:dyDescent="0.2">
      <c r="L61" s="156"/>
      <c r="M61" s="157"/>
    </row>
    <row r="62" spans="12:17" hidden="1" x14ac:dyDescent="0.2">
      <c r="L62" s="156"/>
      <c r="M62" s="157"/>
    </row>
    <row r="63" spans="12:17" hidden="1" x14ac:dyDescent="0.2">
      <c r="L63" s="156"/>
      <c r="M63" s="157"/>
    </row>
    <row r="64" spans="12:17" hidden="1" x14ac:dyDescent="0.2">
      <c r="L64" s="156"/>
      <c r="M64" s="157"/>
    </row>
    <row r="65" spans="12:13" hidden="1" x14ac:dyDescent="0.2">
      <c r="L65" s="156"/>
      <c r="M65" s="157"/>
    </row>
    <row r="66" spans="12:13" hidden="1" x14ac:dyDescent="0.2">
      <c r="L66" s="156"/>
      <c r="M66" s="157"/>
    </row>
    <row r="67" spans="12:13" hidden="1" x14ac:dyDescent="0.2">
      <c r="L67" s="156"/>
      <c r="M67" s="157"/>
    </row>
    <row r="68" spans="12:13" hidden="1" x14ac:dyDescent="0.2">
      <c r="L68" s="156"/>
      <c r="M68" s="157"/>
    </row>
    <row r="69" spans="12:13" hidden="1" x14ac:dyDescent="0.2">
      <c r="L69" s="156"/>
      <c r="M69" s="157"/>
    </row>
    <row r="70" spans="12:13" hidden="1" x14ac:dyDescent="0.2">
      <c r="L70" s="156"/>
      <c r="M70" s="157"/>
    </row>
    <row r="71" spans="12:13" hidden="1" x14ac:dyDescent="0.2">
      <c r="L71" s="156"/>
      <c r="M71" s="157"/>
    </row>
    <row r="72" spans="12:13" hidden="1" x14ac:dyDescent="0.2">
      <c r="L72" s="156"/>
      <c r="M72" s="157"/>
    </row>
    <row r="73" spans="12:13" hidden="1" x14ac:dyDescent="0.2">
      <c r="L73" s="156"/>
      <c r="M73" s="157"/>
    </row>
    <row r="74" spans="12:13" hidden="1" x14ac:dyDescent="0.2">
      <c r="L74" s="156"/>
      <c r="M74" s="157"/>
    </row>
    <row r="75" spans="12:13" hidden="1" x14ac:dyDescent="0.2">
      <c r="L75" s="156"/>
      <c r="M75" s="157"/>
    </row>
    <row r="76" spans="12:13" hidden="1" x14ac:dyDescent="0.2">
      <c r="L76" s="156"/>
      <c r="M76" s="157"/>
    </row>
    <row r="77" spans="12:13" hidden="1" x14ac:dyDescent="0.2">
      <c r="L77" s="156"/>
      <c r="M77" s="157"/>
    </row>
    <row r="78" spans="12:13" hidden="1" x14ac:dyDescent="0.2">
      <c r="L78" s="156"/>
      <c r="M78" s="157"/>
    </row>
    <row r="79" spans="12:13" hidden="1" x14ac:dyDescent="0.2">
      <c r="L79" s="156"/>
      <c r="M79" s="157"/>
    </row>
    <row r="80" spans="12:13" hidden="1" x14ac:dyDescent="0.2">
      <c r="L80" s="156"/>
      <c r="M80" s="157"/>
    </row>
    <row r="81" spans="12:13" hidden="1" x14ac:dyDescent="0.2">
      <c r="L81" s="156"/>
      <c r="M81" s="157"/>
    </row>
    <row r="82" spans="12:13" hidden="1" x14ac:dyDescent="0.2">
      <c r="L82" s="156"/>
      <c r="M82" s="157"/>
    </row>
    <row r="83" spans="12:13" hidden="1" x14ac:dyDescent="0.2">
      <c r="L83" s="156"/>
      <c r="M83" s="157"/>
    </row>
    <row r="84" spans="12:13" hidden="1" x14ac:dyDescent="0.2">
      <c r="L84" s="156"/>
      <c r="M84" s="157"/>
    </row>
    <row r="85" spans="12:13" hidden="1" x14ac:dyDescent="0.2">
      <c r="L85" s="156"/>
      <c r="M85" s="157"/>
    </row>
    <row r="86" spans="12:13" hidden="1" x14ac:dyDescent="0.2">
      <c r="L86" s="156"/>
      <c r="M86" s="157"/>
    </row>
    <row r="87" spans="12:13" hidden="1" x14ac:dyDescent="0.2">
      <c r="L87" s="156"/>
      <c r="M87" s="157"/>
    </row>
    <row r="88" spans="12:13" hidden="1" x14ac:dyDescent="0.2">
      <c r="L88" s="156"/>
      <c r="M88" s="157"/>
    </row>
    <row r="89" spans="12:13" hidden="1" x14ac:dyDescent="0.2">
      <c r="L89" s="156"/>
      <c r="M89" s="157"/>
    </row>
    <row r="90" spans="12:13" hidden="1" x14ac:dyDescent="0.2">
      <c r="L90" s="156"/>
      <c r="M90" s="157"/>
    </row>
    <row r="91" spans="12:13" hidden="1" x14ac:dyDescent="0.2">
      <c r="L91" s="156"/>
      <c r="M91" s="157"/>
    </row>
    <row r="92" spans="12:13" hidden="1" x14ac:dyDescent="0.2">
      <c r="L92" s="156"/>
      <c r="M92" s="157"/>
    </row>
    <row r="93" spans="12:13" hidden="1" x14ac:dyDescent="0.2">
      <c r="L93" s="156"/>
      <c r="M93" s="157"/>
    </row>
    <row r="94" spans="12:13" hidden="1" x14ac:dyDescent="0.2">
      <c r="L94" s="156"/>
      <c r="M94" s="157"/>
    </row>
    <row r="95" spans="12:13" hidden="1" x14ac:dyDescent="0.2">
      <c r="L95" s="156"/>
      <c r="M95" s="157"/>
    </row>
    <row r="96" spans="12:13" hidden="1" x14ac:dyDescent="0.2">
      <c r="L96" s="156"/>
      <c r="M96" s="157"/>
    </row>
    <row r="97" spans="12:13" hidden="1" x14ac:dyDescent="0.2">
      <c r="L97" s="156"/>
      <c r="M97" s="157"/>
    </row>
    <row r="98" spans="12:13" hidden="1" x14ac:dyDescent="0.2">
      <c r="L98" s="156"/>
      <c r="M98" s="157"/>
    </row>
    <row r="99" spans="12:13" hidden="1" x14ac:dyDescent="0.2">
      <c r="L99" s="156"/>
      <c r="M99" s="157"/>
    </row>
    <row r="100" spans="12:13" hidden="1" x14ac:dyDescent="0.2">
      <c r="L100" s="156"/>
      <c r="M100" s="157"/>
    </row>
    <row r="101" spans="12:13" hidden="1" x14ac:dyDescent="0.2">
      <c r="L101" s="156"/>
      <c r="M101" s="157"/>
    </row>
    <row r="102" spans="12:13" hidden="1" x14ac:dyDescent="0.2">
      <c r="L102" s="156"/>
      <c r="M102" s="157"/>
    </row>
    <row r="103" spans="12:13" hidden="1" x14ac:dyDescent="0.2">
      <c r="L103" s="156"/>
      <c r="M103" s="157"/>
    </row>
    <row r="104" spans="12:13" hidden="1" x14ac:dyDescent="0.2">
      <c r="L104" s="156"/>
      <c r="M104" s="157"/>
    </row>
    <row r="105" spans="12:13" hidden="1" x14ac:dyDescent="0.2">
      <c r="L105" s="156"/>
      <c r="M105" s="157"/>
    </row>
    <row r="106" spans="12:13" hidden="1" x14ac:dyDescent="0.2">
      <c r="L106" s="156"/>
      <c r="M106" s="157"/>
    </row>
    <row r="107" spans="12:13" hidden="1" x14ac:dyDescent="0.2">
      <c r="L107" s="156"/>
      <c r="M107" s="157"/>
    </row>
    <row r="108" spans="12:13" hidden="1" x14ac:dyDescent="0.2">
      <c r="L108" s="156"/>
      <c r="M108" s="157"/>
    </row>
    <row r="109" spans="12:13" hidden="1" x14ac:dyDescent="0.2">
      <c r="L109" s="156"/>
      <c r="M109" s="157"/>
    </row>
    <row r="110" spans="12:13" hidden="1" x14ac:dyDescent="0.2">
      <c r="L110" s="156"/>
      <c r="M110" s="157"/>
    </row>
    <row r="111" spans="12:13" hidden="1" x14ac:dyDescent="0.2">
      <c r="L111" s="156"/>
      <c r="M111" s="157"/>
    </row>
    <row r="112" spans="12:13" hidden="1" x14ac:dyDescent="0.2">
      <c r="L112" s="156"/>
      <c r="M112" s="157"/>
    </row>
    <row r="113" spans="12:13" hidden="1" x14ac:dyDescent="0.2">
      <c r="L113" s="156"/>
      <c r="M113" s="157"/>
    </row>
    <row r="114" spans="12:13" hidden="1" x14ac:dyDescent="0.2">
      <c r="L114" s="156"/>
      <c r="M114" s="157"/>
    </row>
    <row r="115" spans="12:13" hidden="1" x14ac:dyDescent="0.2">
      <c r="L115" s="156"/>
      <c r="M115" s="157"/>
    </row>
    <row r="116" spans="12:13" hidden="1" x14ac:dyDescent="0.2">
      <c r="L116" s="156"/>
      <c r="M116" s="157"/>
    </row>
    <row r="117" spans="12:13" hidden="1" x14ac:dyDescent="0.2">
      <c r="L117" s="156"/>
      <c r="M117" s="157"/>
    </row>
    <row r="118" spans="12:13" hidden="1" x14ac:dyDescent="0.2">
      <c r="L118" s="156"/>
      <c r="M118" s="157"/>
    </row>
    <row r="119" spans="12:13" hidden="1" x14ac:dyDescent="0.2">
      <c r="L119" s="156"/>
      <c r="M119" s="157"/>
    </row>
    <row r="120" spans="12:13" hidden="1" x14ac:dyDescent="0.2">
      <c r="L120" s="156"/>
      <c r="M120" s="157"/>
    </row>
    <row r="121" spans="12:13" hidden="1" x14ac:dyDescent="0.2">
      <c r="L121" s="156"/>
      <c r="M121" s="157"/>
    </row>
    <row r="122" spans="12:13" hidden="1" x14ac:dyDescent="0.2">
      <c r="L122" s="156"/>
      <c r="M122" s="157"/>
    </row>
    <row r="123" spans="12:13" hidden="1" x14ac:dyDescent="0.2">
      <c r="L123" s="156"/>
      <c r="M123" s="157"/>
    </row>
    <row r="124" spans="12:13" hidden="1" x14ac:dyDescent="0.2">
      <c r="L124" s="156"/>
      <c r="M124" s="157"/>
    </row>
    <row r="125" spans="12:13" hidden="1" x14ac:dyDescent="0.2">
      <c r="L125" s="156"/>
      <c r="M125" s="157"/>
    </row>
    <row r="126" spans="12:13" hidden="1" x14ac:dyDescent="0.2">
      <c r="L126" s="156"/>
      <c r="M126" s="157"/>
    </row>
    <row r="127" spans="12:13" hidden="1" x14ac:dyDescent="0.2">
      <c r="L127" s="156"/>
      <c r="M127" s="157"/>
    </row>
    <row r="128" spans="12:13" hidden="1" x14ac:dyDescent="0.2">
      <c r="L128" s="156"/>
      <c r="M128" s="157"/>
    </row>
    <row r="129" spans="12:13" hidden="1" x14ac:dyDescent="0.2">
      <c r="L129" s="156"/>
      <c r="M129" s="157"/>
    </row>
    <row r="130" spans="12:13" hidden="1" x14ac:dyDescent="0.2">
      <c r="L130" s="156"/>
      <c r="M130" s="157"/>
    </row>
    <row r="131" spans="12:13" hidden="1" x14ac:dyDescent="0.2">
      <c r="L131" s="156"/>
      <c r="M131" s="157"/>
    </row>
    <row r="132" spans="12:13" hidden="1" x14ac:dyDescent="0.2">
      <c r="L132" s="156"/>
      <c r="M132" s="157"/>
    </row>
    <row r="133" spans="12:13" hidden="1" x14ac:dyDescent="0.2">
      <c r="L133" s="156"/>
      <c r="M133" s="157"/>
    </row>
    <row r="134" spans="12:13" hidden="1" x14ac:dyDescent="0.2">
      <c r="L134" s="156"/>
      <c r="M134" s="157"/>
    </row>
    <row r="135" spans="12:13" hidden="1" x14ac:dyDescent="0.2">
      <c r="L135" s="156"/>
      <c r="M135" s="157"/>
    </row>
    <row r="136" spans="12:13" hidden="1" x14ac:dyDescent="0.2">
      <c r="L136" s="156"/>
      <c r="M136" s="157"/>
    </row>
    <row r="137" spans="12:13" hidden="1" x14ac:dyDescent="0.2">
      <c r="L137" s="156"/>
      <c r="M137" s="157"/>
    </row>
    <row r="138" spans="12:13" hidden="1" x14ac:dyDescent="0.2">
      <c r="L138" s="156"/>
      <c r="M138" s="157"/>
    </row>
    <row r="139" spans="12:13" hidden="1" x14ac:dyDescent="0.2">
      <c r="L139" s="156"/>
      <c r="M139" s="157"/>
    </row>
    <row r="140" spans="12:13" hidden="1" x14ac:dyDescent="0.2">
      <c r="L140" s="156"/>
      <c r="M140" s="157"/>
    </row>
    <row r="141" spans="12:13" hidden="1" x14ac:dyDescent="0.2">
      <c r="L141" s="156"/>
      <c r="M141" s="157"/>
    </row>
    <row r="142" spans="12:13" hidden="1" x14ac:dyDescent="0.2">
      <c r="L142" s="156"/>
      <c r="M142" s="157"/>
    </row>
    <row r="143" spans="12:13" hidden="1" x14ac:dyDescent="0.2">
      <c r="L143" s="156"/>
      <c r="M143" s="157"/>
    </row>
    <row r="144" spans="12:13" hidden="1" x14ac:dyDescent="0.2">
      <c r="L144" s="156"/>
      <c r="M144" s="157"/>
    </row>
    <row r="145" spans="12:13" hidden="1" x14ac:dyDescent="0.2">
      <c r="L145" s="156"/>
      <c r="M145" s="157"/>
    </row>
    <row r="146" spans="12:13" hidden="1" x14ac:dyDescent="0.2">
      <c r="L146" s="156"/>
      <c r="M146" s="157"/>
    </row>
    <row r="147" spans="12:13" hidden="1" x14ac:dyDescent="0.2">
      <c r="L147" s="156"/>
      <c r="M147" s="157"/>
    </row>
    <row r="148" spans="12:13" hidden="1" x14ac:dyDescent="0.2">
      <c r="L148" s="156"/>
      <c r="M148" s="157"/>
    </row>
    <row r="149" spans="12:13" hidden="1" x14ac:dyDescent="0.2">
      <c r="L149" s="156"/>
      <c r="M149" s="157"/>
    </row>
    <row r="150" spans="12:13" hidden="1" x14ac:dyDescent="0.2">
      <c r="L150" s="156"/>
      <c r="M150" s="157"/>
    </row>
    <row r="151" spans="12:13" hidden="1" x14ac:dyDescent="0.2">
      <c r="L151" s="156"/>
      <c r="M151" s="157"/>
    </row>
    <row r="152" spans="12:13" hidden="1" x14ac:dyDescent="0.2">
      <c r="L152" s="156"/>
      <c r="M152" s="157"/>
    </row>
    <row r="153" spans="12:13" hidden="1" x14ac:dyDescent="0.2">
      <c r="L153" s="156"/>
      <c r="M153" s="157"/>
    </row>
    <row r="154" spans="12:13" hidden="1" x14ac:dyDescent="0.2">
      <c r="L154" s="156"/>
      <c r="M154" s="157"/>
    </row>
    <row r="155" spans="12:13" hidden="1" x14ac:dyDescent="0.2">
      <c r="L155" s="156"/>
      <c r="M155" s="157"/>
    </row>
    <row r="156" spans="12:13" hidden="1" x14ac:dyDescent="0.2">
      <c r="L156" s="156"/>
      <c r="M156" s="157"/>
    </row>
    <row r="157" spans="12:13" hidden="1" x14ac:dyDescent="0.2">
      <c r="L157" s="156"/>
      <c r="M157" s="157"/>
    </row>
    <row r="158" spans="12:13" hidden="1" x14ac:dyDescent="0.2">
      <c r="L158" s="156"/>
      <c r="M158" s="157"/>
    </row>
    <row r="159" spans="12:13" hidden="1" x14ac:dyDescent="0.2">
      <c r="L159" s="156"/>
      <c r="M159" s="157"/>
    </row>
    <row r="160" spans="12:13" hidden="1" x14ac:dyDescent="0.2">
      <c r="L160" s="156"/>
      <c r="M160" s="157"/>
    </row>
    <row r="161" spans="12:13" hidden="1" x14ac:dyDescent="0.2">
      <c r="L161" s="156"/>
      <c r="M161" s="157"/>
    </row>
    <row r="162" spans="12:13" hidden="1" x14ac:dyDescent="0.2">
      <c r="L162" s="156"/>
      <c r="M162" s="157"/>
    </row>
    <row r="163" spans="12:13" hidden="1" x14ac:dyDescent="0.2">
      <c r="L163" s="156"/>
      <c r="M163" s="157"/>
    </row>
    <row r="164" spans="12:13" hidden="1" x14ac:dyDescent="0.2">
      <c r="L164" s="156"/>
      <c r="M164" s="157"/>
    </row>
    <row r="165" spans="12:13" hidden="1" x14ac:dyDescent="0.2">
      <c r="L165" s="156"/>
      <c r="M165" s="157"/>
    </row>
    <row r="166" spans="12:13" hidden="1" x14ac:dyDescent="0.2">
      <c r="L166" s="156"/>
      <c r="M166" s="157"/>
    </row>
    <row r="167" spans="12:13" hidden="1" x14ac:dyDescent="0.2">
      <c r="L167" s="156"/>
      <c r="M167" s="157"/>
    </row>
    <row r="168" spans="12:13" hidden="1" x14ac:dyDescent="0.2">
      <c r="L168" s="156"/>
      <c r="M168" s="157"/>
    </row>
    <row r="169" spans="12:13" hidden="1" x14ac:dyDescent="0.2">
      <c r="L169" s="156"/>
      <c r="M169" s="157"/>
    </row>
    <row r="170" spans="12:13" hidden="1" x14ac:dyDescent="0.2">
      <c r="L170" s="156"/>
      <c r="M170" s="157"/>
    </row>
    <row r="171" spans="12:13" hidden="1" x14ac:dyDescent="0.2">
      <c r="L171" s="156"/>
      <c r="M171" s="157"/>
    </row>
    <row r="172" spans="12:13" hidden="1" x14ac:dyDescent="0.2">
      <c r="L172" s="156"/>
      <c r="M172" s="157"/>
    </row>
    <row r="173" spans="12:13" hidden="1" x14ac:dyDescent="0.2">
      <c r="L173" s="156"/>
      <c r="M173" s="157"/>
    </row>
    <row r="174" spans="12:13" hidden="1" x14ac:dyDescent="0.2">
      <c r="L174" s="156"/>
      <c r="M174" s="157"/>
    </row>
    <row r="175" spans="12:13" hidden="1" x14ac:dyDescent="0.2">
      <c r="L175" s="156"/>
      <c r="M175" s="157"/>
    </row>
    <row r="176" spans="12:13" hidden="1" x14ac:dyDescent="0.2">
      <c r="L176" s="156"/>
      <c r="M176" s="157"/>
    </row>
    <row r="177" spans="12:13" hidden="1" x14ac:dyDescent="0.2">
      <c r="L177" s="156"/>
      <c r="M177" s="157"/>
    </row>
    <row r="178" spans="12:13" hidden="1" x14ac:dyDescent="0.2">
      <c r="L178" s="156"/>
      <c r="M178" s="157"/>
    </row>
    <row r="179" spans="12:13" hidden="1" x14ac:dyDescent="0.2">
      <c r="L179" s="156"/>
      <c r="M179" s="157"/>
    </row>
    <row r="180" spans="12:13" hidden="1" x14ac:dyDescent="0.2">
      <c r="L180" s="156"/>
      <c r="M180" s="157"/>
    </row>
    <row r="181" spans="12:13" hidden="1" x14ac:dyDescent="0.2">
      <c r="L181" s="156"/>
      <c r="M181" s="157"/>
    </row>
    <row r="182" spans="12:13" hidden="1" x14ac:dyDescent="0.2">
      <c r="L182" s="156"/>
      <c r="M182" s="157"/>
    </row>
    <row r="183" spans="12:13" hidden="1" x14ac:dyDescent="0.2">
      <c r="L183" s="156"/>
      <c r="M183" s="157"/>
    </row>
    <row r="184" spans="12:13" hidden="1" x14ac:dyDescent="0.2">
      <c r="L184" s="156"/>
      <c r="M184" s="157"/>
    </row>
    <row r="185" spans="12:13" hidden="1" x14ac:dyDescent="0.2">
      <c r="L185" s="156"/>
      <c r="M185" s="157"/>
    </row>
    <row r="186" spans="12:13" hidden="1" x14ac:dyDescent="0.2">
      <c r="L186" s="156"/>
      <c r="M186" s="157"/>
    </row>
    <row r="187" spans="12:13" hidden="1" x14ac:dyDescent="0.2">
      <c r="L187" s="156"/>
      <c r="M187" s="157"/>
    </row>
    <row r="188" spans="12:13" hidden="1" x14ac:dyDescent="0.2">
      <c r="L188" s="156"/>
      <c r="M188" s="157"/>
    </row>
    <row r="189" spans="12:13" hidden="1" x14ac:dyDescent="0.2">
      <c r="L189" s="156"/>
      <c r="M189" s="157"/>
    </row>
    <row r="190" spans="12:13" hidden="1" x14ac:dyDescent="0.2">
      <c r="L190" s="156"/>
      <c r="M190" s="157"/>
    </row>
    <row r="191" spans="12:13" hidden="1" x14ac:dyDescent="0.2">
      <c r="L191" s="156"/>
      <c r="M191" s="157"/>
    </row>
    <row r="192" spans="12:13" hidden="1" x14ac:dyDescent="0.2">
      <c r="L192" s="156"/>
      <c r="M192" s="157"/>
    </row>
    <row r="193" spans="12:13" hidden="1" x14ac:dyDescent="0.2">
      <c r="L193" s="156"/>
      <c r="M193" s="157"/>
    </row>
    <row r="194" spans="12:13" hidden="1" x14ac:dyDescent="0.2">
      <c r="L194" s="156"/>
      <c r="M194" s="157"/>
    </row>
    <row r="195" spans="12:13" hidden="1" x14ac:dyDescent="0.2">
      <c r="L195" s="156"/>
      <c r="M195" s="157"/>
    </row>
    <row r="196" spans="12:13" hidden="1" x14ac:dyDescent="0.2">
      <c r="L196" s="156"/>
      <c r="M196" s="157"/>
    </row>
    <row r="197" spans="12:13" hidden="1" x14ac:dyDescent="0.2">
      <c r="L197" s="156"/>
      <c r="M197" s="157"/>
    </row>
    <row r="198" spans="12:13" hidden="1" x14ac:dyDescent="0.2">
      <c r="L198" s="156"/>
      <c r="M198" s="157"/>
    </row>
    <row r="199" spans="12:13" hidden="1" x14ac:dyDescent="0.2">
      <c r="L199" s="156"/>
      <c r="M199" s="157"/>
    </row>
    <row r="200" spans="12:13" hidden="1" x14ac:dyDescent="0.2">
      <c r="L200" s="156"/>
      <c r="M200" s="157"/>
    </row>
    <row r="201" spans="12:13" hidden="1" x14ac:dyDescent="0.2">
      <c r="L201" s="156"/>
      <c r="M201" s="157"/>
    </row>
    <row r="202" spans="12:13" hidden="1" x14ac:dyDescent="0.2">
      <c r="L202" s="156"/>
      <c r="M202" s="157"/>
    </row>
    <row r="203" spans="12:13" hidden="1" x14ac:dyDescent="0.2">
      <c r="L203" s="156"/>
      <c r="M203" s="157"/>
    </row>
    <row r="204" spans="12:13" hidden="1" x14ac:dyDescent="0.2">
      <c r="L204" s="156"/>
      <c r="M204" s="157"/>
    </row>
    <row r="205" spans="12:13" hidden="1" x14ac:dyDescent="0.2">
      <c r="L205" s="156"/>
      <c r="M205" s="157"/>
    </row>
    <row r="206" spans="12:13" hidden="1" x14ac:dyDescent="0.2">
      <c r="L206" s="156"/>
      <c r="M206" s="157"/>
    </row>
    <row r="207" spans="12:13" hidden="1" x14ac:dyDescent="0.2">
      <c r="L207" s="156"/>
      <c r="M207" s="157"/>
    </row>
    <row r="208" spans="12:13" hidden="1" x14ac:dyDescent="0.2">
      <c r="L208" s="156"/>
      <c r="M208" s="157"/>
    </row>
    <row r="209" spans="1:13" hidden="1" x14ac:dyDescent="0.2">
      <c r="L209" s="156"/>
      <c r="M209" s="157"/>
    </row>
    <row r="210" spans="1:13" hidden="1" x14ac:dyDescent="0.2">
      <c r="L210" s="156"/>
      <c r="M210" s="157"/>
    </row>
    <row r="211" spans="1:13" hidden="1" x14ac:dyDescent="0.2">
      <c r="L211" s="156"/>
      <c r="M211" s="157"/>
    </row>
    <row r="212" spans="1:13" hidden="1" x14ac:dyDescent="0.2">
      <c r="L212" s="156"/>
      <c r="M212" s="157"/>
    </row>
    <row r="213" spans="1:13" hidden="1" x14ac:dyDescent="0.2">
      <c r="L213" s="156"/>
      <c r="M213" s="157"/>
    </row>
    <row r="214" spans="1:13" hidden="1" x14ac:dyDescent="0.2">
      <c r="L214" s="156"/>
      <c r="M214" s="157"/>
    </row>
    <row r="215" spans="1:13" hidden="1" x14ac:dyDescent="0.2"/>
    <row r="216" spans="1:13" hidden="1" x14ac:dyDescent="0.2"/>
    <row r="217" spans="1:13" hidden="1" x14ac:dyDescent="0.2"/>
    <row r="218" spans="1:13" hidden="1" x14ac:dyDescent="0.2">
      <c r="A218" s="158"/>
    </row>
    <row r="219" spans="1:13" hidden="1" x14ac:dyDescent="0.2"/>
    <row r="220" spans="1:13" hidden="1" x14ac:dyDescent="0.2"/>
    <row r="221" spans="1:13" hidden="1" x14ac:dyDescent="0.2"/>
    <row r="222" spans="1:13" hidden="1" x14ac:dyDescent="0.2"/>
    <row r="223" spans="1:13" hidden="1" x14ac:dyDescent="0.2"/>
    <row r="224" spans="1:13" hidden="1" x14ac:dyDescent="0.2"/>
    <row r="225" spans="1:1" hidden="1" x14ac:dyDescent="0.2"/>
    <row r="226" spans="1:1" hidden="1" x14ac:dyDescent="0.2"/>
    <row r="227" spans="1:1" hidden="1" x14ac:dyDescent="0.2"/>
    <row r="228" spans="1:1" hidden="1" x14ac:dyDescent="0.2">
      <c r="A228" s="158"/>
    </row>
    <row r="229" spans="1:1" hidden="1" x14ac:dyDescent="0.2">
      <c r="A229" s="14"/>
    </row>
    <row r="230" spans="1:1" hidden="1" x14ac:dyDescent="0.2">
      <c r="A230" s="14"/>
    </row>
    <row r="231" spans="1:1" hidden="1" x14ac:dyDescent="0.2">
      <c r="A231" s="159"/>
    </row>
    <row r="232" spans="1:1" hidden="1" x14ac:dyDescent="0.2">
      <c r="A232" s="159"/>
    </row>
    <row r="233" spans="1:1" hidden="1" x14ac:dyDescent="0.2">
      <c r="A233" s="159"/>
    </row>
    <row r="234" spans="1:1" hidden="1" x14ac:dyDescent="0.2">
      <c r="A234" s="159"/>
    </row>
    <row r="235" spans="1:1" hidden="1" x14ac:dyDescent="0.2">
      <c r="A235" s="159"/>
    </row>
    <row r="236" spans="1:1" hidden="1" x14ac:dyDescent="0.2">
      <c r="A236" s="159"/>
    </row>
    <row r="237" spans="1:1" hidden="1" x14ac:dyDescent="0.2">
      <c r="A237" s="159"/>
    </row>
    <row r="238" spans="1:1" hidden="1" x14ac:dyDescent="0.2">
      <c r="A238" s="159"/>
    </row>
    <row r="239" spans="1:1" hidden="1" x14ac:dyDescent="0.2">
      <c r="A239" s="159"/>
    </row>
    <row r="240" spans="1:1" hidden="1" x14ac:dyDescent="0.2">
      <c r="A240" s="159"/>
    </row>
    <row r="241" spans="1:1" hidden="1" x14ac:dyDescent="0.2">
      <c r="A241" s="159"/>
    </row>
    <row r="242" spans="1:1" hidden="1" x14ac:dyDescent="0.2">
      <c r="A242" s="159"/>
    </row>
    <row r="243" spans="1:1" hidden="1" x14ac:dyDescent="0.2">
      <c r="A243" s="159"/>
    </row>
    <row r="244" spans="1:1" hidden="1" x14ac:dyDescent="0.2">
      <c r="A244" s="159"/>
    </row>
    <row r="245" spans="1:1" hidden="1" x14ac:dyDescent="0.2">
      <c r="A245" s="159"/>
    </row>
    <row r="246" spans="1:1" hidden="1" x14ac:dyDescent="0.2">
      <c r="A246" s="159"/>
    </row>
    <row r="247" spans="1:1" hidden="1" x14ac:dyDescent="0.2">
      <c r="A247" s="159"/>
    </row>
    <row r="248" spans="1:1" hidden="1" x14ac:dyDescent="0.2">
      <c r="A248" s="159"/>
    </row>
    <row r="249" spans="1:1" hidden="1" x14ac:dyDescent="0.2">
      <c r="A249" s="159"/>
    </row>
    <row r="250" spans="1:1" hidden="1" x14ac:dyDescent="0.2">
      <c r="A250" s="159"/>
    </row>
    <row r="251" spans="1:1" hidden="1" x14ac:dyDescent="0.2">
      <c r="A251" s="159"/>
    </row>
    <row r="252" spans="1:1" hidden="1" x14ac:dyDescent="0.2">
      <c r="A252" s="159"/>
    </row>
    <row r="253" spans="1:1" hidden="1" x14ac:dyDescent="0.2">
      <c r="A253" s="159"/>
    </row>
    <row r="254" spans="1:1" hidden="1" x14ac:dyDescent="0.2">
      <c r="A254" s="159"/>
    </row>
    <row r="255" spans="1:1" hidden="1" x14ac:dyDescent="0.2">
      <c r="A255" s="159"/>
    </row>
    <row r="256" spans="1:1" hidden="1" x14ac:dyDescent="0.2">
      <c r="A256" s="159"/>
    </row>
    <row r="257" spans="1:1" hidden="1" x14ac:dyDescent="0.2">
      <c r="A257" s="159"/>
    </row>
    <row r="258" spans="1:1" hidden="1" x14ac:dyDescent="0.2">
      <c r="A258" s="159"/>
    </row>
    <row r="259" spans="1:1" hidden="1" x14ac:dyDescent="0.2">
      <c r="A259" s="159"/>
    </row>
    <row r="260" spans="1:1" hidden="1" x14ac:dyDescent="0.2">
      <c r="A260" s="159"/>
    </row>
    <row r="261" spans="1:1" hidden="1" x14ac:dyDescent="0.2">
      <c r="A261" s="159"/>
    </row>
    <row r="262" spans="1:1" hidden="1" x14ac:dyDescent="0.2">
      <c r="A262" s="159"/>
    </row>
    <row r="263" spans="1:1" hidden="1" x14ac:dyDescent="0.2">
      <c r="A263" s="159"/>
    </row>
    <row r="264" spans="1:1" hidden="1" x14ac:dyDescent="0.2">
      <c r="A264" s="159"/>
    </row>
    <row r="265" spans="1:1" hidden="1" x14ac:dyDescent="0.2">
      <c r="A265" s="159"/>
    </row>
    <row r="266" spans="1:1" hidden="1" x14ac:dyDescent="0.2">
      <c r="A266" s="159"/>
    </row>
    <row r="267" spans="1:1" hidden="1" x14ac:dyDescent="0.2">
      <c r="A267" s="159"/>
    </row>
    <row r="268" spans="1:1" hidden="1" x14ac:dyDescent="0.2">
      <c r="A268" s="159"/>
    </row>
    <row r="269" spans="1:1" hidden="1" x14ac:dyDescent="0.2">
      <c r="A269" s="159"/>
    </row>
    <row r="270" spans="1:1" hidden="1" x14ac:dyDescent="0.2">
      <c r="A270" s="159"/>
    </row>
    <row r="271" spans="1:1" hidden="1" x14ac:dyDescent="0.2">
      <c r="A271" s="159"/>
    </row>
    <row r="272" spans="1:1" hidden="1" x14ac:dyDescent="0.2">
      <c r="A272" s="159"/>
    </row>
    <row r="273" spans="1:1" hidden="1" x14ac:dyDescent="0.2">
      <c r="A273" s="159"/>
    </row>
    <row r="274" spans="1:1" hidden="1" x14ac:dyDescent="0.2">
      <c r="A274" s="159"/>
    </row>
    <row r="275" spans="1:1" hidden="1" x14ac:dyDescent="0.2">
      <c r="A275" s="159"/>
    </row>
    <row r="276" spans="1:1" hidden="1" x14ac:dyDescent="0.2">
      <c r="A276" s="159"/>
    </row>
    <row r="277" spans="1:1" hidden="1" x14ac:dyDescent="0.2">
      <c r="A277" s="159"/>
    </row>
    <row r="278" spans="1:1" hidden="1" x14ac:dyDescent="0.2">
      <c r="A278" s="159"/>
    </row>
    <row r="279" spans="1:1" hidden="1" x14ac:dyDescent="0.2">
      <c r="A279" s="159"/>
    </row>
    <row r="280" spans="1:1" hidden="1" x14ac:dyDescent="0.2">
      <c r="A280" s="159"/>
    </row>
    <row r="281" spans="1:1" hidden="1" x14ac:dyDescent="0.2">
      <c r="A281" s="159"/>
    </row>
    <row r="282" spans="1:1" hidden="1" x14ac:dyDescent="0.2">
      <c r="A282" s="159"/>
    </row>
    <row r="283" spans="1:1" hidden="1" x14ac:dyDescent="0.2">
      <c r="A283" s="159"/>
    </row>
    <row r="284" spans="1:1" hidden="1" x14ac:dyDescent="0.2">
      <c r="A284" s="159"/>
    </row>
    <row r="285" spans="1:1" hidden="1" x14ac:dyDescent="0.2">
      <c r="A285" s="159"/>
    </row>
    <row r="286" spans="1:1" hidden="1" x14ac:dyDescent="0.2">
      <c r="A286" s="159"/>
    </row>
    <row r="287" spans="1:1" hidden="1" x14ac:dyDescent="0.2">
      <c r="A287" s="159"/>
    </row>
    <row r="288" spans="1:1" hidden="1" x14ac:dyDescent="0.2">
      <c r="A288" s="159"/>
    </row>
    <row r="289" spans="1:1" hidden="1" x14ac:dyDescent="0.2">
      <c r="A289" s="159"/>
    </row>
    <row r="290" spans="1:1" hidden="1" x14ac:dyDescent="0.2">
      <c r="A290" s="159"/>
    </row>
    <row r="291" spans="1:1" hidden="1" x14ac:dyDescent="0.2">
      <c r="A291" s="159"/>
    </row>
    <row r="292" spans="1:1" hidden="1" x14ac:dyDescent="0.2">
      <c r="A292" s="159"/>
    </row>
    <row r="293" spans="1:1" hidden="1" x14ac:dyDescent="0.2">
      <c r="A293" s="159"/>
    </row>
    <row r="294" spans="1:1" hidden="1" x14ac:dyDescent="0.2">
      <c r="A294" s="159"/>
    </row>
    <row r="295" spans="1:1" hidden="1" x14ac:dyDescent="0.2">
      <c r="A295" s="159"/>
    </row>
    <row r="296" spans="1:1" hidden="1" x14ac:dyDescent="0.2">
      <c r="A296" s="159"/>
    </row>
    <row r="297" spans="1:1" hidden="1" x14ac:dyDescent="0.2">
      <c r="A297" s="159"/>
    </row>
    <row r="298" spans="1:1" hidden="1" x14ac:dyDescent="0.2">
      <c r="A298" s="159"/>
    </row>
    <row r="299" spans="1:1" hidden="1" x14ac:dyDescent="0.2">
      <c r="A299" s="159"/>
    </row>
    <row r="300" spans="1:1" hidden="1" x14ac:dyDescent="0.2">
      <c r="A300" s="159"/>
    </row>
    <row r="301" spans="1:1" hidden="1" x14ac:dyDescent="0.2">
      <c r="A301" s="159"/>
    </row>
    <row r="302" spans="1:1" hidden="1" x14ac:dyDescent="0.2">
      <c r="A302" s="159"/>
    </row>
    <row r="303" spans="1:1" hidden="1" x14ac:dyDescent="0.2">
      <c r="A303" s="159"/>
    </row>
    <row r="304" spans="1:1" hidden="1" x14ac:dyDescent="0.2">
      <c r="A304" s="159"/>
    </row>
    <row r="305" spans="1:1" hidden="1" x14ac:dyDescent="0.2">
      <c r="A305" s="159"/>
    </row>
    <row r="306" spans="1:1" hidden="1" x14ac:dyDescent="0.2">
      <c r="A306" s="159"/>
    </row>
    <row r="307" spans="1:1" hidden="1" x14ac:dyDescent="0.2">
      <c r="A307" s="159"/>
    </row>
    <row r="308" spans="1:1" hidden="1" x14ac:dyDescent="0.2">
      <c r="A308" s="159"/>
    </row>
    <row r="309" spans="1:1" hidden="1" x14ac:dyDescent="0.2">
      <c r="A309" s="159"/>
    </row>
    <row r="310" spans="1:1" hidden="1" x14ac:dyDescent="0.2">
      <c r="A310" s="159"/>
    </row>
    <row r="311" spans="1:1" hidden="1" x14ac:dyDescent="0.2">
      <c r="A311" s="159"/>
    </row>
    <row r="312" spans="1:1" hidden="1" x14ac:dyDescent="0.2">
      <c r="A312" s="159"/>
    </row>
    <row r="313" spans="1:1" hidden="1" x14ac:dyDescent="0.2">
      <c r="A313" s="159"/>
    </row>
    <row r="314" spans="1:1" hidden="1" x14ac:dyDescent="0.2">
      <c r="A314" s="159"/>
    </row>
    <row r="315" spans="1:1" hidden="1" x14ac:dyDescent="0.2">
      <c r="A315" s="159"/>
    </row>
    <row r="316" spans="1:1" hidden="1" x14ac:dyDescent="0.2">
      <c r="A316" s="159"/>
    </row>
    <row r="317" spans="1:1" hidden="1" x14ac:dyDescent="0.2">
      <c r="A317" s="159"/>
    </row>
    <row r="318" spans="1:1" hidden="1" x14ac:dyDescent="0.2">
      <c r="A318" s="159"/>
    </row>
    <row r="319" spans="1:1" hidden="1" x14ac:dyDescent="0.2">
      <c r="A319" s="159"/>
    </row>
    <row r="320" spans="1:1" hidden="1" x14ac:dyDescent="0.2">
      <c r="A320" s="159"/>
    </row>
    <row r="321" spans="1:1" hidden="1" x14ac:dyDescent="0.2">
      <c r="A321" s="159"/>
    </row>
    <row r="322" spans="1:1" hidden="1" x14ac:dyDescent="0.2">
      <c r="A322" s="159"/>
    </row>
    <row r="323" spans="1:1" hidden="1" x14ac:dyDescent="0.2">
      <c r="A323" s="159"/>
    </row>
    <row r="324" spans="1:1" hidden="1" x14ac:dyDescent="0.2">
      <c r="A324" s="159"/>
    </row>
    <row r="325" spans="1:1" hidden="1" x14ac:dyDescent="0.2">
      <c r="A325" s="159"/>
    </row>
    <row r="326" spans="1:1" hidden="1" x14ac:dyDescent="0.2">
      <c r="A326" s="159"/>
    </row>
    <row r="327" spans="1:1" hidden="1" x14ac:dyDescent="0.2">
      <c r="A327" s="159"/>
    </row>
    <row r="328" spans="1:1" hidden="1" x14ac:dyDescent="0.2">
      <c r="A328" s="159"/>
    </row>
    <row r="329" spans="1:1" hidden="1" x14ac:dyDescent="0.2">
      <c r="A329" s="159"/>
    </row>
    <row r="330" spans="1:1" hidden="1" x14ac:dyDescent="0.2">
      <c r="A330" s="159"/>
    </row>
    <row r="331" spans="1:1" hidden="1" x14ac:dyDescent="0.2">
      <c r="A331" s="159"/>
    </row>
    <row r="332" spans="1:1" hidden="1" x14ac:dyDescent="0.2">
      <c r="A332" s="159"/>
    </row>
    <row r="333" spans="1:1" hidden="1" x14ac:dyDescent="0.2">
      <c r="A333" s="159"/>
    </row>
    <row r="334" spans="1:1" hidden="1" x14ac:dyDescent="0.2">
      <c r="A334" s="159"/>
    </row>
    <row r="335" spans="1:1" hidden="1" x14ac:dyDescent="0.2">
      <c r="A335" s="159"/>
    </row>
    <row r="336" spans="1:1" hidden="1" x14ac:dyDescent="0.2">
      <c r="A336" s="159"/>
    </row>
    <row r="337" spans="1:1" hidden="1" x14ac:dyDescent="0.2">
      <c r="A337" s="159"/>
    </row>
    <row r="338" spans="1:1" hidden="1" x14ac:dyDescent="0.2">
      <c r="A338" s="159"/>
    </row>
    <row r="339" spans="1:1" hidden="1" x14ac:dyDescent="0.2">
      <c r="A339" s="159"/>
    </row>
    <row r="340" spans="1:1" hidden="1" x14ac:dyDescent="0.2">
      <c r="A340" s="159"/>
    </row>
    <row r="341" spans="1:1" hidden="1" x14ac:dyDescent="0.2">
      <c r="A341" s="159"/>
    </row>
    <row r="342" spans="1:1" hidden="1" x14ac:dyDescent="0.2">
      <c r="A342" s="159"/>
    </row>
    <row r="343" spans="1:1" hidden="1" x14ac:dyDescent="0.2">
      <c r="A343" s="159"/>
    </row>
    <row r="344" spans="1:1" hidden="1" x14ac:dyDescent="0.2">
      <c r="A344" s="159"/>
    </row>
    <row r="345" spans="1:1" hidden="1" x14ac:dyDescent="0.2">
      <c r="A345" s="159"/>
    </row>
    <row r="346" spans="1:1" hidden="1" x14ac:dyDescent="0.2">
      <c r="A346" s="159"/>
    </row>
    <row r="347" spans="1:1" hidden="1" x14ac:dyDescent="0.2">
      <c r="A347" s="159"/>
    </row>
    <row r="348" spans="1:1" hidden="1" x14ac:dyDescent="0.2">
      <c r="A348" s="159"/>
    </row>
    <row r="349" spans="1:1" hidden="1" x14ac:dyDescent="0.2">
      <c r="A349" s="159"/>
    </row>
    <row r="350" spans="1:1" hidden="1" x14ac:dyDescent="0.2">
      <c r="A350" s="159"/>
    </row>
    <row r="351" spans="1:1" hidden="1" x14ac:dyDescent="0.2">
      <c r="A351" s="159"/>
    </row>
    <row r="352" spans="1:1" hidden="1" x14ac:dyDescent="0.2">
      <c r="A352" s="159"/>
    </row>
    <row r="353" spans="1:1" hidden="1" x14ac:dyDescent="0.2">
      <c r="A353" s="159"/>
    </row>
    <row r="354" spans="1:1" hidden="1" x14ac:dyDescent="0.2">
      <c r="A354" s="159"/>
    </row>
    <row r="355" spans="1:1" hidden="1" x14ac:dyDescent="0.2">
      <c r="A355" s="159"/>
    </row>
    <row r="356" spans="1:1" hidden="1" x14ac:dyDescent="0.2">
      <c r="A356" s="159"/>
    </row>
    <row r="357" spans="1:1" hidden="1" x14ac:dyDescent="0.2">
      <c r="A357" s="159"/>
    </row>
    <row r="358" spans="1:1" hidden="1" x14ac:dyDescent="0.2">
      <c r="A358" s="159"/>
    </row>
    <row r="359" spans="1:1" hidden="1" x14ac:dyDescent="0.2">
      <c r="A359" s="159"/>
    </row>
    <row r="360" spans="1:1" hidden="1" x14ac:dyDescent="0.2">
      <c r="A360" s="159"/>
    </row>
    <row r="361" spans="1:1" hidden="1" x14ac:dyDescent="0.2">
      <c r="A361" s="159"/>
    </row>
    <row r="362" spans="1:1" hidden="1" x14ac:dyDescent="0.2">
      <c r="A362" s="159"/>
    </row>
    <row r="363" spans="1:1" hidden="1" x14ac:dyDescent="0.2">
      <c r="A363" s="159"/>
    </row>
    <row r="364" spans="1:1" hidden="1" x14ac:dyDescent="0.2">
      <c r="A364" s="159"/>
    </row>
    <row r="365" spans="1:1" hidden="1" x14ac:dyDescent="0.2">
      <c r="A365" s="159"/>
    </row>
    <row r="366" spans="1:1" hidden="1" x14ac:dyDescent="0.2">
      <c r="A366" s="159"/>
    </row>
    <row r="367" spans="1:1" hidden="1" x14ac:dyDescent="0.2">
      <c r="A367" s="159"/>
    </row>
    <row r="368" spans="1:1" hidden="1" x14ac:dyDescent="0.2">
      <c r="A368" s="159"/>
    </row>
    <row r="369" spans="1:1" hidden="1" x14ac:dyDescent="0.2">
      <c r="A369" s="159"/>
    </row>
    <row r="370" spans="1:1" hidden="1" x14ac:dyDescent="0.2">
      <c r="A370" s="159"/>
    </row>
    <row r="371" spans="1:1" hidden="1" x14ac:dyDescent="0.2">
      <c r="A371" s="159"/>
    </row>
    <row r="372" spans="1:1" hidden="1" x14ac:dyDescent="0.2">
      <c r="A372" s="159"/>
    </row>
    <row r="373" spans="1:1" hidden="1" x14ac:dyDescent="0.2">
      <c r="A373" s="159"/>
    </row>
    <row r="374" spans="1:1" hidden="1" x14ac:dyDescent="0.2">
      <c r="A374" s="159"/>
    </row>
    <row r="375" spans="1:1" hidden="1" x14ac:dyDescent="0.2">
      <c r="A375" s="159"/>
    </row>
    <row r="376" spans="1:1" hidden="1" x14ac:dyDescent="0.2">
      <c r="A376" s="159"/>
    </row>
    <row r="377" spans="1:1" hidden="1" x14ac:dyDescent="0.2">
      <c r="A377" s="159"/>
    </row>
    <row r="378" spans="1:1" hidden="1" x14ac:dyDescent="0.2">
      <c r="A378" s="159"/>
    </row>
    <row r="379" spans="1:1" hidden="1" x14ac:dyDescent="0.2">
      <c r="A379" s="159"/>
    </row>
    <row r="380" spans="1:1" hidden="1" x14ac:dyDescent="0.2">
      <c r="A380" s="159"/>
    </row>
    <row r="381" spans="1:1" hidden="1" x14ac:dyDescent="0.2">
      <c r="A381" s="159"/>
    </row>
    <row r="382" spans="1:1" hidden="1" x14ac:dyDescent="0.2">
      <c r="A382" s="159"/>
    </row>
    <row r="383" spans="1:1" hidden="1" x14ac:dyDescent="0.2">
      <c r="A383" s="159"/>
    </row>
    <row r="384" spans="1:1" hidden="1" x14ac:dyDescent="0.2">
      <c r="A384" s="159"/>
    </row>
    <row r="385" spans="1:1" hidden="1" x14ac:dyDescent="0.2">
      <c r="A385" s="159"/>
    </row>
    <row r="386" spans="1:1" hidden="1" x14ac:dyDescent="0.2">
      <c r="A386" s="159"/>
    </row>
    <row r="387" spans="1:1" hidden="1" x14ac:dyDescent="0.2">
      <c r="A387" s="159"/>
    </row>
    <row r="388" spans="1:1" hidden="1" x14ac:dyDescent="0.2">
      <c r="A388" s="159"/>
    </row>
    <row r="389" spans="1:1" hidden="1" x14ac:dyDescent="0.2">
      <c r="A389" s="159"/>
    </row>
    <row r="390" spans="1:1" hidden="1" x14ac:dyDescent="0.2">
      <c r="A390" s="159"/>
    </row>
    <row r="391" spans="1:1" hidden="1" x14ac:dyDescent="0.2">
      <c r="A391" s="159"/>
    </row>
    <row r="392" spans="1:1" hidden="1" x14ac:dyDescent="0.2">
      <c r="A392" s="159"/>
    </row>
    <row r="393" spans="1:1" hidden="1" x14ac:dyDescent="0.2">
      <c r="A393" s="159"/>
    </row>
    <row r="394" spans="1:1" hidden="1" x14ac:dyDescent="0.2">
      <c r="A394" s="159"/>
    </row>
    <row r="395" spans="1:1" hidden="1" x14ac:dyDescent="0.2">
      <c r="A395" s="159"/>
    </row>
    <row r="396" spans="1:1" hidden="1" x14ac:dyDescent="0.2">
      <c r="A396" s="159"/>
    </row>
    <row r="397" spans="1:1" hidden="1" x14ac:dyDescent="0.2">
      <c r="A397" s="159"/>
    </row>
    <row r="398" spans="1:1" hidden="1" x14ac:dyDescent="0.2">
      <c r="A398" s="159"/>
    </row>
    <row r="399" spans="1:1" hidden="1" x14ac:dyDescent="0.2">
      <c r="A399" s="159"/>
    </row>
    <row r="400" spans="1:1" hidden="1" x14ac:dyDescent="0.2">
      <c r="A400" s="159"/>
    </row>
    <row r="401" spans="1:1" hidden="1" x14ac:dyDescent="0.2">
      <c r="A401" s="159"/>
    </row>
    <row r="402" spans="1:1" hidden="1" x14ac:dyDescent="0.2">
      <c r="A402" s="159"/>
    </row>
    <row r="403" spans="1:1" hidden="1" x14ac:dyDescent="0.2">
      <c r="A403" s="159"/>
    </row>
    <row r="404" spans="1:1" hidden="1" x14ac:dyDescent="0.2">
      <c r="A404" s="159"/>
    </row>
    <row r="405" spans="1:1" hidden="1" x14ac:dyDescent="0.2">
      <c r="A405" s="159"/>
    </row>
    <row r="406" spans="1:1" hidden="1" x14ac:dyDescent="0.2">
      <c r="A406" s="159"/>
    </row>
    <row r="407" spans="1:1" hidden="1" x14ac:dyDescent="0.2">
      <c r="A407" s="159"/>
    </row>
    <row r="408" spans="1:1" hidden="1" x14ac:dyDescent="0.2">
      <c r="A408" s="159"/>
    </row>
    <row r="409" spans="1:1" hidden="1" x14ac:dyDescent="0.2">
      <c r="A409" s="159"/>
    </row>
    <row r="410" spans="1:1" hidden="1" x14ac:dyDescent="0.2">
      <c r="A410" s="159"/>
    </row>
    <row r="411" spans="1:1" hidden="1" x14ac:dyDescent="0.2">
      <c r="A411" s="159"/>
    </row>
    <row r="412" spans="1:1" hidden="1" x14ac:dyDescent="0.2">
      <c r="A412" s="159"/>
    </row>
    <row r="413" spans="1:1" hidden="1" x14ac:dyDescent="0.2">
      <c r="A413" s="159"/>
    </row>
    <row r="414" spans="1:1" hidden="1" x14ac:dyDescent="0.2">
      <c r="A414" s="159"/>
    </row>
    <row r="415" spans="1:1" hidden="1" x14ac:dyDescent="0.2">
      <c r="A415" s="159"/>
    </row>
    <row r="416" spans="1:1" hidden="1" x14ac:dyDescent="0.2">
      <c r="A416" s="159"/>
    </row>
    <row r="417" spans="1:1" hidden="1" x14ac:dyDescent="0.2">
      <c r="A417" s="159"/>
    </row>
    <row r="418" spans="1:1" hidden="1" x14ac:dyDescent="0.2">
      <c r="A418" s="159"/>
    </row>
    <row r="419" spans="1:1" hidden="1" x14ac:dyDescent="0.2">
      <c r="A419" s="159"/>
    </row>
    <row r="420" spans="1:1" hidden="1" x14ac:dyDescent="0.2">
      <c r="A420" s="159"/>
    </row>
    <row r="421" spans="1:1" hidden="1" x14ac:dyDescent="0.2">
      <c r="A421" s="159"/>
    </row>
    <row r="422" spans="1:1" hidden="1" x14ac:dyDescent="0.2">
      <c r="A422" s="159"/>
    </row>
    <row r="423" spans="1:1" hidden="1" x14ac:dyDescent="0.2">
      <c r="A423" s="159"/>
    </row>
    <row r="424" spans="1:1" hidden="1" x14ac:dyDescent="0.2">
      <c r="A424" s="159"/>
    </row>
    <row r="425" spans="1:1" hidden="1" x14ac:dyDescent="0.2">
      <c r="A425" s="159"/>
    </row>
    <row r="426" spans="1:1" hidden="1" x14ac:dyDescent="0.2">
      <c r="A426" s="159"/>
    </row>
    <row r="427" spans="1:1" hidden="1" x14ac:dyDescent="0.2">
      <c r="A427" s="159"/>
    </row>
    <row r="428" spans="1:1" hidden="1" x14ac:dyDescent="0.2">
      <c r="A428" s="159"/>
    </row>
    <row r="429" spans="1:1" hidden="1" x14ac:dyDescent="0.2">
      <c r="A429" s="159"/>
    </row>
    <row r="430" spans="1:1" hidden="1" x14ac:dyDescent="0.2">
      <c r="A430" s="159"/>
    </row>
    <row r="431" spans="1:1" hidden="1" x14ac:dyDescent="0.2">
      <c r="A431" s="159"/>
    </row>
    <row r="432" spans="1:1" hidden="1" x14ac:dyDescent="0.2">
      <c r="A432" s="159"/>
    </row>
    <row r="433" spans="1:1" hidden="1" x14ac:dyDescent="0.2">
      <c r="A433" s="159"/>
    </row>
    <row r="434" spans="1:1" hidden="1" x14ac:dyDescent="0.2">
      <c r="A434" s="159"/>
    </row>
    <row r="435" spans="1:1" hidden="1" x14ac:dyDescent="0.2">
      <c r="A435" s="159"/>
    </row>
    <row r="436" spans="1:1" hidden="1" x14ac:dyDescent="0.2">
      <c r="A436" s="159"/>
    </row>
    <row r="437" spans="1:1" hidden="1" x14ac:dyDescent="0.2">
      <c r="A437" s="159"/>
    </row>
    <row r="438" spans="1:1" hidden="1" x14ac:dyDescent="0.2">
      <c r="A438" s="159"/>
    </row>
    <row r="439" spans="1:1" hidden="1" x14ac:dyDescent="0.2">
      <c r="A439" s="159"/>
    </row>
    <row r="440" spans="1:1" hidden="1" x14ac:dyDescent="0.2">
      <c r="A440" s="159"/>
    </row>
    <row r="441" spans="1:1" hidden="1" x14ac:dyDescent="0.2">
      <c r="A441" s="159"/>
    </row>
    <row r="442" spans="1:1" hidden="1" x14ac:dyDescent="0.2">
      <c r="A442" s="159"/>
    </row>
    <row r="443" spans="1:1" hidden="1" x14ac:dyDescent="0.2">
      <c r="A443" s="159"/>
    </row>
    <row r="444" spans="1:1" hidden="1" x14ac:dyDescent="0.2">
      <c r="A444" s="159"/>
    </row>
    <row r="445" spans="1:1" hidden="1" x14ac:dyDescent="0.2">
      <c r="A445" s="159"/>
    </row>
    <row r="446" spans="1:1" hidden="1" x14ac:dyDescent="0.2">
      <c r="A446" s="159"/>
    </row>
    <row r="447" spans="1:1" hidden="1" x14ac:dyDescent="0.2">
      <c r="A447" s="159"/>
    </row>
    <row r="448" spans="1:1" hidden="1" x14ac:dyDescent="0.2">
      <c r="A448" s="159"/>
    </row>
    <row r="449" spans="1:1" hidden="1" x14ac:dyDescent="0.2">
      <c r="A449" s="159"/>
    </row>
    <row r="450" spans="1:1" hidden="1" x14ac:dyDescent="0.2">
      <c r="A450" s="159"/>
    </row>
    <row r="451" spans="1:1" hidden="1" x14ac:dyDescent="0.2">
      <c r="A451" s="159"/>
    </row>
    <row r="452" spans="1:1" hidden="1" x14ac:dyDescent="0.2">
      <c r="A452" s="159"/>
    </row>
    <row r="453" spans="1:1" hidden="1" x14ac:dyDescent="0.2">
      <c r="A453" s="159"/>
    </row>
    <row r="454" spans="1:1" hidden="1" x14ac:dyDescent="0.2">
      <c r="A454" s="159"/>
    </row>
    <row r="455" spans="1:1" hidden="1" x14ac:dyDescent="0.2">
      <c r="A455" s="159"/>
    </row>
    <row r="456" spans="1:1" hidden="1" x14ac:dyDescent="0.2">
      <c r="A456" s="159"/>
    </row>
    <row r="457" spans="1:1" hidden="1" x14ac:dyDescent="0.2">
      <c r="A457" s="159"/>
    </row>
    <row r="458" spans="1:1" hidden="1" x14ac:dyDescent="0.2">
      <c r="A458" s="159"/>
    </row>
    <row r="459" spans="1:1" hidden="1" x14ac:dyDescent="0.2">
      <c r="A459" s="159"/>
    </row>
    <row r="460" spans="1:1" hidden="1" x14ac:dyDescent="0.2">
      <c r="A460" s="159"/>
    </row>
    <row r="461" spans="1:1" hidden="1" x14ac:dyDescent="0.2">
      <c r="A461" s="159"/>
    </row>
    <row r="462" spans="1:1" hidden="1" x14ac:dyDescent="0.2">
      <c r="A462" s="159"/>
    </row>
    <row r="463" spans="1:1" hidden="1" x14ac:dyDescent="0.2">
      <c r="A463" s="159"/>
    </row>
    <row r="464" spans="1:1" hidden="1" x14ac:dyDescent="0.2">
      <c r="A464" s="159"/>
    </row>
    <row r="465" spans="1:1" hidden="1" x14ac:dyDescent="0.2">
      <c r="A465" s="159"/>
    </row>
    <row r="466" spans="1:1" hidden="1" x14ac:dyDescent="0.2">
      <c r="A466" s="159"/>
    </row>
    <row r="467" spans="1:1" hidden="1" x14ac:dyDescent="0.2">
      <c r="A467" s="159"/>
    </row>
    <row r="468" spans="1:1" hidden="1" x14ac:dyDescent="0.2">
      <c r="A468" s="159"/>
    </row>
    <row r="469" spans="1:1" hidden="1" x14ac:dyDescent="0.2">
      <c r="A469" s="159"/>
    </row>
    <row r="470" spans="1:1" hidden="1" x14ac:dyDescent="0.2">
      <c r="A470" s="159"/>
    </row>
    <row r="471" spans="1:1" hidden="1" x14ac:dyDescent="0.2">
      <c r="A471" s="159"/>
    </row>
    <row r="472" spans="1:1" hidden="1" x14ac:dyDescent="0.2">
      <c r="A472" s="159"/>
    </row>
    <row r="473" spans="1:1" hidden="1" x14ac:dyDescent="0.2">
      <c r="A473" s="159"/>
    </row>
    <row r="474" spans="1:1" hidden="1" x14ac:dyDescent="0.2">
      <c r="A474" s="159"/>
    </row>
    <row r="475" spans="1:1" hidden="1" x14ac:dyDescent="0.2">
      <c r="A475" s="159"/>
    </row>
    <row r="476" spans="1:1" hidden="1" x14ac:dyDescent="0.2">
      <c r="A476" s="159"/>
    </row>
    <row r="477" spans="1:1" hidden="1" x14ac:dyDescent="0.2">
      <c r="A477" s="159"/>
    </row>
    <row r="478" spans="1:1" hidden="1" x14ac:dyDescent="0.2">
      <c r="A478" s="159"/>
    </row>
    <row r="479" spans="1:1" hidden="1" x14ac:dyDescent="0.2">
      <c r="A479" s="159"/>
    </row>
    <row r="480" spans="1:1" hidden="1" x14ac:dyDescent="0.2">
      <c r="A480" s="159"/>
    </row>
    <row r="481" spans="1:1" hidden="1" x14ac:dyDescent="0.2">
      <c r="A481" s="159"/>
    </row>
    <row r="482" spans="1:1" hidden="1" x14ac:dyDescent="0.2">
      <c r="A482" s="159"/>
    </row>
    <row r="483" spans="1:1" hidden="1" x14ac:dyDescent="0.2">
      <c r="A483" s="159"/>
    </row>
    <row r="484" spans="1:1" hidden="1" x14ac:dyDescent="0.2">
      <c r="A484" s="159"/>
    </row>
    <row r="485" spans="1:1" hidden="1" x14ac:dyDescent="0.2">
      <c r="A485" s="159"/>
    </row>
    <row r="486" spans="1:1" hidden="1" x14ac:dyDescent="0.2">
      <c r="A486" s="159"/>
    </row>
    <row r="487" spans="1:1" hidden="1" x14ac:dyDescent="0.2">
      <c r="A487" s="159"/>
    </row>
    <row r="488" spans="1:1" hidden="1" x14ac:dyDescent="0.2">
      <c r="A488" s="159"/>
    </row>
    <row r="489" spans="1:1" hidden="1" x14ac:dyDescent="0.2">
      <c r="A489" s="159"/>
    </row>
    <row r="490" spans="1:1" hidden="1" x14ac:dyDescent="0.2">
      <c r="A490" s="159"/>
    </row>
    <row r="491" spans="1:1" hidden="1" x14ac:dyDescent="0.2">
      <c r="A491" s="159"/>
    </row>
    <row r="492" spans="1:1" hidden="1" x14ac:dyDescent="0.2">
      <c r="A492" s="159"/>
    </row>
    <row r="493" spans="1:1" hidden="1" x14ac:dyDescent="0.2">
      <c r="A493" s="159"/>
    </row>
    <row r="494" spans="1:1" hidden="1" x14ac:dyDescent="0.2">
      <c r="A494" s="159"/>
    </row>
    <row r="495" spans="1:1" hidden="1" x14ac:dyDescent="0.2">
      <c r="A495" s="159"/>
    </row>
    <row r="496" spans="1:1" hidden="1" x14ac:dyDescent="0.2">
      <c r="A496" s="159"/>
    </row>
    <row r="497" spans="1:1" hidden="1" x14ac:dyDescent="0.2">
      <c r="A497" s="159"/>
    </row>
    <row r="498" spans="1:1" hidden="1" x14ac:dyDescent="0.2">
      <c r="A498" s="159"/>
    </row>
    <row r="499" spans="1:1" hidden="1" x14ac:dyDescent="0.2">
      <c r="A499" s="159"/>
    </row>
    <row r="500" spans="1:1" hidden="1" x14ac:dyDescent="0.2">
      <c r="A500" s="159"/>
    </row>
    <row r="501" spans="1:1" hidden="1" x14ac:dyDescent="0.2">
      <c r="A501" s="159"/>
    </row>
    <row r="502" spans="1:1" hidden="1" x14ac:dyDescent="0.2">
      <c r="A502" s="159"/>
    </row>
    <row r="503" spans="1:1" hidden="1" x14ac:dyDescent="0.2">
      <c r="A503" s="159"/>
    </row>
    <row r="504" spans="1:1" hidden="1" x14ac:dyDescent="0.2">
      <c r="A504" s="159"/>
    </row>
    <row r="505" spans="1:1" hidden="1" x14ac:dyDescent="0.2">
      <c r="A505" s="159"/>
    </row>
    <row r="506" spans="1:1" hidden="1" x14ac:dyDescent="0.2">
      <c r="A506" s="159"/>
    </row>
    <row r="507" spans="1:1" hidden="1" x14ac:dyDescent="0.2">
      <c r="A507" s="159"/>
    </row>
    <row r="508" spans="1:1" hidden="1" x14ac:dyDescent="0.2">
      <c r="A508" s="159"/>
    </row>
    <row r="509" spans="1:1" hidden="1" x14ac:dyDescent="0.2">
      <c r="A509" s="159"/>
    </row>
    <row r="510" spans="1:1" hidden="1" x14ac:dyDescent="0.2">
      <c r="A510" s="159"/>
    </row>
    <row r="511" spans="1:1" hidden="1" x14ac:dyDescent="0.2">
      <c r="A511" s="159"/>
    </row>
    <row r="512" spans="1:1" hidden="1" x14ac:dyDescent="0.2">
      <c r="A512" s="159"/>
    </row>
    <row r="513" spans="1:1" hidden="1" x14ac:dyDescent="0.2">
      <c r="A513" s="159"/>
    </row>
    <row r="514" spans="1:1" hidden="1" x14ac:dyDescent="0.2">
      <c r="A514" s="159"/>
    </row>
    <row r="515" spans="1:1" hidden="1" x14ac:dyDescent="0.2">
      <c r="A515" s="159"/>
    </row>
    <row r="516" spans="1:1" hidden="1" x14ac:dyDescent="0.2">
      <c r="A516" s="159"/>
    </row>
    <row r="517" spans="1:1" hidden="1" x14ac:dyDescent="0.2">
      <c r="A517" s="159"/>
    </row>
    <row r="518" spans="1:1" hidden="1" x14ac:dyDescent="0.2">
      <c r="A518" s="159"/>
    </row>
    <row r="519" spans="1:1" hidden="1" x14ac:dyDescent="0.2">
      <c r="A519" s="159"/>
    </row>
    <row r="520" spans="1:1" hidden="1" x14ac:dyDescent="0.2">
      <c r="A520" s="159"/>
    </row>
    <row r="521" spans="1:1" hidden="1" x14ac:dyDescent="0.2">
      <c r="A521" s="159"/>
    </row>
    <row r="522" spans="1:1" hidden="1" x14ac:dyDescent="0.2">
      <c r="A522" s="159"/>
    </row>
    <row r="523" spans="1:1" hidden="1" x14ac:dyDescent="0.2">
      <c r="A523" s="159"/>
    </row>
    <row r="524" spans="1:1" hidden="1" x14ac:dyDescent="0.2">
      <c r="A524" s="159"/>
    </row>
    <row r="525" spans="1:1" hidden="1" x14ac:dyDescent="0.2">
      <c r="A525" s="159"/>
    </row>
    <row r="526" spans="1:1" hidden="1" x14ac:dyDescent="0.2">
      <c r="A526" s="159"/>
    </row>
    <row r="527" spans="1:1" hidden="1" x14ac:dyDescent="0.2">
      <c r="A527" s="159"/>
    </row>
    <row r="528" spans="1:1" hidden="1" x14ac:dyDescent="0.2">
      <c r="A528" s="159"/>
    </row>
    <row r="529" spans="1:1" hidden="1" x14ac:dyDescent="0.2">
      <c r="A529" s="159"/>
    </row>
    <row r="530" spans="1:1" hidden="1" x14ac:dyDescent="0.2">
      <c r="A530" s="159"/>
    </row>
    <row r="531" spans="1:1" hidden="1" x14ac:dyDescent="0.2">
      <c r="A531" s="159"/>
    </row>
    <row r="532" spans="1:1" hidden="1" x14ac:dyDescent="0.2">
      <c r="A532" s="159"/>
    </row>
    <row r="533" spans="1:1" hidden="1" x14ac:dyDescent="0.2">
      <c r="A533" s="159"/>
    </row>
    <row r="534" spans="1:1" hidden="1" x14ac:dyDescent="0.2">
      <c r="A534" s="159"/>
    </row>
    <row r="535" spans="1:1" hidden="1" x14ac:dyDescent="0.2">
      <c r="A535" s="159"/>
    </row>
    <row r="536" spans="1:1" hidden="1" x14ac:dyDescent="0.2">
      <c r="A536" s="159"/>
    </row>
    <row r="537" spans="1:1" hidden="1" x14ac:dyDescent="0.2">
      <c r="A537" s="159"/>
    </row>
    <row r="538" spans="1:1" hidden="1" x14ac:dyDescent="0.2">
      <c r="A538" s="159"/>
    </row>
    <row r="539" spans="1:1" hidden="1" x14ac:dyDescent="0.2">
      <c r="A539" s="159"/>
    </row>
    <row r="540" spans="1:1" hidden="1" x14ac:dyDescent="0.2">
      <c r="A540" s="159"/>
    </row>
    <row r="541" spans="1:1" hidden="1" x14ac:dyDescent="0.2">
      <c r="A541" s="159"/>
    </row>
    <row r="542" spans="1:1" hidden="1" x14ac:dyDescent="0.2">
      <c r="A542" s="159"/>
    </row>
    <row r="543" spans="1:1" hidden="1" x14ac:dyDescent="0.2">
      <c r="A543" s="159"/>
    </row>
    <row r="544" spans="1:1" hidden="1" x14ac:dyDescent="0.2">
      <c r="A544" s="159"/>
    </row>
    <row r="545" spans="1:1" hidden="1" x14ac:dyDescent="0.2">
      <c r="A545" s="159"/>
    </row>
    <row r="546" spans="1:1" hidden="1" x14ac:dyDescent="0.2">
      <c r="A546" s="159"/>
    </row>
    <row r="547" spans="1:1" hidden="1" x14ac:dyDescent="0.2">
      <c r="A547" s="159"/>
    </row>
    <row r="548" spans="1:1" hidden="1" x14ac:dyDescent="0.2">
      <c r="A548" s="159"/>
    </row>
    <row r="549" spans="1:1" hidden="1" x14ac:dyDescent="0.2">
      <c r="A549" s="159"/>
    </row>
    <row r="550" spans="1:1" hidden="1" x14ac:dyDescent="0.2">
      <c r="A550" s="159"/>
    </row>
    <row r="551" spans="1:1" hidden="1" x14ac:dyDescent="0.2">
      <c r="A551" s="159"/>
    </row>
    <row r="552" spans="1:1" hidden="1" x14ac:dyDescent="0.2">
      <c r="A552" s="159"/>
    </row>
    <row r="553" spans="1:1" hidden="1" x14ac:dyDescent="0.2">
      <c r="A553" s="159"/>
    </row>
    <row r="554" spans="1:1" hidden="1" x14ac:dyDescent="0.2">
      <c r="A554" s="159"/>
    </row>
    <row r="555" spans="1:1" hidden="1" x14ac:dyDescent="0.2">
      <c r="A555" s="159"/>
    </row>
    <row r="556" spans="1:1" hidden="1" x14ac:dyDescent="0.2">
      <c r="A556" s="159"/>
    </row>
    <row r="557" spans="1:1" hidden="1" x14ac:dyDescent="0.2">
      <c r="A557" s="159"/>
    </row>
    <row r="558" spans="1:1" hidden="1" x14ac:dyDescent="0.2">
      <c r="A558" s="159"/>
    </row>
    <row r="559" spans="1:1" hidden="1" x14ac:dyDescent="0.2">
      <c r="A559" s="159"/>
    </row>
    <row r="560" spans="1:1" hidden="1" x14ac:dyDescent="0.2">
      <c r="A560" s="159"/>
    </row>
    <row r="561" spans="1:1" hidden="1" x14ac:dyDescent="0.2">
      <c r="A561" s="159"/>
    </row>
    <row r="562" spans="1:1" hidden="1" x14ac:dyDescent="0.2">
      <c r="A562" s="159"/>
    </row>
    <row r="563" spans="1:1" hidden="1" x14ac:dyDescent="0.2">
      <c r="A563" s="159"/>
    </row>
    <row r="564" spans="1:1" hidden="1" x14ac:dyDescent="0.2">
      <c r="A564" s="159"/>
    </row>
    <row r="565" spans="1:1" hidden="1" x14ac:dyDescent="0.2">
      <c r="A565" s="159"/>
    </row>
    <row r="566" spans="1:1" hidden="1" x14ac:dyDescent="0.2">
      <c r="A566" s="159"/>
    </row>
    <row r="567" spans="1:1" hidden="1" x14ac:dyDescent="0.2">
      <c r="A567" s="159"/>
    </row>
    <row r="568" spans="1:1" hidden="1" x14ac:dyDescent="0.2">
      <c r="A568" s="159"/>
    </row>
    <row r="569" spans="1:1" hidden="1" x14ac:dyDescent="0.2">
      <c r="A569" s="159"/>
    </row>
    <row r="570" spans="1:1" hidden="1" x14ac:dyDescent="0.2">
      <c r="A570" s="159"/>
    </row>
    <row r="571" spans="1:1" hidden="1" x14ac:dyDescent="0.2">
      <c r="A571" s="159"/>
    </row>
    <row r="572" spans="1:1" hidden="1" x14ac:dyDescent="0.2">
      <c r="A572" s="159"/>
    </row>
    <row r="573" spans="1:1" hidden="1" x14ac:dyDescent="0.2">
      <c r="A573" s="159"/>
    </row>
    <row r="574" spans="1:1" hidden="1" x14ac:dyDescent="0.2">
      <c r="A574" s="159"/>
    </row>
    <row r="575" spans="1:1" hidden="1" x14ac:dyDescent="0.2">
      <c r="A575" s="159"/>
    </row>
    <row r="576" spans="1:1" hidden="1" x14ac:dyDescent="0.2">
      <c r="A576" s="159"/>
    </row>
    <row r="577" spans="1:1" hidden="1" x14ac:dyDescent="0.2">
      <c r="A577" s="159"/>
    </row>
    <row r="578" spans="1:1" hidden="1" x14ac:dyDescent="0.2">
      <c r="A578" s="159"/>
    </row>
    <row r="579" spans="1:1" hidden="1" x14ac:dyDescent="0.2">
      <c r="A579" s="159"/>
    </row>
    <row r="580" spans="1:1" hidden="1" x14ac:dyDescent="0.2">
      <c r="A580" s="159"/>
    </row>
    <row r="581" spans="1:1" hidden="1" x14ac:dyDescent="0.2">
      <c r="A581" s="159"/>
    </row>
    <row r="582" spans="1:1" hidden="1" x14ac:dyDescent="0.2">
      <c r="A582" s="159"/>
    </row>
    <row r="583" spans="1:1" hidden="1" x14ac:dyDescent="0.2">
      <c r="A583" s="159"/>
    </row>
    <row r="584" spans="1:1" hidden="1" x14ac:dyDescent="0.2">
      <c r="A584" s="159"/>
    </row>
    <row r="585" spans="1:1" hidden="1" x14ac:dyDescent="0.2">
      <c r="A585" s="159"/>
    </row>
    <row r="586" spans="1:1" hidden="1" x14ac:dyDescent="0.2">
      <c r="A586" s="159"/>
    </row>
    <row r="587" spans="1:1" hidden="1" x14ac:dyDescent="0.2">
      <c r="A587" s="159"/>
    </row>
    <row r="588" spans="1:1" hidden="1" x14ac:dyDescent="0.2">
      <c r="A588" s="159"/>
    </row>
    <row r="589" spans="1:1" hidden="1" x14ac:dyDescent="0.2">
      <c r="A589" s="159"/>
    </row>
    <row r="590" spans="1:1" hidden="1" x14ac:dyDescent="0.2">
      <c r="A590" s="159"/>
    </row>
    <row r="591" spans="1:1" hidden="1" x14ac:dyDescent="0.2">
      <c r="A591" s="159"/>
    </row>
    <row r="592" spans="1:1" hidden="1" x14ac:dyDescent="0.2">
      <c r="A592" s="159"/>
    </row>
    <row r="593" spans="1:1" hidden="1" x14ac:dyDescent="0.2">
      <c r="A593" s="159"/>
    </row>
    <row r="594" spans="1:1" hidden="1" x14ac:dyDescent="0.2">
      <c r="A594" s="159"/>
    </row>
    <row r="595" spans="1:1" hidden="1" x14ac:dyDescent="0.2">
      <c r="A595" s="159"/>
    </row>
    <row r="596" spans="1:1" hidden="1" x14ac:dyDescent="0.2">
      <c r="A596" s="159"/>
    </row>
    <row r="597" spans="1:1" hidden="1" x14ac:dyDescent="0.2">
      <c r="A597" s="159"/>
    </row>
    <row r="598" spans="1:1" hidden="1" x14ac:dyDescent="0.2">
      <c r="A598" s="159"/>
    </row>
    <row r="599" spans="1:1" hidden="1" x14ac:dyDescent="0.2">
      <c r="A599" s="159"/>
    </row>
    <row r="600" spans="1:1" hidden="1" x14ac:dyDescent="0.2">
      <c r="A600" s="159"/>
    </row>
    <row r="601" spans="1:1" hidden="1" x14ac:dyDescent="0.2">
      <c r="A601" s="159"/>
    </row>
    <row r="602" spans="1:1" hidden="1" x14ac:dyDescent="0.2">
      <c r="A602" s="159"/>
    </row>
    <row r="603" spans="1:1" hidden="1" x14ac:dyDescent="0.2">
      <c r="A603" s="159"/>
    </row>
    <row r="604" spans="1:1" hidden="1" x14ac:dyDescent="0.2">
      <c r="A604" s="159"/>
    </row>
    <row r="605" spans="1:1" hidden="1" x14ac:dyDescent="0.2">
      <c r="A605" s="159"/>
    </row>
    <row r="606" spans="1:1" hidden="1" x14ac:dyDescent="0.2">
      <c r="A606" s="159"/>
    </row>
    <row r="607" spans="1:1" hidden="1" x14ac:dyDescent="0.2">
      <c r="A607" s="159"/>
    </row>
    <row r="608" spans="1:1" hidden="1" x14ac:dyDescent="0.2">
      <c r="A608" s="159"/>
    </row>
    <row r="609" spans="1:1" hidden="1" x14ac:dyDescent="0.2">
      <c r="A609" s="159"/>
    </row>
    <row r="610" spans="1:1" hidden="1" x14ac:dyDescent="0.2">
      <c r="A610" s="159"/>
    </row>
    <row r="611" spans="1:1" hidden="1" x14ac:dyDescent="0.2">
      <c r="A611" s="159"/>
    </row>
    <row r="612" spans="1:1" hidden="1" x14ac:dyDescent="0.2">
      <c r="A612" s="159"/>
    </row>
    <row r="613" spans="1:1" hidden="1" x14ac:dyDescent="0.2">
      <c r="A613" s="159"/>
    </row>
    <row r="614" spans="1:1" hidden="1" x14ac:dyDescent="0.2">
      <c r="A614" s="159"/>
    </row>
    <row r="615" spans="1:1" hidden="1" x14ac:dyDescent="0.2">
      <c r="A615" s="159"/>
    </row>
    <row r="616" spans="1:1" hidden="1" x14ac:dyDescent="0.2">
      <c r="A616" s="159"/>
    </row>
    <row r="617" spans="1:1" hidden="1" x14ac:dyDescent="0.2">
      <c r="A617" s="159"/>
    </row>
    <row r="618" spans="1:1" hidden="1" x14ac:dyDescent="0.2">
      <c r="A618" s="159"/>
    </row>
    <row r="619" spans="1:1" hidden="1" x14ac:dyDescent="0.2">
      <c r="A619" s="159"/>
    </row>
    <row r="620" spans="1:1" hidden="1" x14ac:dyDescent="0.2">
      <c r="A620" s="159"/>
    </row>
    <row r="621" spans="1:1" hidden="1" x14ac:dyDescent="0.2">
      <c r="A621" s="159"/>
    </row>
    <row r="622" spans="1:1" hidden="1" x14ac:dyDescent="0.2">
      <c r="A622" s="159"/>
    </row>
    <row r="623" spans="1:1" hidden="1" x14ac:dyDescent="0.2">
      <c r="A623" s="159"/>
    </row>
    <row r="624" spans="1:1" hidden="1" x14ac:dyDescent="0.2">
      <c r="A624" s="14"/>
    </row>
    <row r="625" spans="1:1" hidden="1" x14ac:dyDescent="0.2">
      <c r="A625" s="159"/>
    </row>
    <row r="626" spans="1:1" hidden="1" x14ac:dyDescent="0.2">
      <c r="A626" s="159"/>
    </row>
    <row r="627" spans="1:1" hidden="1" x14ac:dyDescent="0.2">
      <c r="A627" s="159"/>
    </row>
    <row r="628" spans="1:1" hidden="1" x14ac:dyDescent="0.2">
      <c r="A628" s="159"/>
    </row>
    <row r="629" spans="1:1" hidden="1" x14ac:dyDescent="0.2">
      <c r="A629" s="159"/>
    </row>
    <row r="630" spans="1:1" hidden="1" x14ac:dyDescent="0.2">
      <c r="A630" s="159"/>
    </row>
    <row r="631" spans="1:1" hidden="1" x14ac:dyDescent="0.2">
      <c r="A631" s="159"/>
    </row>
    <row r="632" spans="1:1" hidden="1" x14ac:dyDescent="0.2">
      <c r="A632" s="159"/>
    </row>
    <row r="633" spans="1:1" hidden="1" x14ac:dyDescent="0.2">
      <c r="A633" s="159"/>
    </row>
    <row r="634" spans="1:1" hidden="1" x14ac:dyDescent="0.2">
      <c r="A634" s="14"/>
    </row>
    <row r="635" spans="1:1" hidden="1" x14ac:dyDescent="0.2">
      <c r="A635" s="159"/>
    </row>
    <row r="636" spans="1:1" hidden="1" x14ac:dyDescent="0.2">
      <c r="A636" s="14"/>
    </row>
    <row r="637" spans="1:1" hidden="1" x14ac:dyDescent="0.2">
      <c r="A637" s="14"/>
    </row>
    <row r="638" spans="1:1" hidden="1" x14ac:dyDescent="0.2">
      <c r="A638" s="14"/>
    </row>
    <row r="639" spans="1:1" hidden="1" x14ac:dyDescent="0.2">
      <c r="A639" s="160"/>
    </row>
    <row r="640" spans="1:1" hidden="1" x14ac:dyDescent="0.2">
      <c r="A640" s="160"/>
    </row>
    <row r="641" spans="1:1" hidden="1" x14ac:dyDescent="0.2">
      <c r="A641" s="160"/>
    </row>
    <row r="642" spans="1:1" hidden="1" x14ac:dyDescent="0.2">
      <c r="A642" s="160"/>
    </row>
    <row r="643" spans="1:1" hidden="1" x14ac:dyDescent="0.2">
      <c r="A643" s="160"/>
    </row>
    <row r="644" spans="1:1" hidden="1" x14ac:dyDescent="0.2">
      <c r="A644" s="160"/>
    </row>
    <row r="645" spans="1:1" hidden="1" x14ac:dyDescent="0.2">
      <c r="A645" s="160"/>
    </row>
    <row r="646" spans="1:1" hidden="1" x14ac:dyDescent="0.2">
      <c r="A646" s="160"/>
    </row>
    <row r="647" spans="1:1" hidden="1" x14ac:dyDescent="0.2">
      <c r="A647" s="160"/>
    </row>
    <row r="648" spans="1:1" hidden="1" x14ac:dyDescent="0.2">
      <c r="A648" s="160"/>
    </row>
    <row r="649" spans="1:1" hidden="1" x14ac:dyDescent="0.2">
      <c r="A649" s="160"/>
    </row>
    <row r="650" spans="1:1" hidden="1" x14ac:dyDescent="0.2">
      <c r="A650" s="160"/>
    </row>
    <row r="651" spans="1:1" hidden="1" x14ac:dyDescent="0.2">
      <c r="A651" s="160"/>
    </row>
    <row r="652" spans="1:1" hidden="1" x14ac:dyDescent="0.2">
      <c r="A652" s="160"/>
    </row>
    <row r="653" spans="1:1" hidden="1" x14ac:dyDescent="0.2">
      <c r="A653" s="160"/>
    </row>
    <row r="654" spans="1:1" hidden="1" x14ac:dyDescent="0.2">
      <c r="A654" s="160"/>
    </row>
    <row r="655" spans="1:1" hidden="1" x14ac:dyDescent="0.2">
      <c r="A655" s="160"/>
    </row>
    <row r="656" spans="1:1" hidden="1" x14ac:dyDescent="0.2">
      <c r="A656" s="160"/>
    </row>
    <row r="657" spans="1:1" hidden="1" x14ac:dyDescent="0.2">
      <c r="A657" s="160"/>
    </row>
    <row r="658" spans="1:1" hidden="1" x14ac:dyDescent="0.2">
      <c r="A658" s="160"/>
    </row>
    <row r="659" spans="1:1" hidden="1" x14ac:dyDescent="0.2">
      <c r="A659" s="160"/>
    </row>
    <row r="660" spans="1:1" hidden="1" x14ac:dyDescent="0.2">
      <c r="A660" s="160"/>
    </row>
    <row r="661" spans="1:1" hidden="1" x14ac:dyDescent="0.2">
      <c r="A661" s="160"/>
    </row>
    <row r="662" spans="1:1" hidden="1" x14ac:dyDescent="0.2">
      <c r="A662" s="160"/>
    </row>
    <row r="663" spans="1:1" hidden="1" x14ac:dyDescent="0.2">
      <c r="A663" s="160"/>
    </row>
    <row r="664" spans="1:1" hidden="1" x14ac:dyDescent="0.2">
      <c r="A664" s="160"/>
    </row>
    <row r="665" spans="1:1" hidden="1" x14ac:dyDescent="0.2">
      <c r="A665" s="160"/>
    </row>
    <row r="666" spans="1:1" hidden="1" x14ac:dyDescent="0.2">
      <c r="A666" s="160"/>
    </row>
    <row r="667" spans="1:1" hidden="1" x14ac:dyDescent="0.2">
      <c r="A667" s="160"/>
    </row>
    <row r="668" spans="1:1" hidden="1" x14ac:dyDescent="0.2">
      <c r="A668" s="160"/>
    </row>
    <row r="669" spans="1:1" hidden="1" x14ac:dyDescent="0.2">
      <c r="A669" s="160"/>
    </row>
    <row r="670" spans="1:1" hidden="1" x14ac:dyDescent="0.2">
      <c r="A670" s="160"/>
    </row>
    <row r="671" spans="1:1" hidden="1" x14ac:dyDescent="0.2">
      <c r="A671" s="160"/>
    </row>
    <row r="672" spans="1:1" hidden="1" x14ac:dyDescent="0.2">
      <c r="A672" s="160"/>
    </row>
  </sheetData>
  <mergeCells count="7">
    <mergeCell ref="I12:I13"/>
    <mergeCell ref="A2:B2"/>
    <mergeCell ref="B45:H45"/>
    <mergeCell ref="F12:F13"/>
    <mergeCell ref="H12:H13"/>
    <mergeCell ref="B43:H44"/>
    <mergeCell ref="B41:H42"/>
  </mergeCells>
  <pageMargins left="0.75" right="0.75" top="1" bottom="1" header="0.5" footer="0.5"/>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XB603"/>
  <sheetViews>
    <sheetView zoomScaleNormal="100" workbookViewId="0">
      <pane ySplit="2" topLeftCell="A3" activePane="bottomLeft" state="frozen"/>
      <selection activeCell="K2" sqref="K2"/>
      <selection pane="bottomLeft" activeCell="A3" sqref="A3"/>
    </sheetView>
  </sheetViews>
  <sheetFormatPr defaultColWidth="0" defaultRowHeight="15" zeroHeight="1" x14ac:dyDescent="0.2"/>
  <cols>
    <col min="1" max="1" width="7.7109375" style="160" customWidth="1"/>
    <col min="2" max="2" width="42.7109375" style="154" customWidth="1"/>
    <col min="3" max="3" width="11.140625" style="95" customWidth="1"/>
    <col min="4" max="4" width="2.28515625" style="95" customWidth="1"/>
    <col min="5" max="5" width="10.42578125" style="95" customWidth="1"/>
    <col min="6" max="6" width="9.5703125" style="95" customWidth="1"/>
    <col min="7" max="7" width="11.140625" style="95" customWidth="1"/>
    <col min="8" max="8" width="11.42578125" style="95" hidden="1"/>
    <col min="9" max="9" width="11" style="121" hidden="1"/>
    <col min="10" max="10" width="9.140625" style="122" hidden="1"/>
    <col min="11" max="43" width="11.42578125" style="95" hidden="1"/>
    <col min="44" max="45" width="8.85546875" style="169" hidden="1"/>
    <col min="46" max="46" width="13.85546875" style="123" hidden="1"/>
    <col min="47" max="256" width="9.140625" style="123" hidden="1"/>
    <col min="257" max="257" width="4.140625" style="123" hidden="1"/>
    <col min="258" max="258" width="41.42578125" style="123" hidden="1"/>
    <col min="259" max="259" width="10.28515625" style="123" hidden="1"/>
    <col min="260" max="260" width="2.140625" style="123" hidden="1"/>
    <col min="261" max="261" width="11.5703125" style="123" hidden="1"/>
    <col min="262" max="262" width="12.7109375" style="123" hidden="1"/>
    <col min="263" max="263" width="11.140625" style="123" hidden="1"/>
    <col min="264" max="264" width="11.42578125" style="123" hidden="1"/>
    <col min="265" max="265" width="11" style="123" hidden="1"/>
    <col min="266" max="266" width="9.140625" style="123" hidden="1"/>
    <col min="267" max="299" width="11.42578125" style="123" hidden="1"/>
    <col min="300" max="301" width="8.85546875" style="123" hidden="1"/>
    <col min="302" max="302" width="13.85546875" style="123" hidden="1"/>
    <col min="303" max="512" width="9.140625" style="123" hidden="1"/>
    <col min="513" max="513" width="4.140625" style="123" hidden="1"/>
    <col min="514" max="514" width="41.42578125" style="123" hidden="1"/>
    <col min="515" max="515" width="10.28515625" style="123" hidden="1"/>
    <col min="516" max="516" width="2.140625" style="123" hidden="1"/>
    <col min="517" max="517" width="11.5703125" style="123" hidden="1"/>
    <col min="518" max="518" width="12.7109375" style="123" hidden="1"/>
    <col min="519" max="519" width="11.140625" style="123" hidden="1"/>
    <col min="520" max="520" width="11.42578125" style="123" hidden="1"/>
    <col min="521" max="521" width="11" style="123" hidden="1"/>
    <col min="522" max="522" width="9.140625" style="123" hidden="1"/>
    <col min="523" max="555" width="11.42578125" style="123" hidden="1"/>
    <col min="556" max="557" width="8.85546875" style="123" hidden="1"/>
    <col min="558" max="558" width="13.85546875" style="123" hidden="1"/>
    <col min="559" max="768" width="9.140625" style="123" hidden="1"/>
    <col min="769" max="769" width="4.140625" style="123" hidden="1"/>
    <col min="770" max="770" width="41.42578125" style="123" hidden="1"/>
    <col min="771" max="771" width="10.28515625" style="123" hidden="1"/>
    <col min="772" max="772" width="2.140625" style="123" hidden="1"/>
    <col min="773" max="773" width="11.5703125" style="123" hidden="1"/>
    <col min="774" max="774" width="12.7109375" style="123" hidden="1"/>
    <col min="775" max="775" width="11.140625" style="123" hidden="1"/>
    <col min="776" max="776" width="11.42578125" style="123" hidden="1"/>
    <col min="777" max="777" width="11" style="123" hidden="1"/>
    <col min="778" max="778" width="9.140625" style="123" hidden="1"/>
    <col min="779" max="811" width="11.42578125" style="123" hidden="1"/>
    <col min="812" max="813" width="8.85546875" style="123" hidden="1"/>
    <col min="814" max="814" width="13.85546875" style="123" hidden="1"/>
    <col min="815" max="1024" width="9.140625" style="123" hidden="1"/>
    <col min="1025" max="1025" width="4.140625" style="123" hidden="1"/>
    <col min="1026" max="1026" width="41.42578125" style="123" hidden="1"/>
    <col min="1027" max="1027" width="10.28515625" style="123" hidden="1"/>
    <col min="1028" max="1028" width="2.140625" style="123" hidden="1"/>
    <col min="1029" max="1029" width="11.5703125" style="123" hidden="1"/>
    <col min="1030" max="1030" width="12.7109375" style="123" hidden="1"/>
    <col min="1031" max="1031" width="11.140625" style="123" hidden="1"/>
    <col min="1032" max="1032" width="11.42578125" style="123" hidden="1"/>
    <col min="1033" max="1033" width="11" style="123" hidden="1"/>
    <col min="1034" max="1034" width="9.140625" style="123" hidden="1"/>
    <col min="1035" max="1067" width="11.42578125" style="123" hidden="1"/>
    <col min="1068" max="1069" width="8.85546875" style="123" hidden="1"/>
    <col min="1070" max="1070" width="13.85546875" style="123" hidden="1"/>
    <col min="1071" max="1280" width="9.140625" style="123" hidden="1"/>
    <col min="1281" max="1281" width="4.140625" style="123" hidden="1"/>
    <col min="1282" max="1282" width="41.42578125" style="123" hidden="1"/>
    <col min="1283" max="1283" width="10.28515625" style="123" hidden="1"/>
    <col min="1284" max="1284" width="2.140625" style="123" hidden="1"/>
    <col min="1285" max="1285" width="11.5703125" style="123" hidden="1"/>
    <col min="1286" max="1286" width="12.7109375" style="123" hidden="1"/>
    <col min="1287" max="1287" width="11.140625" style="123" hidden="1"/>
    <col min="1288" max="1288" width="11.42578125" style="123" hidden="1"/>
    <col min="1289" max="1289" width="11" style="123" hidden="1"/>
    <col min="1290" max="1290" width="9.140625" style="123" hidden="1"/>
    <col min="1291" max="1323" width="11.42578125" style="123" hidden="1"/>
    <col min="1324" max="1325" width="8.85546875" style="123" hidden="1"/>
    <col min="1326" max="1326" width="13.85546875" style="123" hidden="1"/>
    <col min="1327" max="1536" width="9.140625" style="123" hidden="1"/>
    <col min="1537" max="1537" width="4.140625" style="123" hidden="1"/>
    <col min="1538" max="1538" width="41.42578125" style="123" hidden="1"/>
    <col min="1539" max="1539" width="10.28515625" style="123" hidden="1"/>
    <col min="1540" max="1540" width="2.140625" style="123" hidden="1"/>
    <col min="1541" max="1541" width="11.5703125" style="123" hidden="1"/>
    <col min="1542" max="1542" width="12.7109375" style="123" hidden="1"/>
    <col min="1543" max="1543" width="11.140625" style="123" hidden="1"/>
    <col min="1544" max="1544" width="11.42578125" style="123" hidden="1"/>
    <col min="1545" max="1545" width="11" style="123" hidden="1"/>
    <col min="1546" max="1546" width="9.140625" style="123" hidden="1"/>
    <col min="1547" max="1579" width="11.42578125" style="123" hidden="1"/>
    <col min="1580" max="1581" width="8.85546875" style="123" hidden="1"/>
    <col min="1582" max="1582" width="13.85546875" style="123" hidden="1"/>
    <col min="1583" max="1792" width="9.140625" style="123" hidden="1"/>
    <col min="1793" max="1793" width="4.140625" style="123" hidden="1"/>
    <col min="1794" max="1794" width="41.42578125" style="123" hidden="1"/>
    <col min="1795" max="1795" width="10.28515625" style="123" hidden="1"/>
    <col min="1796" max="1796" width="2.140625" style="123" hidden="1"/>
    <col min="1797" max="1797" width="11.5703125" style="123" hidden="1"/>
    <col min="1798" max="1798" width="12.7109375" style="123" hidden="1"/>
    <col min="1799" max="1799" width="11.140625" style="123" hidden="1"/>
    <col min="1800" max="1800" width="11.42578125" style="123" hidden="1"/>
    <col min="1801" max="1801" width="11" style="123" hidden="1"/>
    <col min="1802" max="1802" width="9.140625" style="123" hidden="1"/>
    <col min="1803" max="1835" width="11.42578125" style="123" hidden="1"/>
    <col min="1836" max="1837" width="8.85546875" style="123" hidden="1"/>
    <col min="1838" max="1838" width="13.85546875" style="123" hidden="1"/>
    <col min="1839" max="2048" width="9.140625" style="123" hidden="1"/>
    <col min="2049" max="2049" width="4.140625" style="123" hidden="1"/>
    <col min="2050" max="2050" width="41.42578125" style="123" hidden="1"/>
    <col min="2051" max="2051" width="10.28515625" style="123" hidden="1"/>
    <col min="2052" max="2052" width="2.140625" style="123" hidden="1"/>
    <col min="2053" max="2053" width="11.5703125" style="123" hidden="1"/>
    <col min="2054" max="2054" width="12.7109375" style="123" hidden="1"/>
    <col min="2055" max="2055" width="11.140625" style="123" hidden="1"/>
    <col min="2056" max="2056" width="11.42578125" style="123" hidden="1"/>
    <col min="2057" max="2057" width="11" style="123" hidden="1"/>
    <col min="2058" max="2058" width="9.140625" style="123" hidden="1"/>
    <col min="2059" max="2091" width="11.42578125" style="123" hidden="1"/>
    <col min="2092" max="2093" width="8.85546875" style="123" hidden="1"/>
    <col min="2094" max="2094" width="13.85546875" style="123" hidden="1"/>
    <col min="2095" max="2304" width="9.140625" style="123" hidden="1"/>
    <col min="2305" max="2305" width="4.140625" style="123" hidden="1"/>
    <col min="2306" max="2306" width="41.42578125" style="123" hidden="1"/>
    <col min="2307" max="2307" width="10.28515625" style="123" hidden="1"/>
    <col min="2308" max="2308" width="2.140625" style="123" hidden="1"/>
    <col min="2309" max="2309" width="11.5703125" style="123" hidden="1"/>
    <col min="2310" max="2310" width="12.7109375" style="123" hidden="1"/>
    <col min="2311" max="2311" width="11.140625" style="123" hidden="1"/>
    <col min="2312" max="2312" width="11.42578125" style="123" hidden="1"/>
    <col min="2313" max="2313" width="11" style="123" hidden="1"/>
    <col min="2314" max="2314" width="9.140625" style="123" hidden="1"/>
    <col min="2315" max="2347" width="11.42578125" style="123" hidden="1"/>
    <col min="2348" max="2349" width="8.85546875" style="123" hidden="1"/>
    <col min="2350" max="2350" width="13.85546875" style="123" hidden="1"/>
    <col min="2351" max="2560" width="9.140625" style="123" hidden="1"/>
    <col min="2561" max="2561" width="4.140625" style="123" hidden="1"/>
    <col min="2562" max="2562" width="41.42578125" style="123" hidden="1"/>
    <col min="2563" max="2563" width="10.28515625" style="123" hidden="1"/>
    <col min="2564" max="2564" width="2.140625" style="123" hidden="1"/>
    <col min="2565" max="2565" width="11.5703125" style="123" hidden="1"/>
    <col min="2566" max="2566" width="12.7109375" style="123" hidden="1"/>
    <col min="2567" max="2567" width="11.140625" style="123" hidden="1"/>
    <col min="2568" max="2568" width="11.42578125" style="123" hidden="1"/>
    <col min="2569" max="2569" width="11" style="123" hidden="1"/>
    <col min="2570" max="2570" width="9.140625" style="123" hidden="1"/>
    <col min="2571" max="2603" width="11.42578125" style="123" hidden="1"/>
    <col min="2604" max="2605" width="8.85546875" style="123" hidden="1"/>
    <col min="2606" max="2606" width="13.85546875" style="123" hidden="1"/>
    <col min="2607" max="2816" width="9.140625" style="123" hidden="1"/>
    <col min="2817" max="2817" width="4.140625" style="123" hidden="1"/>
    <col min="2818" max="2818" width="41.42578125" style="123" hidden="1"/>
    <col min="2819" max="2819" width="10.28515625" style="123" hidden="1"/>
    <col min="2820" max="2820" width="2.140625" style="123" hidden="1"/>
    <col min="2821" max="2821" width="11.5703125" style="123" hidden="1"/>
    <col min="2822" max="2822" width="12.7109375" style="123" hidden="1"/>
    <col min="2823" max="2823" width="11.140625" style="123" hidden="1"/>
    <col min="2824" max="2824" width="11.42578125" style="123" hidden="1"/>
    <col min="2825" max="2825" width="11" style="123" hidden="1"/>
    <col min="2826" max="2826" width="9.140625" style="123" hidden="1"/>
    <col min="2827" max="2859" width="11.42578125" style="123" hidden="1"/>
    <col min="2860" max="2861" width="8.85546875" style="123" hidden="1"/>
    <col min="2862" max="2862" width="13.85546875" style="123" hidden="1"/>
    <col min="2863" max="3072" width="9.140625" style="123" hidden="1"/>
    <col min="3073" max="3073" width="4.140625" style="123" hidden="1"/>
    <col min="3074" max="3074" width="41.42578125" style="123" hidden="1"/>
    <col min="3075" max="3075" width="10.28515625" style="123" hidden="1"/>
    <col min="3076" max="3076" width="2.140625" style="123" hidden="1"/>
    <col min="3077" max="3077" width="11.5703125" style="123" hidden="1"/>
    <col min="3078" max="3078" width="12.7109375" style="123" hidden="1"/>
    <col min="3079" max="3079" width="11.140625" style="123" hidden="1"/>
    <col min="3080" max="3080" width="11.42578125" style="123" hidden="1"/>
    <col min="3081" max="3081" width="11" style="123" hidden="1"/>
    <col min="3082" max="3082" width="9.140625" style="123" hidden="1"/>
    <col min="3083" max="3115" width="11.42578125" style="123" hidden="1"/>
    <col min="3116" max="3117" width="8.85546875" style="123" hidden="1"/>
    <col min="3118" max="3118" width="13.85546875" style="123" hidden="1"/>
    <col min="3119" max="3328" width="9.140625" style="123" hidden="1"/>
    <col min="3329" max="3329" width="4.140625" style="123" hidden="1"/>
    <col min="3330" max="3330" width="41.42578125" style="123" hidden="1"/>
    <col min="3331" max="3331" width="10.28515625" style="123" hidden="1"/>
    <col min="3332" max="3332" width="2.140625" style="123" hidden="1"/>
    <col min="3333" max="3333" width="11.5703125" style="123" hidden="1"/>
    <col min="3334" max="3334" width="12.7109375" style="123" hidden="1"/>
    <col min="3335" max="3335" width="11.140625" style="123" hidden="1"/>
    <col min="3336" max="3336" width="11.42578125" style="123" hidden="1"/>
    <col min="3337" max="3337" width="11" style="123" hidden="1"/>
    <col min="3338" max="3338" width="9.140625" style="123" hidden="1"/>
    <col min="3339" max="3371" width="11.42578125" style="123" hidden="1"/>
    <col min="3372" max="3373" width="8.85546875" style="123" hidden="1"/>
    <col min="3374" max="3374" width="13.85546875" style="123" hidden="1"/>
    <col min="3375" max="3584" width="9.140625" style="123" hidden="1"/>
    <col min="3585" max="3585" width="4.140625" style="123" hidden="1"/>
    <col min="3586" max="3586" width="41.42578125" style="123" hidden="1"/>
    <col min="3587" max="3587" width="10.28515625" style="123" hidden="1"/>
    <col min="3588" max="3588" width="2.140625" style="123" hidden="1"/>
    <col min="3589" max="3589" width="11.5703125" style="123" hidden="1"/>
    <col min="3590" max="3590" width="12.7109375" style="123" hidden="1"/>
    <col min="3591" max="3591" width="11.140625" style="123" hidden="1"/>
    <col min="3592" max="3592" width="11.42578125" style="123" hidden="1"/>
    <col min="3593" max="3593" width="11" style="123" hidden="1"/>
    <col min="3594" max="3594" width="9.140625" style="123" hidden="1"/>
    <col min="3595" max="3627" width="11.42578125" style="123" hidden="1"/>
    <col min="3628" max="3629" width="8.85546875" style="123" hidden="1"/>
    <col min="3630" max="3630" width="13.85546875" style="123" hidden="1"/>
    <col min="3631" max="3840" width="9.140625" style="123" hidden="1"/>
    <col min="3841" max="3841" width="4.140625" style="123" hidden="1"/>
    <col min="3842" max="3842" width="41.42578125" style="123" hidden="1"/>
    <col min="3843" max="3843" width="10.28515625" style="123" hidden="1"/>
    <col min="3844" max="3844" width="2.140625" style="123" hidden="1"/>
    <col min="3845" max="3845" width="11.5703125" style="123" hidden="1"/>
    <col min="3846" max="3846" width="12.7109375" style="123" hidden="1"/>
    <col min="3847" max="3847" width="11.140625" style="123" hidden="1"/>
    <col min="3848" max="3848" width="11.42578125" style="123" hidden="1"/>
    <col min="3849" max="3849" width="11" style="123" hidden="1"/>
    <col min="3850" max="3850" width="9.140625" style="123" hidden="1"/>
    <col min="3851" max="3883" width="11.42578125" style="123" hidden="1"/>
    <col min="3884" max="3885" width="8.85546875" style="123" hidden="1"/>
    <col min="3886" max="3886" width="13.85546875" style="123" hidden="1"/>
    <col min="3887" max="4096" width="9.140625" style="123" hidden="1"/>
    <col min="4097" max="4097" width="4.140625" style="123" hidden="1"/>
    <col min="4098" max="4098" width="41.42578125" style="123" hidden="1"/>
    <col min="4099" max="4099" width="10.28515625" style="123" hidden="1"/>
    <col min="4100" max="4100" width="2.140625" style="123" hidden="1"/>
    <col min="4101" max="4101" width="11.5703125" style="123" hidden="1"/>
    <col min="4102" max="4102" width="12.7109375" style="123" hidden="1"/>
    <col min="4103" max="4103" width="11.140625" style="123" hidden="1"/>
    <col min="4104" max="4104" width="11.42578125" style="123" hidden="1"/>
    <col min="4105" max="4105" width="11" style="123" hidden="1"/>
    <col min="4106" max="4106" width="9.140625" style="123" hidden="1"/>
    <col min="4107" max="4139" width="11.42578125" style="123" hidden="1"/>
    <col min="4140" max="4141" width="8.85546875" style="123" hidden="1"/>
    <col min="4142" max="4142" width="13.85546875" style="123" hidden="1"/>
    <col min="4143" max="4352" width="9.140625" style="123" hidden="1"/>
    <col min="4353" max="4353" width="4.140625" style="123" hidden="1"/>
    <col min="4354" max="4354" width="41.42578125" style="123" hidden="1"/>
    <col min="4355" max="4355" width="10.28515625" style="123" hidden="1"/>
    <col min="4356" max="4356" width="2.140625" style="123" hidden="1"/>
    <col min="4357" max="4357" width="11.5703125" style="123" hidden="1"/>
    <col min="4358" max="4358" width="12.7109375" style="123" hidden="1"/>
    <col min="4359" max="4359" width="11.140625" style="123" hidden="1"/>
    <col min="4360" max="4360" width="11.42578125" style="123" hidden="1"/>
    <col min="4361" max="4361" width="11" style="123" hidden="1"/>
    <col min="4362" max="4362" width="9.140625" style="123" hidden="1"/>
    <col min="4363" max="4395" width="11.42578125" style="123" hidden="1"/>
    <col min="4396" max="4397" width="8.85546875" style="123" hidden="1"/>
    <col min="4398" max="4398" width="13.85546875" style="123" hidden="1"/>
    <col min="4399" max="4608" width="9.140625" style="123" hidden="1"/>
    <col min="4609" max="4609" width="4.140625" style="123" hidden="1"/>
    <col min="4610" max="4610" width="41.42578125" style="123" hidden="1"/>
    <col min="4611" max="4611" width="10.28515625" style="123" hidden="1"/>
    <col min="4612" max="4612" width="2.140625" style="123" hidden="1"/>
    <col min="4613" max="4613" width="11.5703125" style="123" hidden="1"/>
    <col min="4614" max="4614" width="12.7109375" style="123" hidden="1"/>
    <col min="4615" max="4615" width="11.140625" style="123" hidden="1"/>
    <col min="4616" max="4616" width="11.42578125" style="123" hidden="1"/>
    <col min="4617" max="4617" width="11" style="123" hidden="1"/>
    <col min="4618" max="4618" width="9.140625" style="123" hidden="1"/>
    <col min="4619" max="4651" width="11.42578125" style="123" hidden="1"/>
    <col min="4652" max="4653" width="8.85546875" style="123" hidden="1"/>
    <col min="4654" max="4654" width="13.85546875" style="123" hidden="1"/>
    <col min="4655" max="4864" width="9.140625" style="123" hidden="1"/>
    <col min="4865" max="4865" width="4.140625" style="123" hidden="1"/>
    <col min="4866" max="4866" width="41.42578125" style="123" hidden="1"/>
    <col min="4867" max="4867" width="10.28515625" style="123" hidden="1"/>
    <col min="4868" max="4868" width="2.140625" style="123" hidden="1"/>
    <col min="4869" max="4869" width="11.5703125" style="123" hidden="1"/>
    <col min="4870" max="4870" width="12.7109375" style="123" hidden="1"/>
    <col min="4871" max="4871" width="11.140625" style="123" hidden="1"/>
    <col min="4872" max="4872" width="11.42578125" style="123" hidden="1"/>
    <col min="4873" max="4873" width="11" style="123" hidden="1"/>
    <col min="4874" max="4874" width="9.140625" style="123" hidden="1"/>
    <col min="4875" max="4907" width="11.42578125" style="123" hidden="1"/>
    <col min="4908" max="4909" width="8.85546875" style="123" hidden="1"/>
    <col min="4910" max="4910" width="13.85546875" style="123" hidden="1"/>
    <col min="4911" max="5120" width="9.140625" style="123" hidden="1"/>
    <col min="5121" max="5121" width="4.140625" style="123" hidden="1"/>
    <col min="5122" max="5122" width="41.42578125" style="123" hidden="1"/>
    <col min="5123" max="5123" width="10.28515625" style="123" hidden="1"/>
    <col min="5124" max="5124" width="2.140625" style="123" hidden="1"/>
    <col min="5125" max="5125" width="11.5703125" style="123" hidden="1"/>
    <col min="5126" max="5126" width="12.7109375" style="123" hidden="1"/>
    <col min="5127" max="5127" width="11.140625" style="123" hidden="1"/>
    <col min="5128" max="5128" width="11.42578125" style="123" hidden="1"/>
    <col min="5129" max="5129" width="11" style="123" hidden="1"/>
    <col min="5130" max="5130" width="9.140625" style="123" hidden="1"/>
    <col min="5131" max="5163" width="11.42578125" style="123" hidden="1"/>
    <col min="5164" max="5165" width="8.85546875" style="123" hidden="1"/>
    <col min="5166" max="5166" width="13.85546875" style="123" hidden="1"/>
    <col min="5167" max="5376" width="9.140625" style="123" hidden="1"/>
    <col min="5377" max="5377" width="4.140625" style="123" hidden="1"/>
    <col min="5378" max="5378" width="41.42578125" style="123" hidden="1"/>
    <col min="5379" max="5379" width="10.28515625" style="123" hidden="1"/>
    <col min="5380" max="5380" width="2.140625" style="123" hidden="1"/>
    <col min="5381" max="5381" width="11.5703125" style="123" hidden="1"/>
    <col min="5382" max="5382" width="12.7109375" style="123" hidden="1"/>
    <col min="5383" max="5383" width="11.140625" style="123" hidden="1"/>
    <col min="5384" max="5384" width="11.42578125" style="123" hidden="1"/>
    <col min="5385" max="5385" width="11" style="123" hidden="1"/>
    <col min="5386" max="5386" width="9.140625" style="123" hidden="1"/>
    <col min="5387" max="5419" width="11.42578125" style="123" hidden="1"/>
    <col min="5420" max="5421" width="8.85546875" style="123" hidden="1"/>
    <col min="5422" max="5422" width="13.85546875" style="123" hidden="1"/>
    <col min="5423" max="5632" width="9.140625" style="123" hidden="1"/>
    <col min="5633" max="5633" width="4.140625" style="123" hidden="1"/>
    <col min="5634" max="5634" width="41.42578125" style="123" hidden="1"/>
    <col min="5635" max="5635" width="10.28515625" style="123" hidden="1"/>
    <col min="5636" max="5636" width="2.140625" style="123" hidden="1"/>
    <col min="5637" max="5637" width="11.5703125" style="123" hidden="1"/>
    <col min="5638" max="5638" width="12.7109375" style="123" hidden="1"/>
    <col min="5639" max="5639" width="11.140625" style="123" hidden="1"/>
    <col min="5640" max="5640" width="11.42578125" style="123" hidden="1"/>
    <col min="5641" max="5641" width="11" style="123" hidden="1"/>
    <col min="5642" max="5642" width="9.140625" style="123" hidden="1"/>
    <col min="5643" max="5675" width="11.42578125" style="123" hidden="1"/>
    <col min="5676" max="5677" width="8.85546875" style="123" hidden="1"/>
    <col min="5678" max="5678" width="13.85546875" style="123" hidden="1"/>
    <col min="5679" max="5888" width="9.140625" style="123" hidden="1"/>
    <col min="5889" max="5889" width="4.140625" style="123" hidden="1"/>
    <col min="5890" max="5890" width="41.42578125" style="123" hidden="1"/>
    <col min="5891" max="5891" width="10.28515625" style="123" hidden="1"/>
    <col min="5892" max="5892" width="2.140625" style="123" hidden="1"/>
    <col min="5893" max="5893" width="11.5703125" style="123" hidden="1"/>
    <col min="5894" max="5894" width="12.7109375" style="123" hidden="1"/>
    <col min="5895" max="5895" width="11.140625" style="123" hidden="1"/>
    <col min="5896" max="5896" width="11.42578125" style="123" hidden="1"/>
    <col min="5897" max="5897" width="11" style="123" hidden="1"/>
    <col min="5898" max="5898" width="9.140625" style="123" hidden="1"/>
    <col min="5899" max="5931" width="11.42578125" style="123" hidden="1"/>
    <col min="5932" max="5933" width="8.85546875" style="123" hidden="1"/>
    <col min="5934" max="5934" width="13.85546875" style="123" hidden="1"/>
    <col min="5935" max="6144" width="9.140625" style="123" hidden="1"/>
    <col min="6145" max="6145" width="4.140625" style="123" hidden="1"/>
    <col min="6146" max="6146" width="41.42578125" style="123" hidden="1"/>
    <col min="6147" max="6147" width="10.28515625" style="123" hidden="1"/>
    <col min="6148" max="6148" width="2.140625" style="123" hidden="1"/>
    <col min="6149" max="6149" width="11.5703125" style="123" hidden="1"/>
    <col min="6150" max="6150" width="12.7109375" style="123" hidden="1"/>
    <col min="6151" max="6151" width="11.140625" style="123" hidden="1"/>
    <col min="6152" max="6152" width="11.42578125" style="123" hidden="1"/>
    <col min="6153" max="6153" width="11" style="123" hidden="1"/>
    <col min="6154" max="6154" width="9.140625" style="123" hidden="1"/>
    <col min="6155" max="6187" width="11.42578125" style="123" hidden="1"/>
    <col min="6188" max="6189" width="8.85546875" style="123" hidden="1"/>
    <col min="6190" max="6190" width="13.85546875" style="123" hidden="1"/>
    <col min="6191" max="6400" width="9.140625" style="123" hidden="1"/>
    <col min="6401" max="6401" width="4.140625" style="123" hidden="1"/>
    <col min="6402" max="6402" width="41.42578125" style="123" hidden="1"/>
    <col min="6403" max="6403" width="10.28515625" style="123" hidden="1"/>
    <col min="6404" max="6404" width="2.140625" style="123" hidden="1"/>
    <col min="6405" max="6405" width="11.5703125" style="123" hidden="1"/>
    <col min="6406" max="6406" width="12.7109375" style="123" hidden="1"/>
    <col min="6407" max="6407" width="11.140625" style="123" hidden="1"/>
    <col min="6408" max="6408" width="11.42578125" style="123" hidden="1"/>
    <col min="6409" max="6409" width="11" style="123" hidden="1"/>
    <col min="6410" max="6410" width="9.140625" style="123" hidden="1"/>
    <col min="6411" max="6443" width="11.42578125" style="123" hidden="1"/>
    <col min="6444" max="6445" width="8.85546875" style="123" hidden="1"/>
    <col min="6446" max="6446" width="13.85546875" style="123" hidden="1"/>
    <col min="6447" max="6656" width="9.140625" style="123" hidden="1"/>
    <col min="6657" max="6657" width="4.140625" style="123" hidden="1"/>
    <col min="6658" max="6658" width="41.42578125" style="123" hidden="1"/>
    <col min="6659" max="6659" width="10.28515625" style="123" hidden="1"/>
    <col min="6660" max="6660" width="2.140625" style="123" hidden="1"/>
    <col min="6661" max="6661" width="11.5703125" style="123" hidden="1"/>
    <col min="6662" max="6662" width="12.7109375" style="123" hidden="1"/>
    <col min="6663" max="6663" width="11.140625" style="123" hidden="1"/>
    <col min="6664" max="6664" width="11.42578125" style="123" hidden="1"/>
    <col min="6665" max="6665" width="11" style="123" hidden="1"/>
    <col min="6666" max="6666" width="9.140625" style="123" hidden="1"/>
    <col min="6667" max="6699" width="11.42578125" style="123" hidden="1"/>
    <col min="6700" max="6701" width="8.85546875" style="123" hidden="1"/>
    <col min="6702" max="6702" width="13.85546875" style="123" hidden="1"/>
    <col min="6703" max="6912" width="9.140625" style="123" hidden="1"/>
    <col min="6913" max="6913" width="4.140625" style="123" hidden="1"/>
    <col min="6914" max="6914" width="41.42578125" style="123" hidden="1"/>
    <col min="6915" max="6915" width="10.28515625" style="123" hidden="1"/>
    <col min="6916" max="6916" width="2.140625" style="123" hidden="1"/>
    <col min="6917" max="6917" width="11.5703125" style="123" hidden="1"/>
    <col min="6918" max="6918" width="12.7109375" style="123" hidden="1"/>
    <col min="6919" max="6919" width="11.140625" style="123" hidden="1"/>
    <col min="6920" max="6920" width="11.42578125" style="123" hidden="1"/>
    <col min="6921" max="6921" width="11" style="123" hidden="1"/>
    <col min="6922" max="6922" width="9.140625" style="123" hidden="1"/>
    <col min="6923" max="6955" width="11.42578125" style="123" hidden="1"/>
    <col min="6956" max="6957" width="8.85546875" style="123" hidden="1"/>
    <col min="6958" max="6958" width="13.85546875" style="123" hidden="1"/>
    <col min="6959" max="7168" width="9.140625" style="123" hidden="1"/>
    <col min="7169" max="7169" width="4.140625" style="123" hidden="1"/>
    <col min="7170" max="7170" width="41.42578125" style="123" hidden="1"/>
    <col min="7171" max="7171" width="10.28515625" style="123" hidden="1"/>
    <col min="7172" max="7172" width="2.140625" style="123" hidden="1"/>
    <col min="7173" max="7173" width="11.5703125" style="123" hidden="1"/>
    <col min="7174" max="7174" width="12.7109375" style="123" hidden="1"/>
    <col min="7175" max="7175" width="11.140625" style="123" hidden="1"/>
    <col min="7176" max="7176" width="11.42578125" style="123" hidden="1"/>
    <col min="7177" max="7177" width="11" style="123" hidden="1"/>
    <col min="7178" max="7178" width="9.140625" style="123" hidden="1"/>
    <col min="7179" max="7211" width="11.42578125" style="123" hidden="1"/>
    <col min="7212" max="7213" width="8.85546875" style="123" hidden="1"/>
    <col min="7214" max="7214" width="13.85546875" style="123" hidden="1"/>
    <col min="7215" max="7424" width="9.140625" style="123" hidden="1"/>
    <col min="7425" max="7425" width="4.140625" style="123" hidden="1"/>
    <col min="7426" max="7426" width="41.42578125" style="123" hidden="1"/>
    <col min="7427" max="7427" width="10.28515625" style="123" hidden="1"/>
    <col min="7428" max="7428" width="2.140625" style="123" hidden="1"/>
    <col min="7429" max="7429" width="11.5703125" style="123" hidden="1"/>
    <col min="7430" max="7430" width="12.7109375" style="123" hidden="1"/>
    <col min="7431" max="7431" width="11.140625" style="123" hidden="1"/>
    <col min="7432" max="7432" width="11.42578125" style="123" hidden="1"/>
    <col min="7433" max="7433" width="11" style="123" hidden="1"/>
    <col min="7434" max="7434" width="9.140625" style="123" hidden="1"/>
    <col min="7435" max="7467" width="11.42578125" style="123" hidden="1"/>
    <col min="7468" max="7469" width="8.85546875" style="123" hidden="1"/>
    <col min="7470" max="7470" width="13.85546875" style="123" hidden="1"/>
    <col min="7471" max="7680" width="9.140625" style="123" hidden="1"/>
    <col min="7681" max="7681" width="4.140625" style="123" hidden="1"/>
    <col min="7682" max="7682" width="41.42578125" style="123" hidden="1"/>
    <col min="7683" max="7683" width="10.28515625" style="123" hidden="1"/>
    <col min="7684" max="7684" width="2.140625" style="123" hidden="1"/>
    <col min="7685" max="7685" width="11.5703125" style="123" hidden="1"/>
    <col min="7686" max="7686" width="12.7109375" style="123" hidden="1"/>
    <col min="7687" max="7687" width="11.140625" style="123" hidden="1"/>
    <col min="7688" max="7688" width="11.42578125" style="123" hidden="1"/>
    <col min="7689" max="7689" width="11" style="123" hidden="1"/>
    <col min="7690" max="7690" width="9.140625" style="123" hidden="1"/>
    <col min="7691" max="7723" width="11.42578125" style="123" hidden="1"/>
    <col min="7724" max="7725" width="8.85546875" style="123" hidden="1"/>
    <col min="7726" max="7726" width="13.85546875" style="123" hidden="1"/>
    <col min="7727" max="7936" width="9.140625" style="123" hidden="1"/>
    <col min="7937" max="7937" width="4.140625" style="123" hidden="1"/>
    <col min="7938" max="7938" width="41.42578125" style="123" hidden="1"/>
    <col min="7939" max="7939" width="10.28515625" style="123" hidden="1"/>
    <col min="7940" max="7940" width="2.140625" style="123" hidden="1"/>
    <col min="7941" max="7941" width="11.5703125" style="123" hidden="1"/>
    <col min="7942" max="7942" width="12.7109375" style="123" hidden="1"/>
    <col min="7943" max="7943" width="11.140625" style="123" hidden="1"/>
    <col min="7944" max="7944" width="11.42578125" style="123" hidden="1"/>
    <col min="7945" max="7945" width="11" style="123" hidden="1"/>
    <col min="7946" max="7946" width="9.140625" style="123" hidden="1"/>
    <col min="7947" max="7979" width="11.42578125" style="123" hidden="1"/>
    <col min="7980" max="7981" width="8.85546875" style="123" hidden="1"/>
    <col min="7982" max="7982" width="13.85546875" style="123" hidden="1"/>
    <col min="7983" max="8192" width="9.140625" style="123" hidden="1"/>
    <col min="8193" max="8193" width="4.140625" style="123" hidden="1"/>
    <col min="8194" max="8194" width="41.42578125" style="123" hidden="1"/>
    <col min="8195" max="8195" width="10.28515625" style="123" hidden="1"/>
    <col min="8196" max="8196" width="2.140625" style="123" hidden="1"/>
    <col min="8197" max="8197" width="11.5703125" style="123" hidden="1"/>
    <col min="8198" max="8198" width="12.7109375" style="123" hidden="1"/>
    <col min="8199" max="8199" width="11.140625" style="123" hidden="1"/>
    <col min="8200" max="8200" width="11.42578125" style="123" hidden="1"/>
    <col min="8201" max="8201" width="11" style="123" hidden="1"/>
    <col min="8202" max="8202" width="9.140625" style="123" hidden="1"/>
    <col min="8203" max="8235" width="11.42578125" style="123" hidden="1"/>
    <col min="8236" max="8237" width="8.85546875" style="123" hidden="1"/>
    <col min="8238" max="8238" width="13.85546875" style="123" hidden="1"/>
    <col min="8239" max="8448" width="9.140625" style="123" hidden="1"/>
    <col min="8449" max="8449" width="4.140625" style="123" hidden="1"/>
    <col min="8450" max="8450" width="41.42578125" style="123" hidden="1"/>
    <col min="8451" max="8451" width="10.28515625" style="123" hidden="1"/>
    <col min="8452" max="8452" width="2.140625" style="123" hidden="1"/>
    <col min="8453" max="8453" width="11.5703125" style="123" hidden="1"/>
    <col min="8454" max="8454" width="12.7109375" style="123" hidden="1"/>
    <col min="8455" max="8455" width="11.140625" style="123" hidden="1"/>
    <col min="8456" max="8456" width="11.42578125" style="123" hidden="1"/>
    <col min="8457" max="8457" width="11" style="123" hidden="1"/>
    <col min="8458" max="8458" width="9.140625" style="123" hidden="1"/>
    <col min="8459" max="8491" width="11.42578125" style="123" hidden="1"/>
    <col min="8492" max="8493" width="8.85546875" style="123" hidden="1"/>
    <col min="8494" max="8494" width="13.85546875" style="123" hidden="1"/>
    <col min="8495" max="8704" width="9.140625" style="123" hidden="1"/>
    <col min="8705" max="8705" width="4.140625" style="123" hidden="1"/>
    <col min="8706" max="8706" width="41.42578125" style="123" hidden="1"/>
    <col min="8707" max="8707" width="10.28515625" style="123" hidden="1"/>
    <col min="8708" max="8708" width="2.140625" style="123" hidden="1"/>
    <col min="8709" max="8709" width="11.5703125" style="123" hidden="1"/>
    <col min="8710" max="8710" width="12.7109375" style="123" hidden="1"/>
    <col min="8711" max="8711" width="11.140625" style="123" hidden="1"/>
    <col min="8712" max="8712" width="11.42578125" style="123" hidden="1"/>
    <col min="8713" max="8713" width="11" style="123" hidden="1"/>
    <col min="8714" max="8714" width="9.140625" style="123" hidden="1"/>
    <col min="8715" max="8747" width="11.42578125" style="123" hidden="1"/>
    <col min="8748" max="8749" width="8.85546875" style="123" hidden="1"/>
    <col min="8750" max="8750" width="13.85546875" style="123" hidden="1"/>
    <col min="8751" max="8960" width="9.140625" style="123" hidden="1"/>
    <col min="8961" max="8961" width="4.140625" style="123" hidden="1"/>
    <col min="8962" max="8962" width="41.42578125" style="123" hidden="1"/>
    <col min="8963" max="8963" width="10.28515625" style="123" hidden="1"/>
    <col min="8964" max="8964" width="2.140625" style="123" hidden="1"/>
    <col min="8965" max="8965" width="11.5703125" style="123" hidden="1"/>
    <col min="8966" max="8966" width="12.7109375" style="123" hidden="1"/>
    <col min="8967" max="8967" width="11.140625" style="123" hidden="1"/>
    <col min="8968" max="8968" width="11.42578125" style="123" hidden="1"/>
    <col min="8969" max="8969" width="11" style="123" hidden="1"/>
    <col min="8970" max="8970" width="9.140625" style="123" hidden="1"/>
    <col min="8971" max="9003" width="11.42578125" style="123" hidden="1"/>
    <col min="9004" max="9005" width="8.85546875" style="123" hidden="1"/>
    <col min="9006" max="9006" width="13.85546875" style="123" hidden="1"/>
    <col min="9007" max="9216" width="9.140625" style="123" hidden="1"/>
    <col min="9217" max="9217" width="4.140625" style="123" hidden="1"/>
    <col min="9218" max="9218" width="41.42578125" style="123" hidden="1"/>
    <col min="9219" max="9219" width="10.28515625" style="123" hidden="1"/>
    <col min="9220" max="9220" width="2.140625" style="123" hidden="1"/>
    <col min="9221" max="9221" width="11.5703125" style="123" hidden="1"/>
    <col min="9222" max="9222" width="12.7109375" style="123" hidden="1"/>
    <col min="9223" max="9223" width="11.140625" style="123" hidden="1"/>
    <col min="9224" max="9224" width="11.42578125" style="123" hidden="1"/>
    <col min="9225" max="9225" width="11" style="123" hidden="1"/>
    <col min="9226" max="9226" width="9.140625" style="123" hidden="1"/>
    <col min="9227" max="9259" width="11.42578125" style="123" hidden="1"/>
    <col min="9260" max="9261" width="8.85546875" style="123" hidden="1"/>
    <col min="9262" max="9262" width="13.85546875" style="123" hidden="1"/>
    <col min="9263" max="9472" width="9.140625" style="123" hidden="1"/>
    <col min="9473" max="9473" width="4.140625" style="123" hidden="1"/>
    <col min="9474" max="9474" width="41.42578125" style="123" hidden="1"/>
    <col min="9475" max="9475" width="10.28515625" style="123" hidden="1"/>
    <col min="9476" max="9476" width="2.140625" style="123" hidden="1"/>
    <col min="9477" max="9477" width="11.5703125" style="123" hidden="1"/>
    <col min="9478" max="9478" width="12.7109375" style="123" hidden="1"/>
    <col min="9479" max="9479" width="11.140625" style="123" hidden="1"/>
    <col min="9480" max="9480" width="11.42578125" style="123" hidden="1"/>
    <col min="9481" max="9481" width="11" style="123" hidden="1"/>
    <col min="9482" max="9482" width="9.140625" style="123" hidden="1"/>
    <col min="9483" max="9515" width="11.42578125" style="123" hidden="1"/>
    <col min="9516" max="9517" width="8.85546875" style="123" hidden="1"/>
    <col min="9518" max="9518" width="13.85546875" style="123" hidden="1"/>
    <col min="9519" max="9728" width="9.140625" style="123" hidden="1"/>
    <col min="9729" max="9729" width="4.140625" style="123" hidden="1"/>
    <col min="9730" max="9730" width="41.42578125" style="123" hidden="1"/>
    <col min="9731" max="9731" width="10.28515625" style="123" hidden="1"/>
    <col min="9732" max="9732" width="2.140625" style="123" hidden="1"/>
    <col min="9733" max="9733" width="11.5703125" style="123" hidden="1"/>
    <col min="9734" max="9734" width="12.7109375" style="123" hidden="1"/>
    <col min="9735" max="9735" width="11.140625" style="123" hidden="1"/>
    <col min="9736" max="9736" width="11.42578125" style="123" hidden="1"/>
    <col min="9737" max="9737" width="11" style="123" hidden="1"/>
    <col min="9738" max="9738" width="9.140625" style="123" hidden="1"/>
    <col min="9739" max="9771" width="11.42578125" style="123" hidden="1"/>
    <col min="9772" max="9773" width="8.85546875" style="123" hidden="1"/>
    <col min="9774" max="9774" width="13.85546875" style="123" hidden="1"/>
    <col min="9775" max="9984" width="9.140625" style="123" hidden="1"/>
    <col min="9985" max="9985" width="4.140625" style="123" hidden="1"/>
    <col min="9986" max="9986" width="41.42578125" style="123" hidden="1"/>
    <col min="9987" max="9987" width="10.28515625" style="123" hidden="1"/>
    <col min="9988" max="9988" width="2.140625" style="123" hidden="1"/>
    <col min="9989" max="9989" width="11.5703125" style="123" hidden="1"/>
    <col min="9990" max="9990" width="12.7109375" style="123" hidden="1"/>
    <col min="9991" max="9991" width="11.140625" style="123" hidden="1"/>
    <col min="9992" max="9992" width="11.42578125" style="123" hidden="1"/>
    <col min="9993" max="9993" width="11" style="123" hidden="1"/>
    <col min="9994" max="9994" width="9.140625" style="123" hidden="1"/>
    <col min="9995" max="10027" width="11.42578125" style="123" hidden="1"/>
    <col min="10028" max="10029" width="8.85546875" style="123" hidden="1"/>
    <col min="10030" max="10030" width="13.85546875" style="123" hidden="1"/>
    <col min="10031" max="10240" width="9.140625" style="123" hidden="1"/>
    <col min="10241" max="10241" width="4.140625" style="123" hidden="1"/>
    <col min="10242" max="10242" width="41.42578125" style="123" hidden="1"/>
    <col min="10243" max="10243" width="10.28515625" style="123" hidden="1"/>
    <col min="10244" max="10244" width="2.140625" style="123" hidden="1"/>
    <col min="10245" max="10245" width="11.5703125" style="123" hidden="1"/>
    <col min="10246" max="10246" width="12.7109375" style="123" hidden="1"/>
    <col min="10247" max="10247" width="11.140625" style="123" hidden="1"/>
    <col min="10248" max="10248" width="11.42578125" style="123" hidden="1"/>
    <col min="10249" max="10249" width="11" style="123" hidden="1"/>
    <col min="10250" max="10250" width="9.140625" style="123" hidden="1"/>
    <col min="10251" max="10283" width="11.42578125" style="123" hidden="1"/>
    <col min="10284" max="10285" width="8.85546875" style="123" hidden="1"/>
    <col min="10286" max="10286" width="13.85546875" style="123" hidden="1"/>
    <col min="10287" max="10496" width="9.140625" style="123" hidden="1"/>
    <col min="10497" max="10497" width="4.140625" style="123" hidden="1"/>
    <col min="10498" max="10498" width="41.42578125" style="123" hidden="1"/>
    <col min="10499" max="10499" width="10.28515625" style="123" hidden="1"/>
    <col min="10500" max="10500" width="2.140625" style="123" hidden="1"/>
    <col min="10501" max="10501" width="11.5703125" style="123" hidden="1"/>
    <col min="10502" max="10502" width="12.7109375" style="123" hidden="1"/>
    <col min="10503" max="10503" width="11.140625" style="123" hidden="1"/>
    <col min="10504" max="10504" width="11.42578125" style="123" hidden="1"/>
    <col min="10505" max="10505" width="11" style="123" hidden="1"/>
    <col min="10506" max="10506" width="9.140625" style="123" hidden="1"/>
    <col min="10507" max="10539" width="11.42578125" style="123" hidden="1"/>
    <col min="10540" max="10541" width="8.85546875" style="123" hidden="1"/>
    <col min="10542" max="10542" width="13.85546875" style="123" hidden="1"/>
    <col min="10543" max="10752" width="9.140625" style="123" hidden="1"/>
    <col min="10753" max="10753" width="4.140625" style="123" hidden="1"/>
    <col min="10754" max="10754" width="41.42578125" style="123" hidden="1"/>
    <col min="10755" max="10755" width="10.28515625" style="123" hidden="1"/>
    <col min="10756" max="10756" width="2.140625" style="123" hidden="1"/>
    <col min="10757" max="10757" width="11.5703125" style="123" hidden="1"/>
    <col min="10758" max="10758" width="12.7109375" style="123" hidden="1"/>
    <col min="10759" max="10759" width="11.140625" style="123" hidden="1"/>
    <col min="10760" max="10760" width="11.42578125" style="123" hidden="1"/>
    <col min="10761" max="10761" width="11" style="123" hidden="1"/>
    <col min="10762" max="10762" width="9.140625" style="123" hidden="1"/>
    <col min="10763" max="10795" width="11.42578125" style="123" hidden="1"/>
    <col min="10796" max="10797" width="8.85546875" style="123" hidden="1"/>
    <col min="10798" max="10798" width="13.85546875" style="123" hidden="1"/>
    <col min="10799" max="11008" width="9.140625" style="123" hidden="1"/>
    <col min="11009" max="11009" width="4.140625" style="123" hidden="1"/>
    <col min="11010" max="11010" width="41.42578125" style="123" hidden="1"/>
    <col min="11011" max="11011" width="10.28515625" style="123" hidden="1"/>
    <col min="11012" max="11012" width="2.140625" style="123" hidden="1"/>
    <col min="11013" max="11013" width="11.5703125" style="123" hidden="1"/>
    <col min="11014" max="11014" width="12.7109375" style="123" hidden="1"/>
    <col min="11015" max="11015" width="11.140625" style="123" hidden="1"/>
    <col min="11016" max="11016" width="11.42578125" style="123" hidden="1"/>
    <col min="11017" max="11017" width="11" style="123" hidden="1"/>
    <col min="11018" max="11018" width="9.140625" style="123" hidden="1"/>
    <col min="11019" max="11051" width="11.42578125" style="123" hidden="1"/>
    <col min="11052" max="11053" width="8.85546875" style="123" hidden="1"/>
    <col min="11054" max="11054" width="13.85546875" style="123" hidden="1"/>
    <col min="11055" max="11264" width="9.140625" style="123" hidden="1"/>
    <col min="11265" max="11265" width="4.140625" style="123" hidden="1"/>
    <col min="11266" max="11266" width="41.42578125" style="123" hidden="1"/>
    <col min="11267" max="11267" width="10.28515625" style="123" hidden="1"/>
    <col min="11268" max="11268" width="2.140625" style="123" hidden="1"/>
    <col min="11269" max="11269" width="11.5703125" style="123" hidden="1"/>
    <col min="11270" max="11270" width="12.7109375" style="123" hidden="1"/>
    <col min="11271" max="11271" width="11.140625" style="123" hidden="1"/>
    <col min="11272" max="11272" width="11.42578125" style="123" hidden="1"/>
    <col min="11273" max="11273" width="11" style="123" hidden="1"/>
    <col min="11274" max="11274" width="9.140625" style="123" hidden="1"/>
    <col min="11275" max="11307" width="11.42578125" style="123" hidden="1"/>
    <col min="11308" max="11309" width="8.85546875" style="123" hidden="1"/>
    <col min="11310" max="11310" width="13.85546875" style="123" hidden="1"/>
    <col min="11311" max="11520" width="9.140625" style="123" hidden="1"/>
    <col min="11521" max="11521" width="4.140625" style="123" hidden="1"/>
    <col min="11522" max="11522" width="41.42578125" style="123" hidden="1"/>
    <col min="11523" max="11523" width="10.28515625" style="123" hidden="1"/>
    <col min="11524" max="11524" width="2.140625" style="123" hidden="1"/>
    <col min="11525" max="11525" width="11.5703125" style="123" hidden="1"/>
    <col min="11526" max="11526" width="12.7109375" style="123" hidden="1"/>
    <col min="11527" max="11527" width="11.140625" style="123" hidden="1"/>
    <col min="11528" max="11528" width="11.42578125" style="123" hidden="1"/>
    <col min="11529" max="11529" width="11" style="123" hidden="1"/>
    <col min="11530" max="11530" width="9.140625" style="123" hidden="1"/>
    <col min="11531" max="11563" width="11.42578125" style="123" hidden="1"/>
    <col min="11564" max="11565" width="8.85546875" style="123" hidden="1"/>
    <col min="11566" max="11566" width="13.85546875" style="123" hidden="1"/>
    <col min="11567" max="11776" width="9.140625" style="123" hidden="1"/>
    <col min="11777" max="11777" width="4.140625" style="123" hidden="1"/>
    <col min="11778" max="11778" width="41.42578125" style="123" hidden="1"/>
    <col min="11779" max="11779" width="10.28515625" style="123" hidden="1"/>
    <col min="11780" max="11780" width="2.140625" style="123" hidden="1"/>
    <col min="11781" max="11781" width="11.5703125" style="123" hidden="1"/>
    <col min="11782" max="11782" width="12.7109375" style="123" hidden="1"/>
    <col min="11783" max="11783" width="11.140625" style="123" hidden="1"/>
    <col min="11784" max="11784" width="11.42578125" style="123" hidden="1"/>
    <col min="11785" max="11785" width="11" style="123" hidden="1"/>
    <col min="11786" max="11786" width="9.140625" style="123" hidden="1"/>
    <col min="11787" max="11819" width="11.42578125" style="123" hidden="1"/>
    <col min="11820" max="11821" width="8.85546875" style="123" hidden="1"/>
    <col min="11822" max="11822" width="13.85546875" style="123" hidden="1"/>
    <col min="11823" max="12032" width="9.140625" style="123" hidden="1"/>
    <col min="12033" max="12033" width="4.140625" style="123" hidden="1"/>
    <col min="12034" max="12034" width="41.42578125" style="123" hidden="1"/>
    <col min="12035" max="12035" width="10.28515625" style="123" hidden="1"/>
    <col min="12036" max="12036" width="2.140625" style="123" hidden="1"/>
    <col min="12037" max="12037" width="11.5703125" style="123" hidden="1"/>
    <col min="12038" max="12038" width="12.7109375" style="123" hidden="1"/>
    <col min="12039" max="12039" width="11.140625" style="123" hidden="1"/>
    <col min="12040" max="12040" width="11.42578125" style="123" hidden="1"/>
    <col min="12041" max="12041" width="11" style="123" hidden="1"/>
    <col min="12042" max="12042" width="9.140625" style="123" hidden="1"/>
    <col min="12043" max="12075" width="11.42578125" style="123" hidden="1"/>
    <col min="12076" max="12077" width="8.85546875" style="123" hidden="1"/>
    <col min="12078" max="12078" width="13.85546875" style="123" hidden="1"/>
    <col min="12079" max="12288" width="9.140625" style="123" hidden="1"/>
    <col min="12289" max="12289" width="4.140625" style="123" hidden="1"/>
    <col min="12290" max="12290" width="41.42578125" style="123" hidden="1"/>
    <col min="12291" max="12291" width="10.28515625" style="123" hidden="1"/>
    <col min="12292" max="12292" width="2.140625" style="123" hidden="1"/>
    <col min="12293" max="12293" width="11.5703125" style="123" hidden="1"/>
    <col min="12294" max="12294" width="12.7109375" style="123" hidden="1"/>
    <col min="12295" max="12295" width="11.140625" style="123" hidden="1"/>
    <col min="12296" max="12296" width="11.42578125" style="123" hidden="1"/>
    <col min="12297" max="12297" width="11" style="123" hidden="1"/>
    <col min="12298" max="12298" width="9.140625" style="123" hidden="1"/>
    <col min="12299" max="12331" width="11.42578125" style="123" hidden="1"/>
    <col min="12332" max="12333" width="8.85546875" style="123" hidden="1"/>
    <col min="12334" max="12334" width="13.85546875" style="123" hidden="1"/>
    <col min="12335" max="12544" width="9.140625" style="123" hidden="1"/>
    <col min="12545" max="12545" width="4.140625" style="123" hidden="1"/>
    <col min="12546" max="12546" width="41.42578125" style="123" hidden="1"/>
    <col min="12547" max="12547" width="10.28515625" style="123" hidden="1"/>
    <col min="12548" max="12548" width="2.140625" style="123" hidden="1"/>
    <col min="12549" max="12549" width="11.5703125" style="123" hidden="1"/>
    <col min="12550" max="12550" width="12.7109375" style="123" hidden="1"/>
    <col min="12551" max="12551" width="11.140625" style="123" hidden="1"/>
    <col min="12552" max="12552" width="11.42578125" style="123" hidden="1"/>
    <col min="12553" max="12553" width="11" style="123" hidden="1"/>
    <col min="12554" max="12554" width="9.140625" style="123" hidden="1"/>
    <col min="12555" max="12587" width="11.42578125" style="123" hidden="1"/>
    <col min="12588" max="12589" width="8.85546875" style="123" hidden="1"/>
    <col min="12590" max="12590" width="13.85546875" style="123" hidden="1"/>
    <col min="12591" max="12800" width="9.140625" style="123" hidden="1"/>
    <col min="12801" max="12801" width="4.140625" style="123" hidden="1"/>
    <col min="12802" max="12802" width="41.42578125" style="123" hidden="1"/>
    <col min="12803" max="12803" width="10.28515625" style="123" hidden="1"/>
    <col min="12804" max="12804" width="2.140625" style="123" hidden="1"/>
    <col min="12805" max="12805" width="11.5703125" style="123" hidden="1"/>
    <col min="12806" max="12806" width="12.7109375" style="123" hidden="1"/>
    <col min="12807" max="12807" width="11.140625" style="123" hidden="1"/>
    <col min="12808" max="12808" width="11.42578125" style="123" hidden="1"/>
    <col min="12809" max="12809" width="11" style="123" hidden="1"/>
    <col min="12810" max="12810" width="9.140625" style="123" hidden="1"/>
    <col min="12811" max="12843" width="11.42578125" style="123" hidden="1"/>
    <col min="12844" max="12845" width="8.85546875" style="123" hidden="1"/>
    <col min="12846" max="12846" width="13.85546875" style="123" hidden="1"/>
    <col min="12847" max="13056" width="9.140625" style="123" hidden="1"/>
    <col min="13057" max="13057" width="4.140625" style="123" hidden="1"/>
    <col min="13058" max="13058" width="41.42578125" style="123" hidden="1"/>
    <col min="13059" max="13059" width="10.28515625" style="123" hidden="1"/>
    <col min="13060" max="13060" width="2.140625" style="123" hidden="1"/>
    <col min="13061" max="13061" width="11.5703125" style="123" hidden="1"/>
    <col min="13062" max="13062" width="12.7109375" style="123" hidden="1"/>
    <col min="13063" max="13063" width="11.140625" style="123" hidden="1"/>
    <col min="13064" max="13064" width="11.42578125" style="123" hidden="1"/>
    <col min="13065" max="13065" width="11" style="123" hidden="1"/>
    <col min="13066" max="13066" width="9.140625" style="123" hidden="1"/>
    <col min="13067" max="13099" width="11.42578125" style="123" hidden="1"/>
    <col min="13100" max="13101" width="8.85546875" style="123" hidden="1"/>
    <col min="13102" max="13102" width="13.85546875" style="123" hidden="1"/>
    <col min="13103" max="13312" width="9.140625" style="123" hidden="1"/>
    <col min="13313" max="13313" width="4.140625" style="123" hidden="1"/>
    <col min="13314" max="13314" width="41.42578125" style="123" hidden="1"/>
    <col min="13315" max="13315" width="10.28515625" style="123" hidden="1"/>
    <col min="13316" max="13316" width="2.140625" style="123" hidden="1"/>
    <col min="13317" max="13317" width="11.5703125" style="123" hidden="1"/>
    <col min="13318" max="13318" width="12.7109375" style="123" hidden="1"/>
    <col min="13319" max="13319" width="11.140625" style="123" hidden="1"/>
    <col min="13320" max="13320" width="11.42578125" style="123" hidden="1"/>
    <col min="13321" max="13321" width="11" style="123" hidden="1"/>
    <col min="13322" max="13322" width="9.140625" style="123" hidden="1"/>
    <col min="13323" max="13355" width="11.42578125" style="123" hidden="1"/>
    <col min="13356" max="13357" width="8.85546875" style="123" hidden="1"/>
    <col min="13358" max="13358" width="13.85546875" style="123" hidden="1"/>
    <col min="13359" max="13568" width="9.140625" style="123" hidden="1"/>
    <col min="13569" max="13569" width="4.140625" style="123" hidden="1"/>
    <col min="13570" max="13570" width="41.42578125" style="123" hidden="1"/>
    <col min="13571" max="13571" width="10.28515625" style="123" hidden="1"/>
    <col min="13572" max="13572" width="2.140625" style="123" hidden="1"/>
    <col min="13573" max="13573" width="11.5703125" style="123" hidden="1"/>
    <col min="13574" max="13574" width="12.7109375" style="123" hidden="1"/>
    <col min="13575" max="13575" width="11.140625" style="123" hidden="1"/>
    <col min="13576" max="13576" width="11.42578125" style="123" hidden="1"/>
    <col min="13577" max="13577" width="11" style="123" hidden="1"/>
    <col min="13578" max="13578" width="9.140625" style="123" hidden="1"/>
    <col min="13579" max="13611" width="11.42578125" style="123" hidden="1"/>
    <col min="13612" max="13613" width="8.85546875" style="123" hidden="1"/>
    <col min="13614" max="13614" width="13.85546875" style="123" hidden="1"/>
    <col min="13615" max="13824" width="9.140625" style="123" hidden="1"/>
    <col min="13825" max="13825" width="4.140625" style="123" hidden="1"/>
    <col min="13826" max="13826" width="41.42578125" style="123" hidden="1"/>
    <col min="13827" max="13827" width="10.28515625" style="123" hidden="1"/>
    <col min="13828" max="13828" width="2.140625" style="123" hidden="1"/>
    <col min="13829" max="13829" width="11.5703125" style="123" hidden="1"/>
    <col min="13830" max="13830" width="12.7109375" style="123" hidden="1"/>
    <col min="13831" max="13831" width="11.140625" style="123" hidden="1"/>
    <col min="13832" max="13832" width="11.42578125" style="123" hidden="1"/>
    <col min="13833" max="13833" width="11" style="123" hidden="1"/>
    <col min="13834" max="13834" width="9.140625" style="123" hidden="1"/>
    <col min="13835" max="13867" width="11.42578125" style="123" hidden="1"/>
    <col min="13868" max="13869" width="8.85546875" style="123" hidden="1"/>
    <col min="13870" max="13870" width="13.85546875" style="123" hidden="1"/>
    <col min="13871" max="14080" width="9.140625" style="123" hidden="1"/>
    <col min="14081" max="14081" width="4.140625" style="123" hidden="1"/>
    <col min="14082" max="14082" width="41.42578125" style="123" hidden="1"/>
    <col min="14083" max="14083" width="10.28515625" style="123" hidden="1"/>
    <col min="14084" max="14084" width="2.140625" style="123" hidden="1"/>
    <col min="14085" max="14085" width="11.5703125" style="123" hidden="1"/>
    <col min="14086" max="14086" width="12.7109375" style="123" hidden="1"/>
    <col min="14087" max="14087" width="11.140625" style="123" hidden="1"/>
    <col min="14088" max="14088" width="11.42578125" style="123" hidden="1"/>
    <col min="14089" max="14089" width="11" style="123" hidden="1"/>
    <col min="14090" max="14090" width="9.140625" style="123" hidden="1"/>
    <col min="14091" max="14123" width="11.42578125" style="123" hidden="1"/>
    <col min="14124" max="14125" width="8.85546875" style="123" hidden="1"/>
    <col min="14126" max="14126" width="13.85546875" style="123" hidden="1"/>
    <col min="14127" max="14336" width="9.140625" style="123" hidden="1"/>
    <col min="14337" max="14337" width="4.140625" style="123" hidden="1"/>
    <col min="14338" max="14338" width="41.42578125" style="123" hidden="1"/>
    <col min="14339" max="14339" width="10.28515625" style="123" hidden="1"/>
    <col min="14340" max="14340" width="2.140625" style="123" hidden="1"/>
    <col min="14341" max="14341" width="11.5703125" style="123" hidden="1"/>
    <col min="14342" max="14342" width="12.7109375" style="123" hidden="1"/>
    <col min="14343" max="14343" width="11.140625" style="123" hidden="1"/>
    <col min="14344" max="14344" width="11.42578125" style="123" hidden="1"/>
    <col min="14345" max="14345" width="11" style="123" hidden="1"/>
    <col min="14346" max="14346" width="9.140625" style="123" hidden="1"/>
    <col min="14347" max="14379" width="11.42578125" style="123" hidden="1"/>
    <col min="14380" max="14381" width="8.85546875" style="123" hidden="1"/>
    <col min="14382" max="14382" width="13.85546875" style="123" hidden="1"/>
    <col min="14383" max="14592" width="9.140625" style="123" hidden="1"/>
    <col min="14593" max="14593" width="4.140625" style="123" hidden="1"/>
    <col min="14594" max="14594" width="41.42578125" style="123" hidden="1"/>
    <col min="14595" max="14595" width="10.28515625" style="123" hidden="1"/>
    <col min="14596" max="14596" width="2.140625" style="123" hidden="1"/>
    <col min="14597" max="14597" width="11.5703125" style="123" hidden="1"/>
    <col min="14598" max="14598" width="12.7109375" style="123" hidden="1"/>
    <col min="14599" max="14599" width="11.140625" style="123" hidden="1"/>
    <col min="14600" max="14600" width="11.42578125" style="123" hidden="1"/>
    <col min="14601" max="14601" width="11" style="123" hidden="1"/>
    <col min="14602" max="14602" width="9.140625" style="123" hidden="1"/>
    <col min="14603" max="14635" width="11.42578125" style="123" hidden="1"/>
    <col min="14636" max="14637" width="8.85546875" style="123" hidden="1"/>
    <col min="14638" max="14638" width="13.85546875" style="123" hidden="1"/>
    <col min="14639" max="14848" width="9.140625" style="123" hidden="1"/>
    <col min="14849" max="14849" width="4.140625" style="123" hidden="1"/>
    <col min="14850" max="14850" width="41.42578125" style="123" hidden="1"/>
    <col min="14851" max="14851" width="10.28515625" style="123" hidden="1"/>
    <col min="14852" max="14852" width="2.140625" style="123" hidden="1"/>
    <col min="14853" max="14853" width="11.5703125" style="123" hidden="1"/>
    <col min="14854" max="14854" width="12.7109375" style="123" hidden="1"/>
    <col min="14855" max="14855" width="11.140625" style="123" hidden="1"/>
    <col min="14856" max="14856" width="11.42578125" style="123" hidden="1"/>
    <col min="14857" max="14857" width="11" style="123" hidden="1"/>
    <col min="14858" max="14858" width="9.140625" style="123" hidden="1"/>
    <col min="14859" max="14891" width="11.42578125" style="123" hidden="1"/>
    <col min="14892" max="14893" width="8.85546875" style="123" hidden="1"/>
    <col min="14894" max="14894" width="13.85546875" style="123" hidden="1"/>
    <col min="14895" max="15104" width="9.140625" style="123" hidden="1"/>
    <col min="15105" max="15105" width="4.140625" style="123" hidden="1"/>
    <col min="15106" max="15106" width="41.42578125" style="123" hidden="1"/>
    <col min="15107" max="15107" width="10.28515625" style="123" hidden="1"/>
    <col min="15108" max="15108" width="2.140625" style="123" hidden="1"/>
    <col min="15109" max="15109" width="11.5703125" style="123" hidden="1"/>
    <col min="15110" max="15110" width="12.7109375" style="123" hidden="1"/>
    <col min="15111" max="15111" width="11.140625" style="123" hidden="1"/>
    <col min="15112" max="15112" width="11.42578125" style="123" hidden="1"/>
    <col min="15113" max="15113" width="11" style="123" hidden="1"/>
    <col min="15114" max="15114" width="9.140625" style="123" hidden="1"/>
    <col min="15115" max="15147" width="11.42578125" style="123" hidden="1"/>
    <col min="15148" max="15149" width="8.85546875" style="123" hidden="1"/>
    <col min="15150" max="15150" width="13.85546875" style="123" hidden="1"/>
    <col min="15151" max="15360" width="9.140625" style="123" hidden="1"/>
    <col min="15361" max="15361" width="4.140625" style="123" hidden="1"/>
    <col min="15362" max="15362" width="41.42578125" style="123" hidden="1"/>
    <col min="15363" max="15363" width="10.28515625" style="123" hidden="1"/>
    <col min="15364" max="15364" width="2.140625" style="123" hidden="1"/>
    <col min="15365" max="15365" width="11.5703125" style="123" hidden="1"/>
    <col min="15366" max="15366" width="12.7109375" style="123" hidden="1"/>
    <col min="15367" max="15367" width="11.140625" style="123" hidden="1"/>
    <col min="15368" max="15368" width="11.42578125" style="123" hidden="1"/>
    <col min="15369" max="15369" width="11" style="123" hidden="1"/>
    <col min="15370" max="15370" width="9.140625" style="123" hidden="1"/>
    <col min="15371" max="15403" width="11.42578125" style="123" hidden="1"/>
    <col min="15404" max="15405" width="8.85546875" style="123" hidden="1"/>
    <col min="15406" max="15406" width="13.85546875" style="123" hidden="1"/>
    <col min="15407" max="15616" width="9.140625" style="123" hidden="1"/>
    <col min="15617" max="15617" width="4.140625" style="123" hidden="1"/>
    <col min="15618" max="15618" width="41.42578125" style="123" hidden="1"/>
    <col min="15619" max="15619" width="10.28515625" style="123" hidden="1"/>
    <col min="15620" max="15620" width="2.140625" style="123" hidden="1"/>
    <col min="15621" max="15621" width="11.5703125" style="123" hidden="1"/>
    <col min="15622" max="15622" width="12.7109375" style="123" hidden="1"/>
    <col min="15623" max="15623" width="11.140625" style="123" hidden="1"/>
    <col min="15624" max="15624" width="11.42578125" style="123" hidden="1"/>
    <col min="15625" max="15625" width="11" style="123" hidden="1"/>
    <col min="15626" max="15626" width="9.140625" style="123" hidden="1"/>
    <col min="15627" max="15659" width="11.42578125" style="123" hidden="1"/>
    <col min="15660" max="15661" width="8.85546875" style="123" hidden="1"/>
    <col min="15662" max="15662" width="13.85546875" style="123" hidden="1"/>
    <col min="15663" max="15872" width="9.140625" style="123" hidden="1"/>
    <col min="15873" max="15873" width="4.140625" style="123" hidden="1"/>
    <col min="15874" max="15874" width="41.42578125" style="123" hidden="1"/>
    <col min="15875" max="15875" width="10.28515625" style="123" hidden="1"/>
    <col min="15876" max="15876" width="2.140625" style="123" hidden="1"/>
    <col min="15877" max="15877" width="11.5703125" style="123" hidden="1"/>
    <col min="15878" max="15878" width="12.7109375" style="123" hidden="1"/>
    <col min="15879" max="15879" width="11.140625" style="123" hidden="1"/>
    <col min="15880" max="15880" width="11.42578125" style="123" hidden="1"/>
    <col min="15881" max="15881" width="11" style="123" hidden="1"/>
    <col min="15882" max="15882" width="9.140625" style="123" hidden="1"/>
    <col min="15883" max="15915" width="11.42578125" style="123" hidden="1"/>
    <col min="15916" max="15917" width="8.85546875" style="123" hidden="1"/>
    <col min="15918" max="15918" width="13.85546875" style="123" hidden="1"/>
    <col min="15919" max="16128" width="9.140625" style="123" hidden="1"/>
    <col min="16129" max="16129" width="4.140625" style="123" hidden="1"/>
    <col min="16130" max="16130" width="41.42578125" style="123" hidden="1"/>
    <col min="16131" max="16131" width="10.28515625" style="123" hidden="1"/>
    <col min="16132" max="16132" width="2.140625" style="123" hidden="1"/>
    <col min="16133" max="16133" width="11.5703125" style="123" hidden="1"/>
    <col min="16134" max="16134" width="12.7109375" style="123" hidden="1"/>
    <col min="16135" max="16135" width="11.140625" style="123" hidden="1"/>
    <col min="16136" max="16136" width="11.42578125" style="123" hidden="1"/>
    <col min="16137" max="16137" width="11" style="123" hidden="1"/>
    <col min="16138" max="16138" width="9.140625" style="123" hidden="1"/>
    <col min="16139" max="16171" width="11.42578125" style="123" hidden="1"/>
    <col min="16172" max="16173" width="8.85546875" style="123" hidden="1"/>
    <col min="16174" max="16174" width="13.85546875" style="123" hidden="1"/>
    <col min="16175" max="16384" width="9.140625" style="123" hidden="1"/>
  </cols>
  <sheetData>
    <row r="1" spans="1:43" ht="24" customHeight="1" x14ac:dyDescent="0.2">
      <c r="A1" s="502" t="s">
        <v>1625</v>
      </c>
      <c r="B1" s="503"/>
      <c r="C1" s="503"/>
      <c r="D1" s="503"/>
      <c r="E1" s="503"/>
      <c r="F1" s="504"/>
    </row>
    <row r="2" spans="1:43" ht="51" customHeight="1" x14ac:dyDescent="0.2">
      <c r="A2" s="493" t="s">
        <v>1009</v>
      </c>
      <c r="B2" s="494"/>
      <c r="C2" s="269" t="s">
        <v>1626</v>
      </c>
      <c r="D2" s="124"/>
      <c r="E2" s="124" t="s">
        <v>1624</v>
      </c>
      <c r="F2" s="125" t="s">
        <v>1063</v>
      </c>
      <c r="G2" s="128"/>
      <c r="H2" s="128"/>
      <c r="I2" s="127"/>
      <c r="J2" s="127"/>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row>
    <row r="3" spans="1:43" ht="15.75" customHeight="1" x14ac:dyDescent="0.2">
      <c r="A3" s="129" t="s">
        <v>1010</v>
      </c>
      <c r="B3" s="180"/>
      <c r="C3" s="124"/>
      <c r="D3" s="124"/>
      <c r="E3" s="124"/>
      <c r="F3" s="125"/>
      <c r="G3" s="128"/>
      <c r="H3" s="128"/>
      <c r="I3" s="127"/>
      <c r="J3" s="127"/>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row>
    <row r="4" spans="1:43" ht="15.75" customHeight="1" x14ac:dyDescent="0.2">
      <c r="A4" s="129">
        <v>23</v>
      </c>
      <c r="B4" s="141" t="s">
        <v>1583</v>
      </c>
      <c r="C4" s="134">
        <v>90050.487618980726</v>
      </c>
      <c r="D4" s="173"/>
      <c r="E4" s="443">
        <v>90969.577999999994</v>
      </c>
      <c r="F4" s="174">
        <v>-1.010327189842816E-2</v>
      </c>
      <c r="G4" s="175"/>
      <c r="H4" s="179">
        <v>7</v>
      </c>
      <c r="I4" s="161"/>
      <c r="J4" s="168">
        <v>36</v>
      </c>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row>
    <row r="5" spans="1:43" ht="15.75" customHeight="1" x14ac:dyDescent="0.2">
      <c r="A5" s="129">
        <v>38</v>
      </c>
      <c r="B5" s="163" t="s">
        <v>1584</v>
      </c>
      <c r="C5" s="134">
        <v>109747.82848113445</v>
      </c>
      <c r="D5" s="173"/>
      <c r="E5" s="443">
        <v>111370.052</v>
      </c>
      <c r="F5" s="174">
        <v>-1.4566065919279151E-2</v>
      </c>
      <c r="G5" s="175"/>
      <c r="H5" s="179">
        <v>11</v>
      </c>
      <c r="I5" s="161"/>
      <c r="J5" s="168">
        <v>56</v>
      </c>
      <c r="K5" s="142"/>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row>
    <row r="6" spans="1:43" ht="15.75" customHeight="1" x14ac:dyDescent="0.2">
      <c r="A6" s="129">
        <v>41</v>
      </c>
      <c r="B6" s="145" t="s">
        <v>722</v>
      </c>
      <c r="C6" s="133">
        <v>2808.9930651455334</v>
      </c>
      <c r="D6" s="133"/>
      <c r="E6" s="250">
        <v>2932.7460000000001</v>
      </c>
      <c r="F6" s="174">
        <v>-4.2196949498683731E-2</v>
      </c>
      <c r="G6" s="175"/>
      <c r="H6" s="179">
        <v>14</v>
      </c>
      <c r="I6" s="161"/>
      <c r="J6" s="162"/>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row>
    <row r="7" spans="1:43" ht="15.75" customHeight="1" thickBot="1" x14ac:dyDescent="0.25">
      <c r="A7" s="148">
        <v>42</v>
      </c>
      <c r="B7" s="149" t="s">
        <v>1037</v>
      </c>
      <c r="C7" s="164">
        <v>-887.27582084030007</v>
      </c>
      <c r="D7" s="164"/>
      <c r="E7" s="251">
        <v>-987.97</v>
      </c>
      <c r="F7" s="176">
        <v>-0.10192028012965976</v>
      </c>
      <c r="G7" s="175"/>
      <c r="H7" s="179">
        <v>15</v>
      </c>
      <c r="I7" s="161"/>
      <c r="J7" s="162"/>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row>
    <row r="8" spans="1:43" ht="15.75" customHeight="1" x14ac:dyDescent="0.2">
      <c r="A8" s="177" t="s">
        <v>1027</v>
      </c>
      <c r="B8" s="505" t="s">
        <v>1032</v>
      </c>
      <c r="C8" s="505"/>
      <c r="D8" s="505"/>
      <c r="E8" s="505"/>
      <c r="F8" s="506"/>
      <c r="G8" s="135"/>
      <c r="H8" s="135"/>
      <c r="I8" s="161"/>
      <c r="J8" s="162"/>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row>
    <row r="9" spans="1:43" ht="15.75" customHeight="1" thickBot="1" x14ac:dyDescent="0.25">
      <c r="A9" s="165" t="s">
        <v>1028</v>
      </c>
      <c r="B9" s="507" t="s">
        <v>1033</v>
      </c>
      <c r="C9" s="507"/>
      <c r="D9" s="507"/>
      <c r="E9" s="507"/>
      <c r="F9" s="508"/>
      <c r="I9" s="156"/>
      <c r="J9" s="157"/>
    </row>
    <row r="10" spans="1:43" x14ac:dyDescent="0.2">
      <c r="I10" s="156"/>
      <c r="J10" s="157"/>
    </row>
    <row r="11" spans="1:43" hidden="1" x14ac:dyDescent="0.2">
      <c r="I11" s="156"/>
      <c r="J11" s="157"/>
    </row>
    <row r="12" spans="1:43" hidden="1" x14ac:dyDescent="0.2">
      <c r="B12" s="153"/>
      <c r="I12" s="156"/>
      <c r="J12" s="157"/>
    </row>
    <row r="13" spans="1:43" hidden="1" x14ac:dyDescent="0.2">
      <c r="I13" s="156"/>
      <c r="J13" s="157"/>
    </row>
    <row r="14" spans="1:43" hidden="1" x14ac:dyDescent="0.2">
      <c r="I14" s="156"/>
      <c r="J14" s="157"/>
    </row>
    <row r="15" spans="1:43" hidden="1" x14ac:dyDescent="0.2">
      <c r="I15" s="156"/>
      <c r="J15" s="157"/>
    </row>
    <row r="16" spans="1:43" hidden="1" x14ac:dyDescent="0.2">
      <c r="I16" s="156"/>
      <c r="J16" s="157"/>
    </row>
    <row r="17" spans="6:10" hidden="1" x14ac:dyDescent="0.2">
      <c r="F17" s="275"/>
      <c r="I17" s="156"/>
      <c r="J17" s="157"/>
    </row>
    <row r="18" spans="6:10" hidden="1" x14ac:dyDescent="0.2">
      <c r="I18" s="156"/>
      <c r="J18" s="157"/>
    </row>
    <row r="19" spans="6:10" hidden="1" x14ac:dyDescent="0.2">
      <c r="I19" s="156"/>
      <c r="J19" s="157"/>
    </row>
    <row r="20" spans="6:10" hidden="1" x14ac:dyDescent="0.2">
      <c r="I20" s="156"/>
      <c r="J20" s="157"/>
    </row>
    <row r="21" spans="6:10" hidden="1" x14ac:dyDescent="0.2">
      <c r="I21" s="156"/>
      <c r="J21" s="157"/>
    </row>
    <row r="22" spans="6:10" hidden="1" x14ac:dyDescent="0.2">
      <c r="I22" s="156"/>
      <c r="J22" s="157"/>
    </row>
    <row r="23" spans="6:10" hidden="1" x14ac:dyDescent="0.2">
      <c r="I23" s="156"/>
      <c r="J23" s="157"/>
    </row>
    <row r="24" spans="6:10" hidden="1" x14ac:dyDescent="0.2">
      <c r="I24" s="156"/>
      <c r="J24" s="157"/>
    </row>
    <row r="25" spans="6:10" hidden="1" x14ac:dyDescent="0.2">
      <c r="I25" s="156"/>
      <c r="J25" s="157"/>
    </row>
    <row r="26" spans="6:10" hidden="1" x14ac:dyDescent="0.2">
      <c r="I26" s="156"/>
      <c r="J26" s="157"/>
    </row>
    <row r="27" spans="6:10" hidden="1" x14ac:dyDescent="0.2">
      <c r="I27" s="156"/>
      <c r="J27" s="157"/>
    </row>
    <row r="28" spans="6:10" hidden="1" x14ac:dyDescent="0.2">
      <c r="I28" s="156"/>
      <c r="J28" s="157"/>
    </row>
    <row r="29" spans="6:10" hidden="1" x14ac:dyDescent="0.2">
      <c r="I29" s="156"/>
      <c r="J29" s="157"/>
    </row>
    <row r="30" spans="6:10" hidden="1" x14ac:dyDescent="0.2">
      <c r="I30" s="156"/>
      <c r="J30" s="157"/>
    </row>
    <row r="31" spans="6:10" hidden="1" x14ac:dyDescent="0.2">
      <c r="I31" s="156"/>
      <c r="J31" s="157"/>
    </row>
    <row r="32" spans="6:10" hidden="1" x14ac:dyDescent="0.2">
      <c r="I32" s="156"/>
      <c r="J32" s="157"/>
    </row>
    <row r="33" spans="9:10" hidden="1" x14ac:dyDescent="0.2">
      <c r="I33" s="156"/>
      <c r="J33" s="157"/>
    </row>
    <row r="34" spans="9:10" hidden="1" x14ac:dyDescent="0.2">
      <c r="I34" s="156"/>
      <c r="J34" s="157"/>
    </row>
    <row r="35" spans="9:10" hidden="1" x14ac:dyDescent="0.2">
      <c r="I35" s="156"/>
      <c r="J35" s="157"/>
    </row>
    <row r="36" spans="9:10" hidden="1" x14ac:dyDescent="0.2">
      <c r="I36" s="156"/>
      <c r="J36" s="157"/>
    </row>
    <row r="37" spans="9:10" hidden="1" x14ac:dyDescent="0.2">
      <c r="I37" s="156"/>
      <c r="J37" s="157"/>
    </row>
    <row r="38" spans="9:10" hidden="1" x14ac:dyDescent="0.2">
      <c r="I38" s="156"/>
      <c r="J38" s="157"/>
    </row>
    <row r="39" spans="9:10" hidden="1" x14ac:dyDescent="0.2">
      <c r="I39" s="156"/>
      <c r="J39" s="157"/>
    </row>
    <row r="40" spans="9:10" hidden="1" x14ac:dyDescent="0.2">
      <c r="I40" s="156"/>
      <c r="J40" s="157"/>
    </row>
    <row r="41" spans="9:10" hidden="1" x14ac:dyDescent="0.2">
      <c r="I41" s="156"/>
      <c r="J41" s="157"/>
    </row>
    <row r="42" spans="9:10" hidden="1" x14ac:dyDescent="0.2">
      <c r="I42" s="156"/>
      <c r="J42" s="157"/>
    </row>
    <row r="43" spans="9:10" hidden="1" x14ac:dyDescent="0.2">
      <c r="I43" s="156"/>
      <c r="J43" s="157"/>
    </row>
    <row r="44" spans="9:10" hidden="1" x14ac:dyDescent="0.2">
      <c r="I44" s="156"/>
      <c r="J44" s="157"/>
    </row>
    <row r="45" spans="9:10" hidden="1" x14ac:dyDescent="0.2">
      <c r="I45" s="156"/>
      <c r="J45" s="157"/>
    </row>
    <row r="46" spans="9:10" hidden="1" x14ac:dyDescent="0.2">
      <c r="I46" s="156"/>
      <c r="J46" s="157"/>
    </row>
    <row r="47" spans="9:10" hidden="1" x14ac:dyDescent="0.2">
      <c r="I47" s="156"/>
      <c r="J47" s="157"/>
    </row>
    <row r="48" spans="9:10" hidden="1" x14ac:dyDescent="0.2">
      <c r="I48" s="156"/>
      <c r="J48" s="157"/>
    </row>
    <row r="49" spans="9:10" hidden="1" x14ac:dyDescent="0.2">
      <c r="I49" s="156"/>
      <c r="J49" s="157"/>
    </row>
    <row r="50" spans="9:10" hidden="1" x14ac:dyDescent="0.2">
      <c r="I50" s="156"/>
      <c r="J50" s="157"/>
    </row>
    <row r="51" spans="9:10" hidden="1" x14ac:dyDescent="0.2">
      <c r="I51" s="156"/>
      <c r="J51" s="157"/>
    </row>
    <row r="52" spans="9:10" hidden="1" x14ac:dyDescent="0.2">
      <c r="I52" s="156"/>
      <c r="J52" s="157"/>
    </row>
    <row r="53" spans="9:10" hidden="1" x14ac:dyDescent="0.2">
      <c r="I53" s="156"/>
      <c r="J53" s="157"/>
    </row>
    <row r="54" spans="9:10" hidden="1" x14ac:dyDescent="0.2">
      <c r="I54" s="156"/>
      <c r="J54" s="157"/>
    </row>
    <row r="55" spans="9:10" hidden="1" x14ac:dyDescent="0.2">
      <c r="I55" s="156"/>
      <c r="J55" s="157"/>
    </row>
    <row r="56" spans="9:10" hidden="1" x14ac:dyDescent="0.2">
      <c r="I56" s="156"/>
      <c r="J56" s="157"/>
    </row>
    <row r="57" spans="9:10" hidden="1" x14ac:dyDescent="0.2">
      <c r="I57" s="156"/>
      <c r="J57" s="157"/>
    </row>
    <row r="58" spans="9:10" hidden="1" x14ac:dyDescent="0.2">
      <c r="I58" s="156"/>
      <c r="J58" s="157"/>
    </row>
    <row r="59" spans="9:10" hidden="1" x14ac:dyDescent="0.2">
      <c r="I59" s="156"/>
      <c r="J59" s="157"/>
    </row>
    <row r="60" spans="9:10" hidden="1" x14ac:dyDescent="0.2">
      <c r="I60" s="156"/>
      <c r="J60" s="157"/>
    </row>
    <row r="61" spans="9:10" hidden="1" x14ac:dyDescent="0.2">
      <c r="I61" s="156"/>
      <c r="J61" s="157"/>
    </row>
    <row r="62" spans="9:10" hidden="1" x14ac:dyDescent="0.2">
      <c r="I62" s="156"/>
      <c r="J62" s="157"/>
    </row>
    <row r="63" spans="9:10" hidden="1" x14ac:dyDescent="0.2">
      <c r="I63" s="156"/>
      <c r="J63" s="157"/>
    </row>
    <row r="64" spans="9:10" hidden="1" x14ac:dyDescent="0.2">
      <c r="I64" s="156"/>
      <c r="J64" s="157"/>
    </row>
    <row r="65" spans="9:10" hidden="1" x14ac:dyDescent="0.2">
      <c r="I65" s="156"/>
      <c r="J65" s="157"/>
    </row>
    <row r="66" spans="9:10" hidden="1" x14ac:dyDescent="0.2">
      <c r="I66" s="156"/>
      <c r="J66" s="157"/>
    </row>
    <row r="67" spans="9:10" hidden="1" x14ac:dyDescent="0.2">
      <c r="I67" s="156"/>
      <c r="J67" s="157"/>
    </row>
    <row r="68" spans="9:10" hidden="1" x14ac:dyDescent="0.2">
      <c r="I68" s="156"/>
      <c r="J68" s="157"/>
    </row>
    <row r="69" spans="9:10" hidden="1" x14ac:dyDescent="0.2">
      <c r="I69" s="156"/>
      <c r="J69" s="157"/>
    </row>
    <row r="70" spans="9:10" hidden="1" x14ac:dyDescent="0.2">
      <c r="I70" s="156"/>
      <c r="J70" s="157"/>
    </row>
    <row r="71" spans="9:10" hidden="1" x14ac:dyDescent="0.2">
      <c r="I71" s="156"/>
      <c r="J71" s="157"/>
    </row>
    <row r="72" spans="9:10" hidden="1" x14ac:dyDescent="0.2">
      <c r="I72" s="156"/>
      <c r="J72" s="157"/>
    </row>
    <row r="73" spans="9:10" hidden="1" x14ac:dyDescent="0.2">
      <c r="I73" s="156"/>
      <c r="J73" s="157"/>
    </row>
    <row r="74" spans="9:10" hidden="1" x14ac:dyDescent="0.2">
      <c r="I74" s="156"/>
      <c r="J74" s="157"/>
    </row>
    <row r="75" spans="9:10" hidden="1" x14ac:dyDescent="0.2">
      <c r="I75" s="156"/>
      <c r="J75" s="157"/>
    </row>
    <row r="76" spans="9:10" hidden="1" x14ac:dyDescent="0.2">
      <c r="I76" s="156"/>
      <c r="J76" s="157"/>
    </row>
    <row r="77" spans="9:10" hidden="1" x14ac:dyDescent="0.2">
      <c r="I77" s="156"/>
      <c r="J77" s="157"/>
    </row>
    <row r="78" spans="9:10" hidden="1" x14ac:dyDescent="0.2">
      <c r="I78" s="156"/>
      <c r="J78" s="157"/>
    </row>
    <row r="79" spans="9:10" hidden="1" x14ac:dyDescent="0.2">
      <c r="I79" s="156"/>
      <c r="J79" s="157"/>
    </row>
    <row r="80" spans="9:10" hidden="1" x14ac:dyDescent="0.2">
      <c r="I80" s="156"/>
      <c r="J80" s="157"/>
    </row>
    <row r="81" spans="9:10" hidden="1" x14ac:dyDescent="0.2">
      <c r="I81" s="156"/>
      <c r="J81" s="157"/>
    </row>
    <row r="82" spans="9:10" hidden="1" x14ac:dyDescent="0.2">
      <c r="I82" s="156"/>
      <c r="J82" s="157"/>
    </row>
    <row r="83" spans="9:10" hidden="1" x14ac:dyDescent="0.2">
      <c r="I83" s="156"/>
      <c r="J83" s="157"/>
    </row>
    <row r="84" spans="9:10" hidden="1" x14ac:dyDescent="0.2">
      <c r="I84" s="156"/>
      <c r="J84" s="157"/>
    </row>
    <row r="85" spans="9:10" hidden="1" x14ac:dyDescent="0.2">
      <c r="I85" s="156"/>
      <c r="J85" s="157"/>
    </row>
    <row r="86" spans="9:10" hidden="1" x14ac:dyDescent="0.2">
      <c r="I86" s="156"/>
      <c r="J86" s="157"/>
    </row>
    <row r="87" spans="9:10" hidden="1" x14ac:dyDescent="0.2">
      <c r="I87" s="156"/>
      <c r="J87" s="157"/>
    </row>
    <row r="88" spans="9:10" hidden="1" x14ac:dyDescent="0.2">
      <c r="I88" s="156"/>
      <c r="J88" s="157"/>
    </row>
    <row r="89" spans="9:10" hidden="1" x14ac:dyDescent="0.2">
      <c r="I89" s="156"/>
      <c r="J89" s="157"/>
    </row>
    <row r="90" spans="9:10" hidden="1" x14ac:dyDescent="0.2">
      <c r="I90" s="156"/>
      <c r="J90" s="157"/>
    </row>
    <row r="91" spans="9:10" hidden="1" x14ac:dyDescent="0.2">
      <c r="I91" s="156"/>
      <c r="J91" s="157"/>
    </row>
    <row r="92" spans="9:10" hidden="1" x14ac:dyDescent="0.2">
      <c r="I92" s="156"/>
      <c r="J92" s="157"/>
    </row>
    <row r="93" spans="9:10" hidden="1" x14ac:dyDescent="0.2">
      <c r="I93" s="156"/>
      <c r="J93" s="157"/>
    </row>
    <row r="94" spans="9:10" hidden="1" x14ac:dyDescent="0.2">
      <c r="I94" s="156"/>
      <c r="J94" s="157"/>
    </row>
    <row r="95" spans="9:10" hidden="1" x14ac:dyDescent="0.2">
      <c r="I95" s="156"/>
      <c r="J95" s="157"/>
    </row>
    <row r="96" spans="9:10" hidden="1" x14ac:dyDescent="0.2">
      <c r="I96" s="156"/>
      <c r="J96" s="157"/>
    </row>
    <row r="97" spans="9:10" hidden="1" x14ac:dyDescent="0.2">
      <c r="I97" s="156"/>
      <c r="J97" s="157"/>
    </row>
    <row r="98" spans="9:10" hidden="1" x14ac:dyDescent="0.2">
      <c r="I98" s="156"/>
      <c r="J98" s="157"/>
    </row>
    <row r="99" spans="9:10" hidden="1" x14ac:dyDescent="0.2">
      <c r="I99" s="156"/>
      <c r="J99" s="157"/>
    </row>
    <row r="100" spans="9:10" hidden="1" x14ac:dyDescent="0.2">
      <c r="I100" s="156"/>
      <c r="J100" s="157"/>
    </row>
    <row r="101" spans="9:10" hidden="1" x14ac:dyDescent="0.2">
      <c r="I101" s="156"/>
      <c r="J101" s="157"/>
    </row>
    <row r="102" spans="9:10" hidden="1" x14ac:dyDescent="0.2">
      <c r="I102" s="156"/>
      <c r="J102" s="157"/>
    </row>
    <row r="103" spans="9:10" hidden="1" x14ac:dyDescent="0.2">
      <c r="I103" s="156"/>
      <c r="J103" s="157"/>
    </row>
    <row r="104" spans="9:10" hidden="1" x14ac:dyDescent="0.2">
      <c r="I104" s="156"/>
      <c r="J104" s="157"/>
    </row>
    <row r="105" spans="9:10" hidden="1" x14ac:dyDescent="0.2">
      <c r="I105" s="156"/>
      <c r="J105" s="157"/>
    </row>
    <row r="106" spans="9:10" hidden="1" x14ac:dyDescent="0.2">
      <c r="I106" s="156"/>
      <c r="J106" s="157"/>
    </row>
    <row r="107" spans="9:10" hidden="1" x14ac:dyDescent="0.2">
      <c r="I107" s="156"/>
      <c r="J107" s="157"/>
    </row>
    <row r="108" spans="9:10" hidden="1" x14ac:dyDescent="0.2">
      <c r="I108" s="156"/>
      <c r="J108" s="157"/>
    </row>
    <row r="109" spans="9:10" hidden="1" x14ac:dyDescent="0.2">
      <c r="I109" s="156"/>
      <c r="J109" s="157"/>
    </row>
    <row r="110" spans="9:10" hidden="1" x14ac:dyDescent="0.2">
      <c r="I110" s="156"/>
      <c r="J110" s="157"/>
    </row>
    <row r="111" spans="9:10" hidden="1" x14ac:dyDescent="0.2">
      <c r="I111" s="156"/>
      <c r="J111" s="157"/>
    </row>
    <row r="112" spans="9:10" hidden="1" x14ac:dyDescent="0.2">
      <c r="I112" s="156"/>
      <c r="J112" s="157"/>
    </row>
    <row r="113" spans="9:10" hidden="1" x14ac:dyDescent="0.2">
      <c r="I113" s="156"/>
      <c r="J113" s="157"/>
    </row>
    <row r="114" spans="9:10" hidden="1" x14ac:dyDescent="0.2">
      <c r="I114" s="156"/>
      <c r="J114" s="157"/>
    </row>
    <row r="115" spans="9:10" hidden="1" x14ac:dyDescent="0.2">
      <c r="I115" s="156"/>
      <c r="J115" s="157"/>
    </row>
    <row r="116" spans="9:10" hidden="1" x14ac:dyDescent="0.2">
      <c r="I116" s="156"/>
      <c r="J116" s="157"/>
    </row>
    <row r="117" spans="9:10" hidden="1" x14ac:dyDescent="0.2">
      <c r="I117" s="156"/>
      <c r="J117" s="157"/>
    </row>
    <row r="118" spans="9:10" hidden="1" x14ac:dyDescent="0.2">
      <c r="I118" s="156"/>
      <c r="J118" s="157"/>
    </row>
    <row r="119" spans="9:10" hidden="1" x14ac:dyDescent="0.2">
      <c r="I119" s="156"/>
      <c r="J119" s="157"/>
    </row>
    <row r="120" spans="9:10" hidden="1" x14ac:dyDescent="0.2">
      <c r="I120" s="156"/>
      <c r="J120" s="157"/>
    </row>
    <row r="121" spans="9:10" hidden="1" x14ac:dyDescent="0.2">
      <c r="I121" s="156"/>
      <c r="J121" s="157"/>
    </row>
    <row r="122" spans="9:10" hidden="1" x14ac:dyDescent="0.2">
      <c r="I122" s="156"/>
      <c r="J122" s="157"/>
    </row>
    <row r="123" spans="9:10" hidden="1" x14ac:dyDescent="0.2">
      <c r="I123" s="156"/>
      <c r="J123" s="157"/>
    </row>
    <row r="124" spans="9:10" hidden="1" x14ac:dyDescent="0.2">
      <c r="I124" s="156"/>
      <c r="J124" s="157"/>
    </row>
    <row r="125" spans="9:10" hidden="1" x14ac:dyDescent="0.2">
      <c r="I125" s="156"/>
      <c r="J125" s="157"/>
    </row>
    <row r="126" spans="9:10" hidden="1" x14ac:dyDescent="0.2">
      <c r="I126" s="156"/>
      <c r="J126" s="157"/>
    </row>
    <row r="127" spans="9:10" hidden="1" x14ac:dyDescent="0.2">
      <c r="I127" s="156"/>
      <c r="J127" s="157"/>
    </row>
    <row r="128" spans="9:10" hidden="1" x14ac:dyDescent="0.2">
      <c r="I128" s="156"/>
      <c r="J128" s="157"/>
    </row>
    <row r="129" spans="9:10" hidden="1" x14ac:dyDescent="0.2">
      <c r="I129" s="156"/>
      <c r="J129" s="157"/>
    </row>
    <row r="130" spans="9:10" hidden="1" x14ac:dyDescent="0.2">
      <c r="I130" s="156"/>
      <c r="J130" s="157"/>
    </row>
    <row r="131" spans="9:10" hidden="1" x14ac:dyDescent="0.2">
      <c r="I131" s="156"/>
      <c r="J131" s="157"/>
    </row>
    <row r="132" spans="9:10" hidden="1" x14ac:dyDescent="0.2">
      <c r="I132" s="156"/>
      <c r="J132" s="157"/>
    </row>
    <row r="133" spans="9:10" hidden="1" x14ac:dyDescent="0.2">
      <c r="I133" s="156"/>
      <c r="J133" s="157"/>
    </row>
    <row r="134" spans="9:10" hidden="1" x14ac:dyDescent="0.2">
      <c r="I134" s="156"/>
      <c r="J134" s="157"/>
    </row>
    <row r="135" spans="9:10" hidden="1" x14ac:dyDescent="0.2">
      <c r="I135" s="156"/>
      <c r="J135" s="157"/>
    </row>
    <row r="136" spans="9:10" hidden="1" x14ac:dyDescent="0.2">
      <c r="I136" s="156"/>
      <c r="J136" s="157"/>
    </row>
    <row r="137" spans="9:10" hidden="1" x14ac:dyDescent="0.2">
      <c r="I137" s="156"/>
      <c r="J137" s="157"/>
    </row>
    <row r="138" spans="9:10" hidden="1" x14ac:dyDescent="0.2">
      <c r="I138" s="156"/>
      <c r="J138" s="157"/>
    </row>
    <row r="139" spans="9:10" hidden="1" x14ac:dyDescent="0.2">
      <c r="I139" s="156"/>
      <c r="J139" s="157"/>
    </row>
    <row r="140" spans="9:10" hidden="1" x14ac:dyDescent="0.2">
      <c r="I140" s="156"/>
      <c r="J140" s="157"/>
    </row>
    <row r="141" spans="9:10" hidden="1" x14ac:dyDescent="0.2">
      <c r="I141" s="156"/>
      <c r="J141" s="157"/>
    </row>
    <row r="142" spans="9:10" hidden="1" x14ac:dyDescent="0.2">
      <c r="I142" s="156"/>
      <c r="J142" s="157"/>
    </row>
    <row r="143" spans="9:10" hidden="1" x14ac:dyDescent="0.2">
      <c r="I143" s="156"/>
      <c r="J143" s="157"/>
    </row>
    <row r="144" spans="9:10" hidden="1" x14ac:dyDescent="0.2">
      <c r="I144" s="156"/>
      <c r="J144" s="157"/>
    </row>
    <row r="145" spans="9:10" hidden="1" x14ac:dyDescent="0.2">
      <c r="I145" s="156"/>
      <c r="J145" s="157"/>
    </row>
    <row r="146" spans="9:10" hidden="1" x14ac:dyDescent="0.2">
      <c r="I146" s="156"/>
      <c r="J146" s="157"/>
    </row>
    <row r="147" spans="9:10" hidden="1" x14ac:dyDescent="0.2">
      <c r="I147" s="156"/>
      <c r="J147" s="157"/>
    </row>
    <row r="148" spans="9:10" hidden="1" x14ac:dyDescent="0.2">
      <c r="I148" s="156"/>
      <c r="J148" s="157"/>
    </row>
    <row r="149" spans="9:10" hidden="1" x14ac:dyDescent="0.2">
      <c r="I149" s="156"/>
      <c r="J149" s="157"/>
    </row>
    <row r="150" spans="9:10" hidden="1" x14ac:dyDescent="0.2">
      <c r="I150" s="156"/>
      <c r="J150" s="157"/>
    </row>
    <row r="151" spans="9:10" hidden="1" x14ac:dyDescent="0.2">
      <c r="I151" s="156"/>
      <c r="J151" s="157"/>
    </row>
    <row r="152" spans="9:10" hidden="1" x14ac:dyDescent="0.2">
      <c r="I152" s="156"/>
      <c r="J152" s="157"/>
    </row>
    <row r="153" spans="9:10" hidden="1" x14ac:dyDescent="0.2">
      <c r="I153" s="156"/>
      <c r="J153" s="157"/>
    </row>
    <row r="154" spans="9:10" hidden="1" x14ac:dyDescent="0.2">
      <c r="I154" s="156"/>
      <c r="J154" s="157"/>
    </row>
    <row r="155" spans="9:10" hidden="1" x14ac:dyDescent="0.2">
      <c r="I155" s="156"/>
      <c r="J155" s="157"/>
    </row>
    <row r="156" spans="9:10" hidden="1" x14ac:dyDescent="0.2">
      <c r="I156" s="156"/>
      <c r="J156" s="157"/>
    </row>
    <row r="157" spans="9:10" hidden="1" x14ac:dyDescent="0.2">
      <c r="I157" s="156"/>
      <c r="J157" s="157"/>
    </row>
    <row r="158" spans="9:10" hidden="1" x14ac:dyDescent="0.2">
      <c r="I158" s="156"/>
      <c r="J158" s="157"/>
    </row>
    <row r="159" spans="9:10" hidden="1" x14ac:dyDescent="0.2">
      <c r="I159" s="156"/>
      <c r="J159" s="157"/>
    </row>
    <row r="160" spans="9:10" hidden="1" x14ac:dyDescent="0.2">
      <c r="I160" s="156"/>
      <c r="J160" s="157"/>
    </row>
    <row r="161" spans="9:10" hidden="1" x14ac:dyDescent="0.2">
      <c r="I161" s="156"/>
      <c r="J161" s="157"/>
    </row>
    <row r="162" spans="9:10" hidden="1" x14ac:dyDescent="0.2">
      <c r="I162" s="156"/>
      <c r="J162" s="157"/>
    </row>
    <row r="163" spans="9:10" hidden="1" x14ac:dyDescent="0.2">
      <c r="I163" s="156"/>
      <c r="J163" s="157"/>
    </row>
    <row r="164" spans="9:10" hidden="1" x14ac:dyDescent="0.2">
      <c r="I164" s="156"/>
      <c r="J164" s="157"/>
    </row>
    <row r="165" spans="9:10" hidden="1" x14ac:dyDescent="0.2">
      <c r="I165" s="156"/>
      <c r="J165" s="157"/>
    </row>
    <row r="166" spans="9:10" hidden="1" x14ac:dyDescent="0.2">
      <c r="I166" s="156"/>
      <c r="J166" s="157"/>
    </row>
    <row r="167" spans="9:10" hidden="1" x14ac:dyDescent="0.2">
      <c r="I167" s="156"/>
      <c r="J167" s="157"/>
    </row>
    <row r="168" spans="9:10" hidden="1" x14ac:dyDescent="0.2">
      <c r="I168" s="156"/>
      <c r="J168" s="157"/>
    </row>
    <row r="169" spans="9:10" hidden="1" x14ac:dyDescent="0.2">
      <c r="I169" s="156"/>
      <c r="J169" s="157"/>
    </row>
    <row r="170" spans="9:10" hidden="1" x14ac:dyDescent="0.2">
      <c r="I170" s="156"/>
      <c r="J170" s="157"/>
    </row>
    <row r="171" spans="9:10" hidden="1" x14ac:dyDescent="0.2">
      <c r="I171" s="156"/>
      <c r="J171" s="157"/>
    </row>
    <row r="172" spans="9:10" hidden="1" x14ac:dyDescent="0.2">
      <c r="I172" s="156"/>
      <c r="J172" s="157"/>
    </row>
    <row r="173" spans="9:10" hidden="1" x14ac:dyDescent="0.2">
      <c r="I173" s="156"/>
      <c r="J173" s="157"/>
    </row>
    <row r="174" spans="9:10" hidden="1" x14ac:dyDescent="0.2">
      <c r="I174" s="156"/>
      <c r="J174" s="157"/>
    </row>
    <row r="175" spans="9:10" hidden="1" x14ac:dyDescent="0.2">
      <c r="I175" s="156"/>
      <c r="J175" s="157"/>
    </row>
    <row r="176" spans="9:10" hidden="1" x14ac:dyDescent="0.2">
      <c r="I176" s="156"/>
      <c r="J176" s="157"/>
    </row>
    <row r="177" spans="1:10" hidden="1" x14ac:dyDescent="0.2">
      <c r="I177" s="156"/>
      <c r="J177" s="157"/>
    </row>
    <row r="178" spans="1:10" hidden="1" x14ac:dyDescent="0.2">
      <c r="I178" s="156"/>
      <c r="J178" s="157"/>
    </row>
    <row r="179" spans="1:10" hidden="1" x14ac:dyDescent="0.2">
      <c r="I179" s="156"/>
      <c r="J179" s="157"/>
    </row>
    <row r="180" spans="1:10" hidden="1" x14ac:dyDescent="0.2"/>
    <row r="181" spans="1:10" hidden="1" x14ac:dyDescent="0.2"/>
    <row r="182" spans="1:10" hidden="1" x14ac:dyDescent="0.2"/>
    <row r="183" spans="1:10" hidden="1" x14ac:dyDescent="0.2">
      <c r="A183" s="166"/>
    </row>
    <row r="184" spans="1:10" hidden="1" x14ac:dyDescent="0.2"/>
    <row r="185" spans="1:10" hidden="1" x14ac:dyDescent="0.2"/>
    <row r="186" spans="1:10" hidden="1" x14ac:dyDescent="0.2"/>
    <row r="187" spans="1:10" hidden="1" x14ac:dyDescent="0.2"/>
    <row r="188" spans="1:10" hidden="1" x14ac:dyDescent="0.2"/>
    <row r="189" spans="1:10" hidden="1" x14ac:dyDescent="0.2"/>
    <row r="190" spans="1:10" hidden="1" x14ac:dyDescent="0.2"/>
    <row r="191" spans="1:10" hidden="1" x14ac:dyDescent="0.2"/>
    <row r="192" spans="1:10" hidden="1" x14ac:dyDescent="0.2"/>
    <row r="193" spans="1:1" hidden="1" x14ac:dyDescent="0.2">
      <c r="A193" s="166"/>
    </row>
    <row r="194" spans="1:1" hidden="1" x14ac:dyDescent="0.2">
      <c r="A194" s="14"/>
    </row>
    <row r="195" spans="1:1" hidden="1" x14ac:dyDescent="0.2">
      <c r="A195" s="14"/>
    </row>
    <row r="196" spans="1:1" hidden="1" x14ac:dyDescent="0.2">
      <c r="A196" s="159"/>
    </row>
    <row r="197" spans="1:1" hidden="1" x14ac:dyDescent="0.2">
      <c r="A197" s="159"/>
    </row>
    <row r="198" spans="1:1" hidden="1" x14ac:dyDescent="0.2">
      <c r="A198" s="159"/>
    </row>
    <row r="199" spans="1:1" hidden="1" x14ac:dyDescent="0.2">
      <c r="A199" s="159"/>
    </row>
    <row r="200" spans="1:1" hidden="1" x14ac:dyDescent="0.2">
      <c r="A200" s="159"/>
    </row>
    <row r="201" spans="1:1" hidden="1" x14ac:dyDescent="0.2">
      <c r="A201" s="159"/>
    </row>
    <row r="202" spans="1:1" hidden="1" x14ac:dyDescent="0.2">
      <c r="A202" s="159"/>
    </row>
    <row r="203" spans="1:1" hidden="1" x14ac:dyDescent="0.2">
      <c r="A203" s="159"/>
    </row>
    <row r="204" spans="1:1" hidden="1" x14ac:dyDescent="0.2">
      <c r="A204" s="159"/>
    </row>
    <row r="205" spans="1:1" hidden="1" x14ac:dyDescent="0.2">
      <c r="A205" s="159"/>
    </row>
    <row r="206" spans="1:1" hidden="1" x14ac:dyDescent="0.2">
      <c r="A206" s="159"/>
    </row>
    <row r="207" spans="1:1" hidden="1" x14ac:dyDescent="0.2">
      <c r="A207" s="159"/>
    </row>
    <row r="208" spans="1:1" hidden="1" x14ac:dyDescent="0.2">
      <c r="A208" s="159"/>
    </row>
    <row r="209" spans="1:1" hidden="1" x14ac:dyDescent="0.2">
      <c r="A209" s="159"/>
    </row>
    <row r="210" spans="1:1" hidden="1" x14ac:dyDescent="0.2">
      <c r="A210" s="159"/>
    </row>
    <row r="211" spans="1:1" hidden="1" x14ac:dyDescent="0.2">
      <c r="A211" s="159"/>
    </row>
    <row r="212" spans="1:1" hidden="1" x14ac:dyDescent="0.2">
      <c r="A212" s="159"/>
    </row>
    <row r="213" spans="1:1" hidden="1" x14ac:dyDescent="0.2">
      <c r="A213" s="159"/>
    </row>
    <row r="214" spans="1:1" hidden="1" x14ac:dyDescent="0.2">
      <c r="A214" s="159"/>
    </row>
    <row r="215" spans="1:1" hidden="1" x14ac:dyDescent="0.2">
      <c r="A215" s="159"/>
    </row>
    <row r="216" spans="1:1" hidden="1" x14ac:dyDescent="0.2">
      <c r="A216" s="159"/>
    </row>
    <row r="217" spans="1:1" hidden="1" x14ac:dyDescent="0.2">
      <c r="A217" s="159"/>
    </row>
    <row r="218" spans="1:1" hidden="1" x14ac:dyDescent="0.2">
      <c r="A218" s="159"/>
    </row>
    <row r="219" spans="1:1" hidden="1" x14ac:dyDescent="0.2">
      <c r="A219" s="159"/>
    </row>
    <row r="220" spans="1:1" hidden="1" x14ac:dyDescent="0.2">
      <c r="A220" s="159"/>
    </row>
    <row r="221" spans="1:1" hidden="1" x14ac:dyDescent="0.2">
      <c r="A221" s="159"/>
    </row>
    <row r="222" spans="1:1" hidden="1" x14ac:dyDescent="0.2">
      <c r="A222" s="159"/>
    </row>
    <row r="223" spans="1:1" hidden="1" x14ac:dyDescent="0.2">
      <c r="A223" s="159"/>
    </row>
    <row r="224" spans="1:1" hidden="1" x14ac:dyDescent="0.2">
      <c r="A224" s="159"/>
    </row>
    <row r="225" spans="1:1" hidden="1" x14ac:dyDescent="0.2">
      <c r="A225" s="159"/>
    </row>
    <row r="226" spans="1:1" hidden="1" x14ac:dyDescent="0.2">
      <c r="A226" s="159"/>
    </row>
    <row r="227" spans="1:1" hidden="1" x14ac:dyDescent="0.2">
      <c r="A227" s="159"/>
    </row>
    <row r="228" spans="1:1" hidden="1" x14ac:dyDescent="0.2">
      <c r="A228" s="159"/>
    </row>
    <row r="229" spans="1:1" hidden="1" x14ac:dyDescent="0.2">
      <c r="A229" s="159"/>
    </row>
    <row r="230" spans="1:1" hidden="1" x14ac:dyDescent="0.2">
      <c r="A230" s="159"/>
    </row>
    <row r="231" spans="1:1" hidden="1" x14ac:dyDescent="0.2">
      <c r="A231" s="159"/>
    </row>
    <row r="232" spans="1:1" hidden="1" x14ac:dyDescent="0.2">
      <c r="A232" s="159"/>
    </row>
    <row r="233" spans="1:1" hidden="1" x14ac:dyDescent="0.2">
      <c r="A233" s="159"/>
    </row>
    <row r="234" spans="1:1" hidden="1" x14ac:dyDescent="0.2">
      <c r="A234" s="159"/>
    </row>
    <row r="235" spans="1:1" hidden="1" x14ac:dyDescent="0.2">
      <c r="A235" s="159"/>
    </row>
    <row r="236" spans="1:1" hidden="1" x14ac:dyDescent="0.2">
      <c r="A236" s="159"/>
    </row>
    <row r="237" spans="1:1" hidden="1" x14ac:dyDescent="0.2">
      <c r="A237" s="159"/>
    </row>
    <row r="238" spans="1:1" hidden="1" x14ac:dyDescent="0.2">
      <c r="A238" s="159"/>
    </row>
    <row r="239" spans="1:1" hidden="1" x14ac:dyDescent="0.2">
      <c r="A239" s="159"/>
    </row>
    <row r="240" spans="1:1" hidden="1" x14ac:dyDescent="0.2">
      <c r="A240" s="159"/>
    </row>
    <row r="241" spans="1:1" hidden="1" x14ac:dyDescent="0.2">
      <c r="A241" s="159"/>
    </row>
    <row r="242" spans="1:1" hidden="1" x14ac:dyDescent="0.2">
      <c r="A242" s="159"/>
    </row>
    <row r="243" spans="1:1" hidden="1" x14ac:dyDescent="0.2">
      <c r="A243" s="159"/>
    </row>
    <row r="244" spans="1:1" hidden="1" x14ac:dyDescent="0.2">
      <c r="A244" s="159"/>
    </row>
    <row r="245" spans="1:1" hidden="1" x14ac:dyDescent="0.2">
      <c r="A245" s="159"/>
    </row>
    <row r="246" spans="1:1" hidden="1" x14ac:dyDescent="0.2">
      <c r="A246" s="159"/>
    </row>
    <row r="247" spans="1:1" hidden="1" x14ac:dyDescent="0.2">
      <c r="A247" s="159"/>
    </row>
    <row r="248" spans="1:1" hidden="1" x14ac:dyDescent="0.2">
      <c r="A248" s="159"/>
    </row>
    <row r="249" spans="1:1" hidden="1" x14ac:dyDescent="0.2">
      <c r="A249" s="159"/>
    </row>
    <row r="250" spans="1:1" hidden="1" x14ac:dyDescent="0.2">
      <c r="A250" s="159"/>
    </row>
    <row r="251" spans="1:1" hidden="1" x14ac:dyDescent="0.2">
      <c r="A251" s="159"/>
    </row>
    <row r="252" spans="1:1" hidden="1" x14ac:dyDescent="0.2">
      <c r="A252" s="159"/>
    </row>
    <row r="253" spans="1:1" hidden="1" x14ac:dyDescent="0.2">
      <c r="A253" s="159"/>
    </row>
    <row r="254" spans="1:1" hidden="1" x14ac:dyDescent="0.2">
      <c r="A254" s="159"/>
    </row>
    <row r="255" spans="1:1" hidden="1" x14ac:dyDescent="0.2">
      <c r="A255" s="159"/>
    </row>
    <row r="256" spans="1:1" hidden="1" x14ac:dyDescent="0.2">
      <c r="A256" s="159"/>
    </row>
    <row r="257" spans="1:1" hidden="1" x14ac:dyDescent="0.2">
      <c r="A257" s="159"/>
    </row>
    <row r="258" spans="1:1" hidden="1" x14ac:dyDescent="0.2">
      <c r="A258" s="159"/>
    </row>
    <row r="259" spans="1:1" hidden="1" x14ac:dyDescent="0.2">
      <c r="A259" s="159"/>
    </row>
    <row r="260" spans="1:1" hidden="1" x14ac:dyDescent="0.2">
      <c r="A260" s="159"/>
    </row>
    <row r="261" spans="1:1" hidden="1" x14ac:dyDescent="0.2">
      <c r="A261" s="159"/>
    </row>
    <row r="262" spans="1:1" hidden="1" x14ac:dyDescent="0.2">
      <c r="A262" s="159"/>
    </row>
    <row r="263" spans="1:1" hidden="1" x14ac:dyDescent="0.2">
      <c r="A263" s="159"/>
    </row>
    <row r="264" spans="1:1" hidden="1" x14ac:dyDescent="0.2">
      <c r="A264" s="159"/>
    </row>
    <row r="265" spans="1:1" hidden="1" x14ac:dyDescent="0.2">
      <c r="A265" s="159"/>
    </row>
    <row r="266" spans="1:1" hidden="1" x14ac:dyDescent="0.2">
      <c r="A266" s="159"/>
    </row>
    <row r="267" spans="1:1" hidden="1" x14ac:dyDescent="0.2">
      <c r="A267" s="159"/>
    </row>
    <row r="268" spans="1:1" hidden="1" x14ac:dyDescent="0.2">
      <c r="A268" s="159"/>
    </row>
    <row r="269" spans="1:1" hidden="1" x14ac:dyDescent="0.2">
      <c r="A269" s="159"/>
    </row>
    <row r="270" spans="1:1" hidden="1" x14ac:dyDescent="0.2">
      <c r="A270" s="159"/>
    </row>
    <row r="271" spans="1:1" hidden="1" x14ac:dyDescent="0.2">
      <c r="A271" s="159"/>
    </row>
    <row r="272" spans="1:1" hidden="1" x14ac:dyDescent="0.2">
      <c r="A272" s="159"/>
    </row>
    <row r="273" spans="1:1" hidden="1" x14ac:dyDescent="0.2">
      <c r="A273" s="159"/>
    </row>
    <row r="274" spans="1:1" hidden="1" x14ac:dyDescent="0.2">
      <c r="A274" s="159"/>
    </row>
    <row r="275" spans="1:1" hidden="1" x14ac:dyDescent="0.2">
      <c r="A275" s="159"/>
    </row>
    <row r="276" spans="1:1" hidden="1" x14ac:dyDescent="0.2">
      <c r="A276" s="159"/>
    </row>
    <row r="277" spans="1:1" hidden="1" x14ac:dyDescent="0.2">
      <c r="A277" s="159"/>
    </row>
    <row r="278" spans="1:1" hidden="1" x14ac:dyDescent="0.2">
      <c r="A278" s="159"/>
    </row>
    <row r="279" spans="1:1" hidden="1" x14ac:dyDescent="0.2">
      <c r="A279" s="159"/>
    </row>
    <row r="280" spans="1:1" hidden="1" x14ac:dyDescent="0.2">
      <c r="A280" s="159"/>
    </row>
    <row r="281" spans="1:1" hidden="1" x14ac:dyDescent="0.2">
      <c r="A281" s="159"/>
    </row>
    <row r="282" spans="1:1" hidden="1" x14ac:dyDescent="0.2">
      <c r="A282" s="159"/>
    </row>
    <row r="283" spans="1:1" hidden="1" x14ac:dyDescent="0.2">
      <c r="A283" s="159"/>
    </row>
    <row r="284" spans="1:1" hidden="1" x14ac:dyDescent="0.2">
      <c r="A284" s="159"/>
    </row>
    <row r="285" spans="1:1" hidden="1" x14ac:dyDescent="0.2">
      <c r="A285" s="159"/>
    </row>
    <row r="286" spans="1:1" hidden="1" x14ac:dyDescent="0.2">
      <c r="A286" s="159"/>
    </row>
    <row r="287" spans="1:1" hidden="1" x14ac:dyDescent="0.2">
      <c r="A287" s="159"/>
    </row>
    <row r="288" spans="1:1" hidden="1" x14ac:dyDescent="0.2">
      <c r="A288" s="159"/>
    </row>
    <row r="289" spans="1:1" hidden="1" x14ac:dyDescent="0.2">
      <c r="A289" s="159"/>
    </row>
    <row r="290" spans="1:1" hidden="1" x14ac:dyDescent="0.2">
      <c r="A290" s="159"/>
    </row>
    <row r="291" spans="1:1" hidden="1" x14ac:dyDescent="0.2">
      <c r="A291" s="159"/>
    </row>
    <row r="292" spans="1:1" hidden="1" x14ac:dyDescent="0.2">
      <c r="A292" s="159"/>
    </row>
    <row r="293" spans="1:1" hidden="1" x14ac:dyDescent="0.2">
      <c r="A293" s="159"/>
    </row>
    <row r="294" spans="1:1" hidden="1" x14ac:dyDescent="0.2">
      <c r="A294" s="159"/>
    </row>
    <row r="295" spans="1:1" hidden="1" x14ac:dyDescent="0.2">
      <c r="A295" s="159"/>
    </row>
    <row r="296" spans="1:1" hidden="1" x14ac:dyDescent="0.2">
      <c r="A296" s="159"/>
    </row>
    <row r="297" spans="1:1" hidden="1" x14ac:dyDescent="0.2">
      <c r="A297" s="159"/>
    </row>
    <row r="298" spans="1:1" hidden="1" x14ac:dyDescent="0.2">
      <c r="A298" s="159"/>
    </row>
    <row r="299" spans="1:1" hidden="1" x14ac:dyDescent="0.2">
      <c r="A299" s="159"/>
    </row>
    <row r="300" spans="1:1" hidden="1" x14ac:dyDescent="0.2">
      <c r="A300" s="159"/>
    </row>
    <row r="301" spans="1:1" hidden="1" x14ac:dyDescent="0.2">
      <c r="A301" s="159"/>
    </row>
    <row r="302" spans="1:1" hidden="1" x14ac:dyDescent="0.2">
      <c r="A302" s="159"/>
    </row>
    <row r="303" spans="1:1" hidden="1" x14ac:dyDescent="0.2">
      <c r="A303" s="159"/>
    </row>
    <row r="304" spans="1:1" hidden="1" x14ac:dyDescent="0.2">
      <c r="A304" s="159"/>
    </row>
    <row r="305" spans="1:1" hidden="1" x14ac:dyDescent="0.2">
      <c r="A305" s="159"/>
    </row>
    <row r="306" spans="1:1" hidden="1" x14ac:dyDescent="0.2">
      <c r="A306" s="159"/>
    </row>
    <row r="307" spans="1:1" hidden="1" x14ac:dyDescent="0.2">
      <c r="A307" s="159"/>
    </row>
    <row r="308" spans="1:1" hidden="1" x14ac:dyDescent="0.2">
      <c r="A308" s="159"/>
    </row>
    <row r="309" spans="1:1" hidden="1" x14ac:dyDescent="0.2">
      <c r="A309" s="159"/>
    </row>
    <row r="310" spans="1:1" hidden="1" x14ac:dyDescent="0.2">
      <c r="A310" s="159"/>
    </row>
    <row r="311" spans="1:1" hidden="1" x14ac:dyDescent="0.2">
      <c r="A311" s="159"/>
    </row>
    <row r="312" spans="1:1" hidden="1" x14ac:dyDescent="0.2">
      <c r="A312" s="159"/>
    </row>
    <row r="313" spans="1:1" hidden="1" x14ac:dyDescent="0.2">
      <c r="A313" s="159"/>
    </row>
    <row r="314" spans="1:1" hidden="1" x14ac:dyDescent="0.2">
      <c r="A314" s="159"/>
    </row>
    <row r="315" spans="1:1" hidden="1" x14ac:dyDescent="0.2">
      <c r="A315" s="159"/>
    </row>
    <row r="316" spans="1:1" hidden="1" x14ac:dyDescent="0.2">
      <c r="A316" s="159"/>
    </row>
    <row r="317" spans="1:1" hidden="1" x14ac:dyDescent="0.2">
      <c r="A317" s="159"/>
    </row>
    <row r="318" spans="1:1" hidden="1" x14ac:dyDescent="0.2">
      <c r="A318" s="159"/>
    </row>
    <row r="319" spans="1:1" hidden="1" x14ac:dyDescent="0.2">
      <c r="A319" s="159"/>
    </row>
    <row r="320" spans="1:1" hidden="1" x14ac:dyDescent="0.2">
      <c r="A320" s="159"/>
    </row>
    <row r="321" spans="1:1" hidden="1" x14ac:dyDescent="0.2">
      <c r="A321" s="159"/>
    </row>
    <row r="322" spans="1:1" hidden="1" x14ac:dyDescent="0.2">
      <c r="A322" s="159"/>
    </row>
    <row r="323" spans="1:1" hidden="1" x14ac:dyDescent="0.2">
      <c r="A323" s="159"/>
    </row>
    <row r="324" spans="1:1" hidden="1" x14ac:dyDescent="0.2">
      <c r="A324" s="159"/>
    </row>
    <row r="325" spans="1:1" hidden="1" x14ac:dyDescent="0.2">
      <c r="A325" s="159"/>
    </row>
    <row r="326" spans="1:1" hidden="1" x14ac:dyDescent="0.2">
      <c r="A326" s="159"/>
    </row>
    <row r="327" spans="1:1" hidden="1" x14ac:dyDescent="0.2">
      <c r="A327" s="159"/>
    </row>
    <row r="328" spans="1:1" hidden="1" x14ac:dyDescent="0.2">
      <c r="A328" s="159"/>
    </row>
    <row r="329" spans="1:1" hidden="1" x14ac:dyDescent="0.2">
      <c r="A329" s="159"/>
    </row>
    <row r="330" spans="1:1" hidden="1" x14ac:dyDescent="0.2">
      <c r="A330" s="159"/>
    </row>
    <row r="331" spans="1:1" hidden="1" x14ac:dyDescent="0.2">
      <c r="A331" s="159"/>
    </row>
    <row r="332" spans="1:1" hidden="1" x14ac:dyDescent="0.2">
      <c r="A332" s="159"/>
    </row>
    <row r="333" spans="1:1" hidden="1" x14ac:dyDescent="0.2">
      <c r="A333" s="159"/>
    </row>
    <row r="334" spans="1:1" hidden="1" x14ac:dyDescent="0.2">
      <c r="A334" s="159"/>
    </row>
    <row r="335" spans="1:1" hidden="1" x14ac:dyDescent="0.2">
      <c r="A335" s="159"/>
    </row>
    <row r="336" spans="1:1" hidden="1" x14ac:dyDescent="0.2">
      <c r="A336" s="159"/>
    </row>
    <row r="337" spans="1:1" hidden="1" x14ac:dyDescent="0.2">
      <c r="A337" s="159"/>
    </row>
    <row r="338" spans="1:1" hidden="1" x14ac:dyDescent="0.2">
      <c r="A338" s="159"/>
    </row>
    <row r="339" spans="1:1" hidden="1" x14ac:dyDescent="0.2">
      <c r="A339" s="159"/>
    </row>
    <row r="340" spans="1:1" hidden="1" x14ac:dyDescent="0.2">
      <c r="A340" s="159"/>
    </row>
    <row r="341" spans="1:1" hidden="1" x14ac:dyDescent="0.2">
      <c r="A341" s="159"/>
    </row>
    <row r="342" spans="1:1" hidden="1" x14ac:dyDescent="0.2">
      <c r="A342" s="159"/>
    </row>
    <row r="343" spans="1:1" hidden="1" x14ac:dyDescent="0.2">
      <c r="A343" s="159"/>
    </row>
    <row r="344" spans="1:1" hidden="1" x14ac:dyDescent="0.2">
      <c r="A344" s="159"/>
    </row>
    <row r="345" spans="1:1" hidden="1" x14ac:dyDescent="0.2">
      <c r="A345" s="159"/>
    </row>
    <row r="346" spans="1:1" hidden="1" x14ac:dyDescent="0.2">
      <c r="A346" s="159"/>
    </row>
    <row r="347" spans="1:1" hidden="1" x14ac:dyDescent="0.2">
      <c r="A347" s="159"/>
    </row>
    <row r="348" spans="1:1" hidden="1" x14ac:dyDescent="0.2">
      <c r="A348" s="159"/>
    </row>
    <row r="349" spans="1:1" hidden="1" x14ac:dyDescent="0.2">
      <c r="A349" s="159"/>
    </row>
    <row r="350" spans="1:1" hidden="1" x14ac:dyDescent="0.2">
      <c r="A350" s="159"/>
    </row>
    <row r="351" spans="1:1" hidden="1" x14ac:dyDescent="0.2">
      <c r="A351" s="159"/>
    </row>
    <row r="352" spans="1:1" hidden="1" x14ac:dyDescent="0.2">
      <c r="A352" s="159"/>
    </row>
    <row r="353" spans="1:1" hidden="1" x14ac:dyDescent="0.2">
      <c r="A353" s="159"/>
    </row>
    <row r="354" spans="1:1" hidden="1" x14ac:dyDescent="0.2">
      <c r="A354" s="159"/>
    </row>
    <row r="355" spans="1:1" hidden="1" x14ac:dyDescent="0.2">
      <c r="A355" s="159"/>
    </row>
    <row r="356" spans="1:1" hidden="1" x14ac:dyDescent="0.2">
      <c r="A356" s="159"/>
    </row>
    <row r="357" spans="1:1" hidden="1" x14ac:dyDescent="0.2">
      <c r="A357" s="159"/>
    </row>
    <row r="358" spans="1:1" hidden="1" x14ac:dyDescent="0.2">
      <c r="A358" s="159"/>
    </row>
    <row r="359" spans="1:1" hidden="1" x14ac:dyDescent="0.2">
      <c r="A359" s="159"/>
    </row>
    <row r="360" spans="1:1" hidden="1" x14ac:dyDescent="0.2">
      <c r="A360" s="159"/>
    </row>
    <row r="361" spans="1:1" hidden="1" x14ac:dyDescent="0.2">
      <c r="A361" s="159"/>
    </row>
    <row r="362" spans="1:1" hidden="1" x14ac:dyDescent="0.2">
      <c r="A362" s="159"/>
    </row>
    <row r="363" spans="1:1" hidden="1" x14ac:dyDescent="0.2">
      <c r="A363" s="159"/>
    </row>
    <row r="364" spans="1:1" hidden="1" x14ac:dyDescent="0.2">
      <c r="A364" s="159"/>
    </row>
    <row r="365" spans="1:1" hidden="1" x14ac:dyDescent="0.2">
      <c r="A365" s="159"/>
    </row>
    <row r="366" spans="1:1" hidden="1" x14ac:dyDescent="0.2">
      <c r="A366" s="159"/>
    </row>
    <row r="367" spans="1:1" hidden="1" x14ac:dyDescent="0.2">
      <c r="A367" s="159"/>
    </row>
    <row r="368" spans="1:1" hidden="1" x14ac:dyDescent="0.2">
      <c r="A368" s="159"/>
    </row>
    <row r="369" spans="1:1" hidden="1" x14ac:dyDescent="0.2">
      <c r="A369" s="159"/>
    </row>
    <row r="370" spans="1:1" hidden="1" x14ac:dyDescent="0.2">
      <c r="A370" s="159"/>
    </row>
    <row r="371" spans="1:1" hidden="1" x14ac:dyDescent="0.2">
      <c r="A371" s="159"/>
    </row>
    <row r="372" spans="1:1" hidden="1" x14ac:dyDescent="0.2">
      <c r="A372" s="159"/>
    </row>
    <row r="373" spans="1:1" hidden="1" x14ac:dyDescent="0.2">
      <c r="A373" s="159"/>
    </row>
    <row r="374" spans="1:1" hidden="1" x14ac:dyDescent="0.2">
      <c r="A374" s="159"/>
    </row>
    <row r="375" spans="1:1" hidden="1" x14ac:dyDescent="0.2">
      <c r="A375" s="159"/>
    </row>
    <row r="376" spans="1:1" hidden="1" x14ac:dyDescent="0.2">
      <c r="A376" s="159"/>
    </row>
    <row r="377" spans="1:1" hidden="1" x14ac:dyDescent="0.2">
      <c r="A377" s="159"/>
    </row>
    <row r="378" spans="1:1" hidden="1" x14ac:dyDescent="0.2">
      <c r="A378" s="159"/>
    </row>
    <row r="379" spans="1:1" hidden="1" x14ac:dyDescent="0.2">
      <c r="A379" s="159"/>
    </row>
    <row r="380" spans="1:1" hidden="1" x14ac:dyDescent="0.2">
      <c r="A380" s="159"/>
    </row>
    <row r="381" spans="1:1" hidden="1" x14ac:dyDescent="0.2">
      <c r="A381" s="159"/>
    </row>
    <row r="382" spans="1:1" hidden="1" x14ac:dyDescent="0.2">
      <c r="A382" s="159"/>
    </row>
    <row r="383" spans="1:1" hidden="1" x14ac:dyDescent="0.2">
      <c r="A383" s="159"/>
    </row>
    <row r="384" spans="1:1" hidden="1" x14ac:dyDescent="0.2">
      <c r="A384" s="159"/>
    </row>
    <row r="385" spans="1:1" hidden="1" x14ac:dyDescent="0.2">
      <c r="A385" s="159"/>
    </row>
    <row r="386" spans="1:1" hidden="1" x14ac:dyDescent="0.2">
      <c r="A386" s="159"/>
    </row>
    <row r="387" spans="1:1" hidden="1" x14ac:dyDescent="0.2">
      <c r="A387" s="159"/>
    </row>
    <row r="388" spans="1:1" hidden="1" x14ac:dyDescent="0.2">
      <c r="A388" s="159"/>
    </row>
    <row r="389" spans="1:1" hidden="1" x14ac:dyDescent="0.2">
      <c r="A389" s="159"/>
    </row>
    <row r="390" spans="1:1" hidden="1" x14ac:dyDescent="0.2">
      <c r="A390" s="159"/>
    </row>
    <row r="391" spans="1:1" hidden="1" x14ac:dyDescent="0.2">
      <c r="A391" s="159"/>
    </row>
    <row r="392" spans="1:1" hidden="1" x14ac:dyDescent="0.2">
      <c r="A392" s="159"/>
    </row>
    <row r="393" spans="1:1" hidden="1" x14ac:dyDescent="0.2">
      <c r="A393" s="159"/>
    </row>
    <row r="394" spans="1:1" hidden="1" x14ac:dyDescent="0.2">
      <c r="A394" s="159"/>
    </row>
    <row r="395" spans="1:1" hidden="1" x14ac:dyDescent="0.2">
      <c r="A395" s="159"/>
    </row>
    <row r="396" spans="1:1" hidden="1" x14ac:dyDescent="0.2">
      <c r="A396" s="159"/>
    </row>
    <row r="397" spans="1:1" hidden="1" x14ac:dyDescent="0.2">
      <c r="A397" s="159"/>
    </row>
    <row r="398" spans="1:1" hidden="1" x14ac:dyDescent="0.2">
      <c r="A398" s="159"/>
    </row>
    <row r="399" spans="1:1" hidden="1" x14ac:dyDescent="0.2">
      <c r="A399" s="159"/>
    </row>
    <row r="400" spans="1:1" hidden="1" x14ac:dyDescent="0.2">
      <c r="A400" s="159"/>
    </row>
    <row r="401" spans="1:1" hidden="1" x14ac:dyDescent="0.2">
      <c r="A401" s="159"/>
    </row>
    <row r="402" spans="1:1" hidden="1" x14ac:dyDescent="0.2">
      <c r="A402" s="159"/>
    </row>
    <row r="403" spans="1:1" hidden="1" x14ac:dyDescent="0.2">
      <c r="A403" s="159"/>
    </row>
    <row r="404" spans="1:1" hidden="1" x14ac:dyDescent="0.2">
      <c r="A404" s="159"/>
    </row>
    <row r="405" spans="1:1" hidden="1" x14ac:dyDescent="0.2">
      <c r="A405" s="159"/>
    </row>
    <row r="406" spans="1:1" hidden="1" x14ac:dyDescent="0.2">
      <c r="A406" s="159"/>
    </row>
    <row r="407" spans="1:1" hidden="1" x14ac:dyDescent="0.2">
      <c r="A407" s="159"/>
    </row>
    <row r="408" spans="1:1" hidden="1" x14ac:dyDescent="0.2">
      <c r="A408" s="159"/>
    </row>
    <row r="409" spans="1:1" hidden="1" x14ac:dyDescent="0.2">
      <c r="A409" s="159"/>
    </row>
    <row r="410" spans="1:1" hidden="1" x14ac:dyDescent="0.2">
      <c r="A410" s="159"/>
    </row>
    <row r="411" spans="1:1" hidden="1" x14ac:dyDescent="0.2">
      <c r="A411" s="159"/>
    </row>
    <row r="412" spans="1:1" hidden="1" x14ac:dyDescent="0.2">
      <c r="A412" s="159"/>
    </row>
    <row r="413" spans="1:1" hidden="1" x14ac:dyDescent="0.2">
      <c r="A413" s="159"/>
    </row>
    <row r="414" spans="1:1" hidden="1" x14ac:dyDescent="0.2">
      <c r="A414" s="159"/>
    </row>
    <row r="415" spans="1:1" hidden="1" x14ac:dyDescent="0.2">
      <c r="A415" s="159"/>
    </row>
    <row r="416" spans="1:1" hidden="1" x14ac:dyDescent="0.2">
      <c r="A416" s="159"/>
    </row>
    <row r="417" spans="1:1" hidden="1" x14ac:dyDescent="0.2">
      <c r="A417" s="159"/>
    </row>
    <row r="418" spans="1:1" hidden="1" x14ac:dyDescent="0.2">
      <c r="A418" s="159"/>
    </row>
    <row r="419" spans="1:1" hidden="1" x14ac:dyDescent="0.2">
      <c r="A419" s="159"/>
    </row>
    <row r="420" spans="1:1" hidden="1" x14ac:dyDescent="0.2">
      <c r="A420" s="159"/>
    </row>
    <row r="421" spans="1:1" hidden="1" x14ac:dyDescent="0.2">
      <c r="A421" s="159"/>
    </row>
    <row r="422" spans="1:1" hidden="1" x14ac:dyDescent="0.2">
      <c r="A422" s="159"/>
    </row>
    <row r="423" spans="1:1" hidden="1" x14ac:dyDescent="0.2">
      <c r="A423" s="159"/>
    </row>
    <row r="424" spans="1:1" hidden="1" x14ac:dyDescent="0.2">
      <c r="A424" s="159"/>
    </row>
    <row r="425" spans="1:1" hidden="1" x14ac:dyDescent="0.2">
      <c r="A425" s="159"/>
    </row>
    <row r="426" spans="1:1" hidden="1" x14ac:dyDescent="0.2">
      <c r="A426" s="159"/>
    </row>
    <row r="427" spans="1:1" hidden="1" x14ac:dyDescent="0.2">
      <c r="A427" s="159"/>
    </row>
    <row r="428" spans="1:1" hidden="1" x14ac:dyDescent="0.2">
      <c r="A428" s="159"/>
    </row>
    <row r="429" spans="1:1" hidden="1" x14ac:dyDescent="0.2">
      <c r="A429" s="159"/>
    </row>
    <row r="430" spans="1:1" hidden="1" x14ac:dyDescent="0.2">
      <c r="A430" s="159"/>
    </row>
    <row r="431" spans="1:1" hidden="1" x14ac:dyDescent="0.2">
      <c r="A431" s="159"/>
    </row>
    <row r="432" spans="1:1" hidden="1" x14ac:dyDescent="0.2">
      <c r="A432" s="159"/>
    </row>
    <row r="433" spans="1:1" hidden="1" x14ac:dyDescent="0.2">
      <c r="A433" s="159"/>
    </row>
    <row r="434" spans="1:1" hidden="1" x14ac:dyDescent="0.2">
      <c r="A434" s="159"/>
    </row>
    <row r="435" spans="1:1" hidden="1" x14ac:dyDescent="0.2">
      <c r="A435" s="159"/>
    </row>
    <row r="436" spans="1:1" hidden="1" x14ac:dyDescent="0.2">
      <c r="A436" s="159"/>
    </row>
    <row r="437" spans="1:1" hidden="1" x14ac:dyDescent="0.2">
      <c r="A437" s="159"/>
    </row>
    <row r="438" spans="1:1" hidden="1" x14ac:dyDescent="0.2">
      <c r="A438" s="159"/>
    </row>
    <row r="439" spans="1:1" hidden="1" x14ac:dyDescent="0.2">
      <c r="A439" s="159"/>
    </row>
    <row r="440" spans="1:1" hidden="1" x14ac:dyDescent="0.2">
      <c r="A440" s="159"/>
    </row>
    <row r="441" spans="1:1" hidden="1" x14ac:dyDescent="0.2">
      <c r="A441" s="159"/>
    </row>
    <row r="442" spans="1:1" hidden="1" x14ac:dyDescent="0.2">
      <c r="A442" s="159"/>
    </row>
    <row r="443" spans="1:1" hidden="1" x14ac:dyDescent="0.2">
      <c r="A443" s="159"/>
    </row>
    <row r="444" spans="1:1" hidden="1" x14ac:dyDescent="0.2">
      <c r="A444" s="159"/>
    </row>
    <row r="445" spans="1:1" hidden="1" x14ac:dyDescent="0.2">
      <c r="A445" s="159"/>
    </row>
    <row r="446" spans="1:1" hidden="1" x14ac:dyDescent="0.2">
      <c r="A446" s="159"/>
    </row>
    <row r="447" spans="1:1" hidden="1" x14ac:dyDescent="0.2">
      <c r="A447" s="159"/>
    </row>
    <row r="448" spans="1:1" hidden="1" x14ac:dyDescent="0.2">
      <c r="A448" s="159"/>
    </row>
    <row r="449" spans="1:1" hidden="1" x14ac:dyDescent="0.2">
      <c r="A449" s="159"/>
    </row>
    <row r="450" spans="1:1" hidden="1" x14ac:dyDescent="0.2">
      <c r="A450" s="159"/>
    </row>
    <row r="451" spans="1:1" hidden="1" x14ac:dyDescent="0.2">
      <c r="A451" s="159"/>
    </row>
    <row r="452" spans="1:1" hidden="1" x14ac:dyDescent="0.2">
      <c r="A452" s="159"/>
    </row>
    <row r="453" spans="1:1" hidden="1" x14ac:dyDescent="0.2">
      <c r="A453" s="159"/>
    </row>
    <row r="454" spans="1:1" hidden="1" x14ac:dyDescent="0.2">
      <c r="A454" s="159"/>
    </row>
    <row r="455" spans="1:1" hidden="1" x14ac:dyDescent="0.2">
      <c r="A455" s="159"/>
    </row>
    <row r="456" spans="1:1" hidden="1" x14ac:dyDescent="0.2">
      <c r="A456" s="159"/>
    </row>
    <row r="457" spans="1:1" hidden="1" x14ac:dyDescent="0.2">
      <c r="A457" s="159"/>
    </row>
    <row r="458" spans="1:1" hidden="1" x14ac:dyDescent="0.2">
      <c r="A458" s="159"/>
    </row>
    <row r="459" spans="1:1" hidden="1" x14ac:dyDescent="0.2">
      <c r="A459" s="159"/>
    </row>
    <row r="460" spans="1:1" hidden="1" x14ac:dyDescent="0.2">
      <c r="A460" s="159"/>
    </row>
    <row r="461" spans="1:1" hidden="1" x14ac:dyDescent="0.2">
      <c r="A461" s="159"/>
    </row>
    <row r="462" spans="1:1" hidden="1" x14ac:dyDescent="0.2">
      <c r="A462" s="159"/>
    </row>
    <row r="463" spans="1:1" hidden="1" x14ac:dyDescent="0.2">
      <c r="A463" s="159"/>
    </row>
    <row r="464" spans="1:1" hidden="1" x14ac:dyDescent="0.2">
      <c r="A464" s="159"/>
    </row>
    <row r="465" spans="1:1" hidden="1" x14ac:dyDescent="0.2">
      <c r="A465" s="159"/>
    </row>
    <row r="466" spans="1:1" hidden="1" x14ac:dyDescent="0.2">
      <c r="A466" s="159"/>
    </row>
    <row r="467" spans="1:1" hidden="1" x14ac:dyDescent="0.2">
      <c r="A467" s="159"/>
    </row>
    <row r="468" spans="1:1" hidden="1" x14ac:dyDescent="0.2">
      <c r="A468" s="159"/>
    </row>
    <row r="469" spans="1:1" hidden="1" x14ac:dyDescent="0.2">
      <c r="A469" s="159"/>
    </row>
    <row r="470" spans="1:1" hidden="1" x14ac:dyDescent="0.2">
      <c r="A470" s="159"/>
    </row>
    <row r="471" spans="1:1" hidden="1" x14ac:dyDescent="0.2">
      <c r="A471" s="159"/>
    </row>
    <row r="472" spans="1:1" hidden="1" x14ac:dyDescent="0.2">
      <c r="A472" s="159"/>
    </row>
    <row r="473" spans="1:1" hidden="1" x14ac:dyDescent="0.2">
      <c r="A473" s="159"/>
    </row>
    <row r="474" spans="1:1" hidden="1" x14ac:dyDescent="0.2">
      <c r="A474" s="159"/>
    </row>
    <row r="475" spans="1:1" hidden="1" x14ac:dyDescent="0.2">
      <c r="A475" s="159"/>
    </row>
    <row r="476" spans="1:1" hidden="1" x14ac:dyDescent="0.2">
      <c r="A476" s="159"/>
    </row>
    <row r="477" spans="1:1" hidden="1" x14ac:dyDescent="0.2">
      <c r="A477" s="159"/>
    </row>
    <row r="478" spans="1:1" hidden="1" x14ac:dyDescent="0.2">
      <c r="A478" s="159"/>
    </row>
    <row r="479" spans="1:1" hidden="1" x14ac:dyDescent="0.2">
      <c r="A479" s="159"/>
    </row>
    <row r="480" spans="1:1" hidden="1" x14ac:dyDescent="0.2">
      <c r="A480" s="159"/>
    </row>
    <row r="481" spans="1:1" hidden="1" x14ac:dyDescent="0.2">
      <c r="A481" s="159"/>
    </row>
    <row r="482" spans="1:1" hidden="1" x14ac:dyDescent="0.2">
      <c r="A482" s="159"/>
    </row>
    <row r="483" spans="1:1" hidden="1" x14ac:dyDescent="0.2">
      <c r="A483" s="159"/>
    </row>
    <row r="484" spans="1:1" hidden="1" x14ac:dyDescent="0.2">
      <c r="A484" s="159"/>
    </row>
    <row r="485" spans="1:1" hidden="1" x14ac:dyDescent="0.2">
      <c r="A485" s="159"/>
    </row>
    <row r="486" spans="1:1" hidden="1" x14ac:dyDescent="0.2">
      <c r="A486" s="159"/>
    </row>
    <row r="487" spans="1:1" hidden="1" x14ac:dyDescent="0.2">
      <c r="A487" s="159"/>
    </row>
    <row r="488" spans="1:1" hidden="1" x14ac:dyDescent="0.2">
      <c r="A488" s="159"/>
    </row>
    <row r="489" spans="1:1" hidden="1" x14ac:dyDescent="0.2">
      <c r="A489" s="159"/>
    </row>
    <row r="490" spans="1:1" hidden="1" x14ac:dyDescent="0.2">
      <c r="A490" s="159"/>
    </row>
    <row r="491" spans="1:1" hidden="1" x14ac:dyDescent="0.2">
      <c r="A491" s="159"/>
    </row>
    <row r="492" spans="1:1" hidden="1" x14ac:dyDescent="0.2">
      <c r="A492" s="159"/>
    </row>
    <row r="493" spans="1:1" hidden="1" x14ac:dyDescent="0.2">
      <c r="A493" s="159"/>
    </row>
    <row r="494" spans="1:1" hidden="1" x14ac:dyDescent="0.2">
      <c r="A494" s="159"/>
    </row>
    <row r="495" spans="1:1" hidden="1" x14ac:dyDescent="0.2">
      <c r="A495" s="159"/>
    </row>
    <row r="496" spans="1:1" hidden="1" x14ac:dyDescent="0.2">
      <c r="A496" s="159"/>
    </row>
    <row r="497" spans="1:1" hidden="1" x14ac:dyDescent="0.2">
      <c r="A497" s="159"/>
    </row>
    <row r="498" spans="1:1" hidden="1" x14ac:dyDescent="0.2">
      <c r="A498" s="159"/>
    </row>
    <row r="499" spans="1:1" hidden="1" x14ac:dyDescent="0.2">
      <c r="A499" s="159"/>
    </row>
    <row r="500" spans="1:1" hidden="1" x14ac:dyDescent="0.2">
      <c r="A500" s="159"/>
    </row>
    <row r="501" spans="1:1" hidden="1" x14ac:dyDescent="0.2">
      <c r="A501" s="159"/>
    </row>
    <row r="502" spans="1:1" hidden="1" x14ac:dyDescent="0.2">
      <c r="A502" s="159"/>
    </row>
    <row r="503" spans="1:1" hidden="1" x14ac:dyDescent="0.2">
      <c r="A503" s="159"/>
    </row>
    <row r="504" spans="1:1" hidden="1" x14ac:dyDescent="0.2">
      <c r="A504" s="159"/>
    </row>
    <row r="505" spans="1:1" hidden="1" x14ac:dyDescent="0.2">
      <c r="A505" s="159"/>
    </row>
    <row r="506" spans="1:1" hidden="1" x14ac:dyDescent="0.2">
      <c r="A506" s="159"/>
    </row>
    <row r="507" spans="1:1" hidden="1" x14ac:dyDescent="0.2">
      <c r="A507" s="159"/>
    </row>
    <row r="508" spans="1:1" hidden="1" x14ac:dyDescent="0.2">
      <c r="A508" s="159"/>
    </row>
    <row r="509" spans="1:1" hidden="1" x14ac:dyDescent="0.2">
      <c r="A509" s="159"/>
    </row>
    <row r="510" spans="1:1" hidden="1" x14ac:dyDescent="0.2">
      <c r="A510" s="159"/>
    </row>
    <row r="511" spans="1:1" hidden="1" x14ac:dyDescent="0.2">
      <c r="A511" s="159"/>
    </row>
    <row r="512" spans="1:1" hidden="1" x14ac:dyDescent="0.2">
      <c r="A512" s="159"/>
    </row>
    <row r="513" spans="1:1" hidden="1" x14ac:dyDescent="0.2">
      <c r="A513" s="159"/>
    </row>
    <row r="514" spans="1:1" hidden="1" x14ac:dyDescent="0.2">
      <c r="A514" s="159"/>
    </row>
    <row r="515" spans="1:1" hidden="1" x14ac:dyDescent="0.2">
      <c r="A515" s="159"/>
    </row>
    <row r="516" spans="1:1" hidden="1" x14ac:dyDescent="0.2">
      <c r="A516" s="159"/>
    </row>
    <row r="517" spans="1:1" hidden="1" x14ac:dyDescent="0.2">
      <c r="A517" s="159"/>
    </row>
    <row r="518" spans="1:1" hidden="1" x14ac:dyDescent="0.2">
      <c r="A518" s="159"/>
    </row>
    <row r="519" spans="1:1" hidden="1" x14ac:dyDescent="0.2">
      <c r="A519" s="159"/>
    </row>
    <row r="520" spans="1:1" hidden="1" x14ac:dyDescent="0.2">
      <c r="A520" s="159"/>
    </row>
    <row r="521" spans="1:1" hidden="1" x14ac:dyDescent="0.2">
      <c r="A521" s="159"/>
    </row>
    <row r="522" spans="1:1" hidden="1" x14ac:dyDescent="0.2">
      <c r="A522" s="159"/>
    </row>
    <row r="523" spans="1:1" hidden="1" x14ac:dyDescent="0.2">
      <c r="A523" s="159"/>
    </row>
    <row r="524" spans="1:1" hidden="1" x14ac:dyDescent="0.2">
      <c r="A524" s="159"/>
    </row>
    <row r="525" spans="1:1" hidden="1" x14ac:dyDescent="0.2">
      <c r="A525" s="159"/>
    </row>
    <row r="526" spans="1:1" hidden="1" x14ac:dyDescent="0.2">
      <c r="A526" s="159"/>
    </row>
    <row r="527" spans="1:1" hidden="1" x14ac:dyDescent="0.2">
      <c r="A527" s="159"/>
    </row>
    <row r="528" spans="1:1" hidden="1" x14ac:dyDescent="0.2">
      <c r="A528" s="159"/>
    </row>
    <row r="529" spans="1:1" hidden="1" x14ac:dyDescent="0.2">
      <c r="A529" s="159"/>
    </row>
    <row r="530" spans="1:1" hidden="1" x14ac:dyDescent="0.2">
      <c r="A530" s="159"/>
    </row>
    <row r="531" spans="1:1" hidden="1" x14ac:dyDescent="0.2">
      <c r="A531" s="159"/>
    </row>
    <row r="532" spans="1:1" hidden="1" x14ac:dyDescent="0.2">
      <c r="A532" s="159"/>
    </row>
    <row r="533" spans="1:1" hidden="1" x14ac:dyDescent="0.2">
      <c r="A533" s="159"/>
    </row>
    <row r="534" spans="1:1" hidden="1" x14ac:dyDescent="0.2">
      <c r="A534" s="159"/>
    </row>
    <row r="535" spans="1:1" hidden="1" x14ac:dyDescent="0.2">
      <c r="A535" s="159"/>
    </row>
    <row r="536" spans="1:1" hidden="1" x14ac:dyDescent="0.2">
      <c r="A536" s="159"/>
    </row>
    <row r="537" spans="1:1" hidden="1" x14ac:dyDescent="0.2">
      <c r="A537" s="159"/>
    </row>
    <row r="538" spans="1:1" hidden="1" x14ac:dyDescent="0.2">
      <c r="A538" s="159"/>
    </row>
    <row r="539" spans="1:1" hidden="1" x14ac:dyDescent="0.2">
      <c r="A539" s="159"/>
    </row>
    <row r="540" spans="1:1" hidden="1" x14ac:dyDescent="0.2">
      <c r="A540" s="159"/>
    </row>
    <row r="541" spans="1:1" hidden="1" x14ac:dyDescent="0.2">
      <c r="A541" s="159"/>
    </row>
    <row r="542" spans="1:1" hidden="1" x14ac:dyDescent="0.2">
      <c r="A542" s="159"/>
    </row>
    <row r="543" spans="1:1" hidden="1" x14ac:dyDescent="0.2">
      <c r="A543" s="159"/>
    </row>
    <row r="544" spans="1:1" hidden="1" x14ac:dyDescent="0.2">
      <c r="A544" s="159"/>
    </row>
    <row r="545" spans="1:1" hidden="1" x14ac:dyDescent="0.2">
      <c r="A545" s="159"/>
    </row>
    <row r="546" spans="1:1" hidden="1" x14ac:dyDescent="0.2">
      <c r="A546" s="159"/>
    </row>
    <row r="547" spans="1:1" hidden="1" x14ac:dyDescent="0.2">
      <c r="A547" s="159"/>
    </row>
    <row r="548" spans="1:1" hidden="1" x14ac:dyDescent="0.2">
      <c r="A548" s="159"/>
    </row>
    <row r="549" spans="1:1" hidden="1" x14ac:dyDescent="0.2">
      <c r="A549" s="159"/>
    </row>
    <row r="550" spans="1:1" hidden="1" x14ac:dyDescent="0.2">
      <c r="A550" s="159"/>
    </row>
    <row r="551" spans="1:1" hidden="1" x14ac:dyDescent="0.2">
      <c r="A551" s="159"/>
    </row>
    <row r="552" spans="1:1" hidden="1" x14ac:dyDescent="0.2">
      <c r="A552" s="159"/>
    </row>
    <row r="553" spans="1:1" hidden="1" x14ac:dyDescent="0.2">
      <c r="A553" s="159"/>
    </row>
    <row r="554" spans="1:1" hidden="1" x14ac:dyDescent="0.2">
      <c r="A554" s="159"/>
    </row>
    <row r="555" spans="1:1" hidden="1" x14ac:dyDescent="0.2">
      <c r="A555" s="159"/>
    </row>
    <row r="556" spans="1:1" hidden="1" x14ac:dyDescent="0.2">
      <c r="A556" s="159"/>
    </row>
    <row r="557" spans="1:1" hidden="1" x14ac:dyDescent="0.2">
      <c r="A557" s="159"/>
    </row>
    <row r="558" spans="1:1" hidden="1" x14ac:dyDescent="0.2">
      <c r="A558" s="159"/>
    </row>
    <row r="559" spans="1:1" hidden="1" x14ac:dyDescent="0.2">
      <c r="A559" s="159"/>
    </row>
    <row r="560" spans="1:1" hidden="1" x14ac:dyDescent="0.2">
      <c r="A560" s="159"/>
    </row>
    <row r="561" spans="1:1" hidden="1" x14ac:dyDescent="0.2">
      <c r="A561" s="159"/>
    </row>
    <row r="562" spans="1:1" hidden="1" x14ac:dyDescent="0.2">
      <c r="A562" s="159"/>
    </row>
    <row r="563" spans="1:1" hidden="1" x14ac:dyDescent="0.2">
      <c r="A563" s="159"/>
    </row>
    <row r="564" spans="1:1" hidden="1" x14ac:dyDescent="0.2">
      <c r="A564" s="159"/>
    </row>
    <row r="565" spans="1:1" hidden="1" x14ac:dyDescent="0.2">
      <c r="A565" s="159"/>
    </row>
    <row r="566" spans="1:1" hidden="1" x14ac:dyDescent="0.2">
      <c r="A566" s="159"/>
    </row>
    <row r="567" spans="1:1" hidden="1" x14ac:dyDescent="0.2">
      <c r="A567" s="159"/>
    </row>
    <row r="568" spans="1:1" hidden="1" x14ac:dyDescent="0.2">
      <c r="A568" s="159"/>
    </row>
    <row r="569" spans="1:1" hidden="1" x14ac:dyDescent="0.2">
      <c r="A569" s="159"/>
    </row>
    <row r="570" spans="1:1" hidden="1" x14ac:dyDescent="0.2">
      <c r="A570" s="159"/>
    </row>
    <row r="571" spans="1:1" hidden="1" x14ac:dyDescent="0.2">
      <c r="A571" s="159"/>
    </row>
    <row r="572" spans="1:1" hidden="1" x14ac:dyDescent="0.2">
      <c r="A572" s="159"/>
    </row>
    <row r="573" spans="1:1" hidden="1" x14ac:dyDescent="0.2">
      <c r="A573" s="159"/>
    </row>
    <row r="574" spans="1:1" hidden="1" x14ac:dyDescent="0.2">
      <c r="A574" s="159"/>
    </row>
    <row r="575" spans="1:1" hidden="1" x14ac:dyDescent="0.2">
      <c r="A575" s="159"/>
    </row>
    <row r="576" spans="1:1" hidden="1" x14ac:dyDescent="0.2">
      <c r="A576" s="159"/>
    </row>
    <row r="577" spans="1:1" hidden="1" x14ac:dyDescent="0.2">
      <c r="A577" s="159"/>
    </row>
    <row r="578" spans="1:1" hidden="1" x14ac:dyDescent="0.2">
      <c r="A578" s="159"/>
    </row>
    <row r="579" spans="1:1" hidden="1" x14ac:dyDescent="0.2">
      <c r="A579" s="159"/>
    </row>
    <row r="580" spans="1:1" hidden="1" x14ac:dyDescent="0.2">
      <c r="A580" s="159"/>
    </row>
    <row r="581" spans="1:1" hidden="1" x14ac:dyDescent="0.2">
      <c r="A581" s="159"/>
    </row>
    <row r="582" spans="1:1" hidden="1" x14ac:dyDescent="0.2">
      <c r="A582" s="159"/>
    </row>
    <row r="583" spans="1:1" hidden="1" x14ac:dyDescent="0.2">
      <c r="A583" s="159"/>
    </row>
    <row r="584" spans="1:1" hidden="1" x14ac:dyDescent="0.2">
      <c r="A584" s="159"/>
    </row>
    <row r="585" spans="1:1" hidden="1" x14ac:dyDescent="0.2">
      <c r="A585" s="159"/>
    </row>
    <row r="586" spans="1:1" hidden="1" x14ac:dyDescent="0.2">
      <c r="A586" s="159"/>
    </row>
    <row r="587" spans="1:1" hidden="1" x14ac:dyDescent="0.2">
      <c r="A587" s="159"/>
    </row>
    <row r="588" spans="1:1" hidden="1" x14ac:dyDescent="0.2">
      <c r="A588" s="159"/>
    </row>
    <row r="589" spans="1:1" hidden="1" x14ac:dyDescent="0.2">
      <c r="A589" s="14"/>
    </row>
    <row r="590" spans="1:1" hidden="1" x14ac:dyDescent="0.2">
      <c r="A590" s="159"/>
    </row>
    <row r="591" spans="1:1" hidden="1" x14ac:dyDescent="0.2">
      <c r="A591" s="159"/>
    </row>
    <row r="592" spans="1:1" hidden="1" x14ac:dyDescent="0.2">
      <c r="A592" s="159"/>
    </row>
    <row r="593" spans="1:1" hidden="1" x14ac:dyDescent="0.2">
      <c r="A593" s="159"/>
    </row>
    <row r="594" spans="1:1" hidden="1" x14ac:dyDescent="0.2">
      <c r="A594" s="159"/>
    </row>
    <row r="595" spans="1:1" hidden="1" x14ac:dyDescent="0.2">
      <c r="A595" s="159"/>
    </row>
    <row r="596" spans="1:1" hidden="1" x14ac:dyDescent="0.2">
      <c r="A596" s="159"/>
    </row>
    <row r="597" spans="1:1" hidden="1" x14ac:dyDescent="0.2">
      <c r="A597" s="159"/>
    </row>
    <row r="598" spans="1:1" hidden="1" x14ac:dyDescent="0.2">
      <c r="A598" s="159"/>
    </row>
    <row r="599" spans="1:1" hidden="1" x14ac:dyDescent="0.2">
      <c r="A599" s="14"/>
    </row>
    <row r="600" spans="1:1" hidden="1" x14ac:dyDescent="0.2">
      <c r="A600" s="159"/>
    </row>
    <row r="601" spans="1:1" hidden="1" x14ac:dyDescent="0.2">
      <c r="A601" s="14"/>
    </row>
    <row r="602" spans="1:1" hidden="1" x14ac:dyDescent="0.2">
      <c r="A602" s="14"/>
    </row>
    <row r="603" spans="1:1" hidden="1" x14ac:dyDescent="0.2">
      <c r="A603" s="14"/>
    </row>
  </sheetData>
  <mergeCells count="4">
    <mergeCell ref="A1:F1"/>
    <mergeCell ref="A2:B2"/>
    <mergeCell ref="B8:F8"/>
    <mergeCell ref="B9:F9"/>
  </mergeCells>
  <pageMargins left="0.75" right="0.75" top="1" bottom="1" header="0.5" footer="0.5"/>
  <pageSetup paperSize="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7195ADA-261C-48A2-9F83-7142B5BC08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Index</vt:lpstr>
      <vt:lpstr>Metadata</vt:lpstr>
      <vt:lpstr>Live Table</vt:lpstr>
      <vt:lpstr>LA Drop Down</vt:lpstr>
      <vt:lpstr>QRO LA Data Q1 2017-18</vt:lpstr>
      <vt:lpstr>QRO LA Data Q2 2017-18</vt:lpstr>
      <vt:lpstr>QRO Forecast LA Data 2017-18</vt:lpstr>
      <vt:lpstr>SR Table 1</vt:lpstr>
      <vt:lpstr>SR Table 2</vt:lpstr>
      <vt:lpstr>LA_list</vt:lpstr>
      <vt:lpstr>Index!Print_Area</vt:lpstr>
      <vt:lpstr>'LA Drop Down'!Print_Area</vt:lpstr>
      <vt:lpstr>Metadata!Print_Area</vt:lpstr>
      <vt:lpstr>'SR Table 1'!Print_Area</vt:lpstr>
      <vt:lpstr>'LA Drop Down'!Print_Titles</vt:lpstr>
      <vt:lpstr>QRO_forecast_data</vt:lpstr>
      <vt:lpstr>QRO1_data</vt:lpstr>
      <vt:lpstr>QRO2_data</vt:lpstr>
      <vt:lpstr>source</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Reshma Begum;Harpreet Deol;William Nye</dc:creator>
  <cp:lastModifiedBy>William Nye</cp:lastModifiedBy>
  <cp:lastPrinted>2017-02-27T14:29:05Z</cp:lastPrinted>
  <dcterms:created xsi:type="dcterms:W3CDTF">2011-09-29T08:17:51Z</dcterms:created>
  <dcterms:modified xsi:type="dcterms:W3CDTF">2017-12-06T15:51:50Z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7b68ca8d-2d66-41d3-ac3d-a8713e631e99</vt:lpwstr>
  </property>
  <property fmtid="{D5CDD505-2E9C-101B-9397-08002B2CF9AE}" pid="3" name="bjSaver">
    <vt:lpwstr>LfwVsfENo7Jkk2eN1j1Ow2AQTBH+F7kM</vt:lpwstr>
  </property>
  <property fmtid="{D5CDD505-2E9C-101B-9397-08002B2CF9AE}" pid="4" name="bjDocumentSecurityLabel">
    <vt:lpwstr>No Marking</vt:lpwstr>
  </property>
</Properties>
</file>