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445" windowWidth="15810" windowHeight="10095" activeTab="0"/>
  </bookViews>
  <sheets>
    <sheet name="WFN 17-18" sheetId="1" r:id="rId1"/>
    <sheet name="WFN 16-17 Actuals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<sst xmlns="http://schemas.openxmlformats.org/spreadsheetml/2006/main" count="57" uniqueCount="31">
  <si>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 xml:space="preserve">Waltham Forest News </t>
  </si>
  <si>
    <t>Budget 17-18</t>
  </si>
  <si>
    <t>Description</t>
  </si>
  <si>
    <t xml:space="preserve">     Printing </t>
  </si>
  <si>
    <t xml:space="preserve">     Office Supplies</t>
  </si>
  <si>
    <t xml:space="preserve">     Photographs And Film</t>
  </si>
  <si>
    <t xml:space="preserve">     Public Consultation</t>
  </si>
  <si>
    <t xml:space="preserve">     Delivery Services</t>
  </si>
  <si>
    <t xml:space="preserve">     Legal Fees</t>
  </si>
  <si>
    <t xml:space="preserve">     Telephone Costs</t>
  </si>
  <si>
    <t xml:space="preserve">     Licence Costs</t>
  </si>
  <si>
    <t xml:space="preserve">     Activities &amp; Events</t>
  </si>
  <si>
    <t xml:space="preserve">     Subscriptions</t>
  </si>
  <si>
    <t xml:space="preserve">     Contractors - WFN Design</t>
  </si>
  <si>
    <t xml:space="preserve">    External Advertising Income</t>
  </si>
  <si>
    <t xml:space="preserve">    Internal Advertising Income</t>
  </si>
  <si>
    <t>Note:</t>
  </si>
  <si>
    <t xml:space="preserve">     Other Surveys (Circulation Check)</t>
  </si>
  <si>
    <t>Overheads/Recharges</t>
  </si>
  <si>
    <t>£</t>
  </si>
  <si>
    <t xml:space="preserve">     Interpreting/Translations Fees</t>
  </si>
  <si>
    <t xml:space="preserve">     APTC - Officers Salaries</t>
  </si>
  <si>
    <t>Total Income Budget</t>
  </si>
  <si>
    <t xml:space="preserve">     Publicity - Leaflet drops</t>
  </si>
  <si>
    <t>-Surplus/Defect</t>
  </si>
  <si>
    <t>Total Net Budget</t>
  </si>
  <si>
    <t>Total Expenditure Budget</t>
  </si>
  <si>
    <t>Actuals 16-17</t>
  </si>
  <si>
    <t xml:space="preserve">     Agency</t>
  </si>
  <si>
    <t xml:space="preserve">    Miscellaneous Income</t>
  </si>
  <si>
    <t xml:space="preserve">     Printing (Newpaper)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</si>
</sst>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-;#,##0.00\-;&quot; &quot;"/>
    <numFmt numFmtId="181" formatCode="#,##0_-;#,##0\-;&quot; &quot;"/>
    <numFmt numFmtId="182" formatCode="#,##0_-\ &quot;   &quot;;#,##0\-\ &quot;   &quot;;&quot; &quot;"/>
    <numFmt numFmtId="183" formatCode="#,##0.00_-\ &quot;   &quot;;#,##0.00\-\ &quot;   &quot;;&quot; &quot;"/>
    <numFmt numFmtId="184" formatCode="#,##0_ ;\-#,##0\ "/>
  </numFmts>
  <fonts count="37">
    <font>
      <sz val="10"/>
      <name val="Arial"/>
      <family val="0"/>
    </font>
    <font>
      <sz val="10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184" fontId="0" fillId="0" borderId="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F1F6"/>
      <rgbColor rgb="00C5EAEE"/>
      <rgbColor rgb="00FFFFFF"/>
      <rgbColor rgb="00FFFDBF"/>
      <rgbColor rgb="00CCE3E3"/>
      <rgbColor rgb="00C6F9C1"/>
      <rgbColor rgb="00FF988C"/>
      <rgbColor rgb="00F8E5C8"/>
      <rgbColor rgb="00EAF1F6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PSheet1"/>
  <dimension ref="B2:E33"/>
  <sheetViews>
    <sheetView tabSelected="1" zoomScalePageLayoutView="0" workbookViewId="0" topLeftCell="A1">
      <selection activeCell="C22" sqref="C22"/>
    </sheetView>
  </sheetViews>
  <sheetFormatPr defaultColWidth="11.421875" defaultRowHeight="12.75" outlineLevelRow="4"/>
  <cols>
    <col min="1" max="1" width="1.7109375" style="2" customWidth="1"/>
    <col min="2" max="2" width="34.421875" style="2" customWidth="1"/>
    <col min="3" max="3" width="15.7109375" style="2" customWidth="1"/>
    <col min="4" max="16384" width="11.421875" style="2" customWidth="1"/>
  </cols>
  <sheetData>
    <row r="2" ht="15">
      <c r="B2" s="8" t="s">
        <v>0</v>
      </c>
    </row>
    <row r="3" ht="12.75">
      <c r="B3" s="1"/>
    </row>
    <row r="5" spans="2:5" ht="15">
      <c r="B5" s="8" t="s">
        <v>2</v>
      </c>
      <c r="C5" s="9" t="s">
        <v>1</v>
      </c>
      <c r="E5" s="2" t="s">
        <v>27</v>
      </c>
    </row>
    <row r="6" spans="2:3" ht="15">
      <c r="B6" s="8"/>
      <c r="C6" s="9" t="s">
        <v>19</v>
      </c>
    </row>
    <row r="7" spans="2:3" ht="12.75" outlineLevel="4">
      <c r="B7" s="3" t="s">
        <v>21</v>
      </c>
      <c r="C7" s="4">
        <v>55000</v>
      </c>
    </row>
    <row r="8" spans="2:3" ht="12.75" outlineLevel="4">
      <c r="B8" s="3" t="s">
        <v>3</v>
      </c>
      <c r="C8" s="4">
        <v>98300</v>
      </c>
    </row>
    <row r="9" spans="2:3" ht="12.75" outlineLevel="4">
      <c r="B9" s="3" t="s">
        <v>4</v>
      </c>
      <c r="C9" s="4">
        <v>300</v>
      </c>
    </row>
    <row r="10" spans="2:3" ht="12.75" outlineLevel="4">
      <c r="B10" s="3" t="s">
        <v>5</v>
      </c>
      <c r="C10" s="4">
        <v>200</v>
      </c>
    </row>
    <row r="11" spans="2:3" ht="12.75" outlineLevel="4">
      <c r="B11" s="3" t="s">
        <v>6</v>
      </c>
      <c r="C11" s="4">
        <v>10000</v>
      </c>
    </row>
    <row r="12" spans="2:3" ht="12.75" outlineLevel="4">
      <c r="B12" s="3" t="s">
        <v>17</v>
      </c>
      <c r="C12" s="4">
        <v>10000</v>
      </c>
    </row>
    <row r="13" spans="2:3" ht="12.75" outlineLevel="4">
      <c r="B13" s="3" t="s">
        <v>7</v>
      </c>
      <c r="C13" s="4">
        <v>125200</v>
      </c>
    </row>
    <row r="14" spans="2:3" ht="12.75" outlineLevel="4">
      <c r="B14" s="3" t="s">
        <v>20</v>
      </c>
      <c r="C14" s="4">
        <v>7000</v>
      </c>
    </row>
    <row r="15" spans="2:3" ht="12.75" outlineLevel="4">
      <c r="B15" s="3" t="s">
        <v>8</v>
      </c>
      <c r="C15" s="4">
        <v>2000</v>
      </c>
    </row>
    <row r="16" spans="2:3" ht="12.75" outlineLevel="4">
      <c r="B16" s="3" t="s">
        <v>9</v>
      </c>
      <c r="C16" s="4">
        <v>200</v>
      </c>
    </row>
    <row r="17" spans="2:3" ht="12.75" outlineLevel="4">
      <c r="B17" s="3" t="s">
        <v>10</v>
      </c>
      <c r="C17" s="4">
        <v>2000</v>
      </c>
    </row>
    <row r="18" spans="2:3" ht="12.75" outlineLevel="4">
      <c r="B18" s="3" t="s">
        <v>23</v>
      </c>
      <c r="C18" s="4">
        <v>7200</v>
      </c>
    </row>
    <row r="19" spans="2:3" ht="12.75" outlineLevel="4">
      <c r="B19" s="3" t="s">
        <v>11</v>
      </c>
      <c r="C19" s="4">
        <v>2000</v>
      </c>
    </row>
    <row r="20" spans="2:3" ht="12.75" outlineLevel="4">
      <c r="B20" s="3" t="s">
        <v>12</v>
      </c>
      <c r="C20" s="4">
        <v>900</v>
      </c>
    </row>
    <row r="21" spans="2:3" ht="13.5" outlineLevel="4" thickBot="1">
      <c r="B21" s="3" t="s">
        <v>13</v>
      </c>
      <c r="C21" s="5">
        <v>50000</v>
      </c>
    </row>
    <row r="22" spans="2:3" ht="12.75" outlineLevel="1">
      <c r="B22" s="7" t="s">
        <v>26</v>
      </c>
      <c r="C22" s="6">
        <f>SUM(C7:C21)</f>
        <v>370300</v>
      </c>
    </row>
    <row r="23" spans="2:3" ht="12.75" outlineLevel="1">
      <c r="B23" s="3"/>
      <c r="C23" s="6"/>
    </row>
    <row r="24" spans="2:3" ht="12.75" outlineLevel="1">
      <c r="B24" s="7" t="s">
        <v>18</v>
      </c>
      <c r="C24" s="6">
        <v>20200</v>
      </c>
    </row>
    <row r="25" spans="2:3" ht="12.75" outlineLevel="1">
      <c r="B25" s="3"/>
      <c r="C25" s="6"/>
    </row>
    <row r="26" spans="2:3" ht="12.75" outlineLevel="4">
      <c r="B26" s="3" t="s">
        <v>15</v>
      </c>
      <c r="C26" s="4">
        <v>-445800</v>
      </c>
    </row>
    <row r="27" spans="2:3" ht="13.5" outlineLevel="4" thickBot="1">
      <c r="B27" s="3" t="s">
        <v>14</v>
      </c>
      <c r="C27" s="5">
        <v>-70200</v>
      </c>
    </row>
    <row r="28" spans="2:3" ht="12.75" outlineLevel="1">
      <c r="B28" s="7" t="s">
        <v>22</v>
      </c>
      <c r="C28" s="6">
        <v>-516000</v>
      </c>
    </row>
    <row r="29" ht="13.5" customHeight="1"/>
    <row r="30" spans="2:3" ht="12.75">
      <c r="B30" s="7" t="s">
        <v>25</v>
      </c>
      <c r="C30" s="12">
        <f>C22+C24+C28</f>
        <v>-125500</v>
      </c>
    </row>
    <row r="32" ht="12.75">
      <c r="B32" s="11" t="s">
        <v>16</v>
      </c>
    </row>
    <row r="33" ht="12.75">
      <c r="B33" s="10" t="s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5"/>
  <sheetViews>
    <sheetView zoomScale="80" zoomScaleNormal="80" zoomScalePageLayoutView="0" workbookViewId="0" topLeftCell="A1">
      <selection activeCell="B35" sqref="B35"/>
    </sheetView>
  </sheetViews>
  <sheetFormatPr defaultColWidth="11.421875" defaultRowHeight="12.75" outlineLevelRow="4"/>
  <cols>
    <col min="1" max="1" width="1.7109375" style="2" customWidth="1"/>
    <col min="2" max="2" width="34.421875" style="2" customWidth="1"/>
    <col min="3" max="3" width="15.7109375" style="2" customWidth="1"/>
    <col min="4" max="16384" width="11.421875" style="2" customWidth="1"/>
  </cols>
  <sheetData>
    <row r="2" ht="15">
      <c r="B2" s="8" t="s">
        <v>0</v>
      </c>
    </row>
    <row r="3" ht="12.75">
      <c r="B3" s="1"/>
    </row>
    <row r="5" spans="2:3" ht="15">
      <c r="B5" s="8" t="s">
        <v>2</v>
      </c>
      <c r="C5" s="9" t="s">
        <v>27</v>
      </c>
    </row>
    <row r="6" spans="2:3" ht="15">
      <c r="B6" s="8"/>
      <c r="C6" s="9" t="s">
        <v>19</v>
      </c>
    </row>
    <row r="7" spans="2:3" ht="12.75" outlineLevel="4">
      <c r="B7" s="3" t="s">
        <v>21</v>
      </c>
      <c r="C7" s="13">
        <v>46686.36</v>
      </c>
    </row>
    <row r="8" spans="2:3" ht="12.75" outlineLevel="4">
      <c r="B8" s="3" t="s">
        <v>28</v>
      </c>
      <c r="C8" s="13">
        <v>22198.25</v>
      </c>
    </row>
    <row r="9" spans="2:3" ht="12.75" outlineLevel="4">
      <c r="B9" s="3" t="s">
        <v>30</v>
      </c>
      <c r="C9" s="13">
        <v>92703.7</v>
      </c>
    </row>
    <row r="10" spans="2:3" ht="12.75" hidden="1" outlineLevel="4">
      <c r="B10" s="3" t="s">
        <v>4</v>
      </c>
      <c r="C10" s="13">
        <v>0</v>
      </c>
    </row>
    <row r="11" spans="2:3" ht="12.75" hidden="1" outlineLevel="4">
      <c r="B11" s="3" t="s">
        <v>5</v>
      </c>
      <c r="C11" s="13">
        <v>0</v>
      </c>
    </row>
    <row r="12" spans="2:3" ht="12.75" hidden="1" outlineLevel="4">
      <c r="B12" s="3" t="s">
        <v>6</v>
      </c>
      <c r="C12" s="13">
        <v>0</v>
      </c>
    </row>
    <row r="13" spans="2:3" ht="12.75" outlineLevel="4">
      <c r="B13" s="3" t="s">
        <v>17</v>
      </c>
      <c r="C13" s="13">
        <f>4361.4+3216</f>
        <v>7577.4</v>
      </c>
    </row>
    <row r="14" spans="2:3" ht="12.75" outlineLevel="4">
      <c r="B14" s="3" t="s">
        <v>7</v>
      </c>
      <c r="C14" s="13">
        <v>144119.97</v>
      </c>
    </row>
    <row r="15" spans="2:3" ht="12.75" outlineLevel="4">
      <c r="B15" s="3" t="s">
        <v>20</v>
      </c>
      <c r="C15" s="13">
        <v>7416</v>
      </c>
    </row>
    <row r="16" spans="2:3" ht="12.75" outlineLevel="4">
      <c r="B16" s="3" t="s">
        <v>8</v>
      </c>
      <c r="C16" s="13">
        <v>1215</v>
      </c>
    </row>
    <row r="17" spans="2:3" ht="12.75" hidden="1" outlineLevel="4">
      <c r="B17" s="3" t="s">
        <v>9</v>
      </c>
      <c r="C17" s="13"/>
    </row>
    <row r="18" spans="2:3" ht="12.75" outlineLevel="4">
      <c r="B18" s="3" t="s">
        <v>10</v>
      </c>
      <c r="C18" s="13">
        <v>2400</v>
      </c>
    </row>
    <row r="19" spans="2:3" ht="12.75" outlineLevel="4">
      <c r="B19" s="3" t="s">
        <v>23</v>
      </c>
      <c r="C19" s="13">
        <v>275</v>
      </c>
    </row>
    <row r="20" spans="2:3" ht="12.75" outlineLevel="4">
      <c r="B20" s="3" t="s">
        <v>11</v>
      </c>
      <c r="C20" s="13">
        <v>170</v>
      </c>
    </row>
    <row r="21" spans="2:3" ht="12.75" hidden="1" outlineLevel="4">
      <c r="B21" s="3" t="s">
        <v>12</v>
      </c>
      <c r="C21" s="13"/>
    </row>
    <row r="22" spans="2:3" ht="13.5" outlineLevel="4" thickBot="1">
      <c r="B22" s="3" t="s">
        <v>13</v>
      </c>
      <c r="C22" s="15">
        <v>36890</v>
      </c>
    </row>
    <row r="23" spans="2:3" ht="12.75" outlineLevel="1">
      <c r="B23" s="7" t="s">
        <v>26</v>
      </c>
      <c r="C23" s="14">
        <f>SUM(C7:C22)</f>
        <v>361651.68</v>
      </c>
    </row>
    <row r="24" spans="2:3" ht="12.75" outlineLevel="1">
      <c r="B24" s="3"/>
      <c r="C24" s="6"/>
    </row>
    <row r="25" spans="2:3" ht="12.75" outlineLevel="1">
      <c r="B25" s="7" t="s">
        <v>18</v>
      </c>
      <c r="C25" s="14">
        <f>14800+7500+100</f>
        <v>22400</v>
      </c>
    </row>
    <row r="26" spans="2:3" ht="12.75" outlineLevel="1">
      <c r="B26" s="7"/>
      <c r="C26" s="6"/>
    </row>
    <row r="27" spans="2:3" ht="12.75" outlineLevel="1">
      <c r="B27" s="3" t="s">
        <v>29</v>
      </c>
      <c r="C27" s="13">
        <v>-25</v>
      </c>
    </row>
    <row r="28" spans="2:3" ht="12.75" outlineLevel="4">
      <c r="B28" s="3" t="s">
        <v>15</v>
      </c>
      <c r="C28" s="13">
        <v>-554160.17</v>
      </c>
    </row>
    <row r="29" spans="2:3" ht="13.5" outlineLevel="4" thickBot="1">
      <c r="B29" s="3" t="s">
        <v>14</v>
      </c>
      <c r="C29" s="15">
        <v>-26080.33</v>
      </c>
    </row>
    <row r="30" spans="2:3" ht="12.75" outlineLevel="1">
      <c r="B30" s="7" t="s">
        <v>22</v>
      </c>
      <c r="C30" s="14">
        <f>SUM(C27:C29)</f>
        <v>-580265.5</v>
      </c>
    </row>
    <row r="31" ht="13.5" customHeight="1"/>
    <row r="32" spans="2:3" ht="12.75">
      <c r="B32" s="7" t="s">
        <v>25</v>
      </c>
      <c r="C32" s="14">
        <f>C23+C25+C30</f>
        <v>-196213.82</v>
      </c>
    </row>
    <row r="34" ht="12.75">
      <c r="B34" s="11" t="s">
        <v>16</v>
      </c>
    </row>
    <row r="35" ht="12.75">
      <c r="B35" s="10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>last changed on 04/09/2000 _</dc:description>
  <cp:lastModifiedBy>mdavid</cp:lastModifiedBy>
  <dcterms:created xsi:type="dcterms:W3CDTF">1998-10-05T16:14:56Z</dcterms:created>
  <dcterms:modified xsi:type="dcterms:W3CDTF">2017-11-08T16:17:43Z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IndexRef">
    <vt:lpwstr>38aeb4a8-ec2d-4286-b01e-69fad42e187d</vt:lpwstr>
  </property>
  <property fmtid="{D5CDD505-2E9C-101B-9397-08002B2CF9AE}" pid="4" name="bjDocumentSecurityLabel">
    <vt:lpwstr>No Marking</vt:lpwstr>
  </property>
  <property fmtid="{D5CDD505-2E9C-101B-9397-08002B2CF9AE}" pid="5" name="bjSaver">
    <vt:lpwstr>o5fJV8S8DurcbLz9I51XwmpE+64uAzj2</vt:lpwstr>
  </property>
</Properties>
</file>