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315" windowHeight="11700" tabRatio="773" activeTab="0"/>
  </bookViews>
  <sheets>
    <sheet name="Expression of Interest" sheetId="1" r:id="rId1"/>
    <sheet name="DORA DATA" sheetId="2" state="hidden" r:id="rId2"/>
    <sheet name="Sheet1" sheetId="3" state="hidden" r:id="rId3"/>
  </sheets>
  <externalReferences>
    <externalReference r:id="rId6"/>
    <externalReference r:id="rId7"/>
  </externalReferences>
  <definedNames>
    <definedName name="AgeofApp">'[1]Applicant &amp; Project Details - 1'!$H$489:$H$491</definedName>
    <definedName name="AgeofApplicant">'Expression of Interest'!$H$500:$H$502</definedName>
    <definedName name="ApplicantStat">'[1]Applicant &amp; Project Details - 1'!$H$478:$H$485</definedName>
    <definedName name="ApplicantStatus">'Expression of Interest'!$H$489:$H$496</definedName>
    <definedName name="BusinessSize">'Expression of Interest'!$P$489:$P$492</definedName>
    <definedName name="BusinessSizeGP">'Expression of Interest'!$P$489:$P$491</definedName>
    <definedName name="CATheme">'Expression of Interest'!$P$516:$P$518</definedName>
    <definedName name="County">'Expression of Interest'!$E$488:$E$542</definedName>
    <definedName name="ForestryInvFocus">'[2]Scheme Specific Questions - 4'!$C$638:$C$640</definedName>
    <definedName name="ForestryType">'[2]Scheme Specific Questions - 4'!$L$632:$L$634</definedName>
    <definedName name="Gender">'Expression of Interest'!$H$506:$H$508</definedName>
    <definedName name="MonthofClaim">'[2]Project Costs and Funding - 2'!$D$184:$D$255</definedName>
    <definedName name="OrganicStatus">'Expression of Interest'!$M$499:$M$500</definedName>
    <definedName name="_xlnm.Print_Area" localSheetId="0">'Expression of Interest'!$B$2:$Q$472</definedName>
    <definedName name="ProductivityIndicator">'[2]Scheme Specific Questions - 4'!#REF!</definedName>
    <definedName name="RISelection">'[2]Business Case - 3'!$J$335:$J$337</definedName>
    <definedName name="Selection">'Expression of Interest'!$O$489:$O$490</definedName>
    <definedName name="Theme">'[2]Scheme Specific Questions - 4'!$C$632:$C$635</definedName>
    <definedName name="Theme_Check">'Expression of Interest'!$K$595:$L$597</definedName>
    <definedName name="ThemeofCall">'Expression of Interest'!$H$525:$H$529</definedName>
    <definedName name="Timescale">'[2]Scheme Specific Questions - 4'!#REF!</definedName>
    <definedName name="Title">'Expression of Interest'!$H$513:$H$517</definedName>
    <definedName name="TypeOfBusiness">'[1]Applicant &amp; Project Details - 1'!$P$487:$P$501</definedName>
    <definedName name="TypeOfBusinessGP">'Expression of Interest'!$P$498:$P$511</definedName>
    <definedName name="VATDeclaration">'[2]Applicant &amp; Project Details - 1'!$K$562:$K$565</definedName>
    <definedName name="WaterUserType">'[2]Scheme Specific Questions - 4'!$J$632:$J$635</definedName>
    <definedName name="YesNo">'[1]Applicant &amp; Project Details - 1'!$O$478:$O$479</definedName>
    <definedName name="YesNoNA">'[2]Applicant &amp; Project Details - 1'!$O$538:$O$540</definedName>
  </definedNames>
  <calcPr fullCalcOnLoad="1"/>
</workbook>
</file>

<file path=xl/sharedStrings.xml><?xml version="1.0" encoding="utf-8"?>
<sst xmlns="http://schemas.openxmlformats.org/spreadsheetml/2006/main" count="503" uniqueCount="416">
  <si>
    <t>.</t>
  </si>
  <si>
    <t xml:space="preserve"> </t>
  </si>
  <si>
    <t>BEDFORDSHIRE</t>
  </si>
  <si>
    <t>BERKSHIRE</t>
  </si>
  <si>
    <t>DEVON</t>
  </si>
  <si>
    <t>DORSET</t>
  </si>
  <si>
    <t>EAST SUSSEX</t>
  </si>
  <si>
    <t>EAST YORKSHIRE</t>
  </si>
  <si>
    <t>ESSEX</t>
  </si>
  <si>
    <t>SHROPSHIRE</t>
  </si>
  <si>
    <t>SOMERSET</t>
  </si>
  <si>
    <t>SOUTH YORKSHIRE</t>
  </si>
  <si>
    <t>STAFFORDSHIRE</t>
  </si>
  <si>
    <t>SUFFOLK</t>
  </si>
  <si>
    <t>SURREY</t>
  </si>
  <si>
    <t>TYNE AND WEAR</t>
  </si>
  <si>
    <t>WARWICKSHIRE</t>
  </si>
  <si>
    <t>WEST MIDLANDS</t>
  </si>
  <si>
    <t>WEST SUSSEX</t>
  </si>
  <si>
    <t>WEST YORKSHIRE</t>
  </si>
  <si>
    <t>WILTSHIRE</t>
  </si>
  <si>
    <t>BATH &amp; NORTH EAST SOMERSET</t>
  </si>
  <si>
    <t>BRISTOL</t>
  </si>
  <si>
    <t>WORCESTERSHIRE</t>
  </si>
  <si>
    <t>Title</t>
  </si>
  <si>
    <t>First name</t>
  </si>
  <si>
    <t>Surname</t>
  </si>
  <si>
    <t>COUNTY</t>
  </si>
  <si>
    <t>Agent address and contact details</t>
  </si>
  <si>
    <t>BUCKINGHAMSHIRE</t>
  </si>
  <si>
    <t>CAMBRIDGESHIRE</t>
  </si>
  <si>
    <t xml:space="preserve">CHESHIRE </t>
  </si>
  <si>
    <t>CLEVELAND</t>
  </si>
  <si>
    <t>CORNWALL</t>
  </si>
  <si>
    <t>COUNTY DURHAM</t>
  </si>
  <si>
    <t>CUMBRIA</t>
  </si>
  <si>
    <t>DERBYSHIRE</t>
  </si>
  <si>
    <t>GLOUCESTERSHIRE</t>
  </si>
  <si>
    <t>GREATER LONDON</t>
  </si>
  <si>
    <t>GREATER MANCHESTER</t>
  </si>
  <si>
    <t>HAMPSHIRE</t>
  </si>
  <si>
    <t>NORFOLK</t>
  </si>
  <si>
    <t xml:space="preserve">NORTH EAST LINCOLNSHIRE </t>
  </si>
  <si>
    <t xml:space="preserve">NORTH LINCOLNSHIRE </t>
  </si>
  <si>
    <t>NORTH SOMERSET</t>
  </si>
  <si>
    <t>NORTH YORKSHIRE</t>
  </si>
  <si>
    <t>NORTHAMPTONSHIRE</t>
  </si>
  <si>
    <t>NORTHUMBERLAND</t>
  </si>
  <si>
    <t>NOTTINGHAMSHIRE</t>
  </si>
  <si>
    <t>OXFORDSHIRE</t>
  </si>
  <si>
    <t>RUTLAND</t>
  </si>
  <si>
    <t>Sole Trader</t>
  </si>
  <si>
    <t>Partnership</t>
  </si>
  <si>
    <t>Limited Company</t>
  </si>
  <si>
    <t>Trust</t>
  </si>
  <si>
    <t>Limited Liability Partnership</t>
  </si>
  <si>
    <t>TOWN/CITY</t>
  </si>
  <si>
    <t>HEREFORDSHIRE</t>
  </si>
  <si>
    <t>HERTFORDSHIRE</t>
  </si>
  <si>
    <t>ISLES OF SCILLY</t>
  </si>
  <si>
    <t>KENT</t>
  </si>
  <si>
    <t>LANCASHIRE</t>
  </si>
  <si>
    <t>LEICESTERSHIRE</t>
  </si>
  <si>
    <t>LINCOLNSHIRE</t>
  </si>
  <si>
    <t>MERSEYSIDE</t>
  </si>
  <si>
    <t>Yes</t>
  </si>
  <si>
    <t>No</t>
  </si>
  <si>
    <t>N/A</t>
  </si>
  <si>
    <t>Micro</t>
  </si>
  <si>
    <t>Small</t>
  </si>
  <si>
    <t>Medium-sized</t>
  </si>
  <si>
    <t>Large</t>
  </si>
  <si>
    <t>ISLE OF WIGHT</t>
  </si>
  <si>
    <t>TOTAL</t>
  </si>
  <si>
    <t>Area of Farm (Hectares)</t>
  </si>
  <si>
    <t>Livestock</t>
  </si>
  <si>
    <t>Number</t>
  </si>
  <si>
    <t xml:space="preserve">Crop </t>
  </si>
  <si>
    <t>Area of Nursery (Hectares)</t>
  </si>
  <si>
    <t>Protected crops</t>
  </si>
  <si>
    <t>Area of Woodland (Hectares)</t>
  </si>
  <si>
    <t>a)</t>
  </si>
  <si>
    <t>b)</t>
  </si>
  <si>
    <t>c)</t>
  </si>
  <si>
    <t>Forestry</t>
  </si>
  <si>
    <t>40+</t>
  </si>
  <si>
    <t>Organic</t>
  </si>
  <si>
    <t>Conventional</t>
  </si>
  <si>
    <t>Arable Farmer</t>
  </si>
  <si>
    <t>Farmer with Livestock</t>
  </si>
  <si>
    <t>Community Interest Company</t>
  </si>
  <si>
    <t>Under 40</t>
  </si>
  <si>
    <t>Dairy Co-operation</t>
  </si>
  <si>
    <t>Contractor</t>
  </si>
  <si>
    <t>Rural Community or Third Sector Organisation</t>
  </si>
  <si>
    <t>Training Provider</t>
  </si>
  <si>
    <t>Rural micro business</t>
  </si>
  <si>
    <t>Tourism operator</t>
  </si>
  <si>
    <t>Food industry (inc abattoirs)</t>
  </si>
  <si>
    <t>Farmer controlled business</t>
  </si>
  <si>
    <t>Horticultural business</t>
  </si>
  <si>
    <t>Public sector organisation</t>
  </si>
  <si>
    <t>Publicly funded organisation</t>
  </si>
  <si>
    <t>Forestry owner</t>
  </si>
  <si>
    <t>Female</t>
  </si>
  <si>
    <t>Prefer not to disclose</t>
  </si>
  <si>
    <t>Bovine Animals</t>
  </si>
  <si>
    <t>Male, 2 years old and over</t>
  </si>
  <si>
    <t>Heifers, 2 years old and over</t>
  </si>
  <si>
    <t>Dairy cows</t>
  </si>
  <si>
    <t>Other cows, 2 years old and over</t>
  </si>
  <si>
    <t>Pigs</t>
  </si>
  <si>
    <t>Breeding sows weighing 50 kg and over</t>
  </si>
  <si>
    <t>Other pigs</t>
  </si>
  <si>
    <t>Poultry</t>
  </si>
  <si>
    <t>Laying hens</t>
  </si>
  <si>
    <t>Other poultry</t>
  </si>
  <si>
    <t>Charity</t>
  </si>
  <si>
    <t>Public Organisation</t>
  </si>
  <si>
    <t>Role in business/organisation</t>
  </si>
  <si>
    <t>Name of business/organisation</t>
  </si>
  <si>
    <t>Mr</t>
  </si>
  <si>
    <t>Mrs</t>
  </si>
  <si>
    <t>Miss</t>
  </si>
  <si>
    <t>Ms</t>
  </si>
  <si>
    <t>Dr</t>
  </si>
  <si>
    <t>Title:</t>
  </si>
  <si>
    <t>Surname:</t>
  </si>
  <si>
    <t>Forename:</t>
  </si>
  <si>
    <t>Business name:</t>
  </si>
  <si>
    <t>Address line 1:</t>
  </si>
  <si>
    <t>Address line 2:</t>
  </si>
  <si>
    <t>Address line 3:</t>
  </si>
  <si>
    <t>Address line 4:</t>
  </si>
  <si>
    <t>Address line 5:</t>
  </si>
  <si>
    <t>Postcode (use capitals):</t>
  </si>
  <si>
    <t>Charity number:</t>
  </si>
  <si>
    <t>Company house number:</t>
  </si>
  <si>
    <t>Landline Phone:</t>
  </si>
  <si>
    <t>Mobile phone:</t>
  </si>
  <si>
    <t>Email:</t>
  </si>
  <si>
    <t>Business size:</t>
  </si>
  <si>
    <t>Employees:</t>
  </si>
  <si>
    <t>Status of applicant:</t>
  </si>
  <si>
    <t>Agent Address line 1:</t>
  </si>
  <si>
    <t>Agent Address line 2:</t>
  </si>
  <si>
    <t>Agent Address line 3:</t>
  </si>
  <si>
    <t>Agent Address line 4:</t>
  </si>
  <si>
    <t>Agent Address line 5:</t>
  </si>
  <si>
    <t>Agent postcode (use capitals):</t>
  </si>
  <si>
    <t>Agent landline number:</t>
  </si>
  <si>
    <t>Agent mobile number:</t>
  </si>
  <si>
    <t>Agent's email:</t>
  </si>
  <si>
    <t>RPA</t>
  </si>
  <si>
    <t>Scheme:</t>
  </si>
  <si>
    <t>Owner:</t>
  </si>
  <si>
    <t>Project name:</t>
  </si>
  <si>
    <t>Theme:</t>
  </si>
  <si>
    <t>Description of project:</t>
  </si>
  <si>
    <t>Location of project (postcode):</t>
  </si>
  <si>
    <t>Widescale projects:</t>
  </si>
  <si>
    <t xml:space="preserve">Nitrate vulnerable zone: </t>
  </si>
  <si>
    <t xml:space="preserve">Catchment sensitive farming area: </t>
  </si>
  <si>
    <t xml:space="preserve">Convergence: </t>
  </si>
  <si>
    <t>Business type:</t>
  </si>
  <si>
    <t xml:space="preserve">Total eligible project expenditure:£ </t>
  </si>
  <si>
    <t xml:space="preserve">Grant amount requested:£ </t>
  </si>
  <si>
    <t>Grant rate:</t>
  </si>
  <si>
    <t>Agriculture</t>
  </si>
  <si>
    <t>Horticulture</t>
  </si>
  <si>
    <t>Food Enterprise Zone</t>
  </si>
  <si>
    <t>Not Linked</t>
  </si>
  <si>
    <t>Site of Special Scientific Interest (SSSI)</t>
  </si>
  <si>
    <t xml:space="preserve">VAT Registration Number </t>
  </si>
  <si>
    <t>Sheep and Goats</t>
  </si>
  <si>
    <t>Email address</t>
  </si>
  <si>
    <t>Two Decimal Places</t>
  </si>
  <si>
    <t>Formatted as Text</t>
  </si>
  <si>
    <t>Financial Year April 2018 / March 2019</t>
  </si>
  <si>
    <t>SSSI</t>
  </si>
  <si>
    <t>One Decimal Place</t>
  </si>
  <si>
    <t>Location of the project</t>
  </si>
  <si>
    <t>Specific designations of the project location</t>
  </si>
  <si>
    <t>Single Business Identifier</t>
  </si>
  <si>
    <t>Below 6 months</t>
  </si>
  <si>
    <t>From 6 months to 2 years old</t>
  </si>
  <si>
    <t>Breeding sows weighing over 50 kg</t>
  </si>
  <si>
    <t>Equine Animals</t>
  </si>
  <si>
    <t>6 months old and over</t>
  </si>
  <si>
    <t>Applicant Details</t>
  </si>
  <si>
    <t>Single Business Identifier:</t>
  </si>
  <si>
    <t>NOTE - This data will automatically upload please check it is correct in DORA</t>
  </si>
  <si>
    <t>Agent Details</t>
  </si>
  <si>
    <t>Agent's Surname:</t>
  </si>
  <si>
    <t>Agent's Forename</t>
  </si>
  <si>
    <t>Agent Business Size</t>
  </si>
  <si>
    <t>Project Details</t>
  </si>
  <si>
    <t>Less Favoured Area</t>
  </si>
  <si>
    <t>Electronic Outline Application received date:</t>
  </si>
  <si>
    <t>Electronic Full Application received date:</t>
  </si>
  <si>
    <t>Project proposed start date</t>
  </si>
  <si>
    <t>Holding Details</t>
  </si>
  <si>
    <t>Livestock Details</t>
  </si>
  <si>
    <t xml:space="preserve">Equine Animals </t>
  </si>
  <si>
    <t>NA Agent</t>
  </si>
  <si>
    <t xml:space="preserve">Declarations </t>
  </si>
  <si>
    <t>Applicant's Declaration</t>
  </si>
  <si>
    <t>By submitting and/or agreeing to the submission of this application form I agree to the following declaration:</t>
  </si>
  <si>
    <t xml:space="preserve">I confirm that, to the best of my knowledge and belief, all of the information contained in this application is true and correct and I accept full responsibility for it. I understand that, should this application be successful, I will be required to supply additional information. If there is any change to the information I have provided, I will notify Rural Payments Agency without delay. 
</t>
  </si>
  <si>
    <t>I understand that any information I supply may be used by public bodies or their appointed agents in connection with the Rural Development Programme for England and that I may be contacted from time to time, whether or not my application is successful.</t>
  </si>
  <si>
    <t>I understand that if my application is successful, I will be required to enter into a grant funding agreement, and payment of any grant funding will be conditional on compliance with the terms of that agreement.</t>
  </si>
  <si>
    <t>Important Information</t>
  </si>
  <si>
    <t xml:space="preserve">You should not commence project activity, or enter in to any legal contracts, including the ordering or purchasing of any equipment or services, before your application has been formally approved and you have entered into a grant funding agreement. Any expenditure incurred before the approval date is at your own risk and may render the project ineligible for support.
</t>
  </si>
  <si>
    <t>If you know or recklessly make a false statement to obtain grant aid for yourself or anyone else you risk prosecution, the recovery of all grant payments, an additional financial penalty and exclusion from other schemes operated by the RPA/EU.  By submitting this form you are confirming that you have read and agree with the above declarations and you consent to us processing the information that we collect from you in accordance with our Privacy Policy.</t>
  </si>
  <si>
    <t>Privacy Policy</t>
  </si>
  <si>
    <t>Your information will be stored and processed in accordance with the Data Protection Act 1998 (DPA). Defra is the data controller for personal data you give to us or we hold about you. We use it in line with the Data Protection Act. For more information visit our Web site at https://www.gov.uk/government/organisations/rural-payments-agency/about/personal-information-charter.</t>
  </si>
  <si>
    <t xml:space="preserve">We are subject to the Freedom of Information Act 2000 and other obligations under law which require us to act transparently and which grant certain rights of access to the public to information held by us. This means that, whilst we will respect the sensitivity of the information you provide, there may be legal requirements which oblige us to disclose this information.  </t>
  </si>
  <si>
    <t>Information may be shared with other persons or organisations helping us with the assessment and monitoring of applications. Information you provide may also be shared with other government departments, agencies and third parties appointed in connection with the administration of the Rural Development Programme for England. Such organisations may use this information to contact you for occasional customer research aimed at improving the delivery of this programme.</t>
  </si>
  <si>
    <t>Your information may also be shared with other government departments and agencies for the purpose of fraud prevention. The application and evaluation of grant funding is also subject to audit and review by both internal auditors who may need to access the information you submit in your application.</t>
  </si>
  <si>
    <t>If you supply personal information relating to third parties (e.g. delivery partners) as part of your application, you must ensure that you inform those third parties about how you use this information and inform them that this information will be passed to and processed by us as set out in this policy.</t>
  </si>
  <si>
    <t>If any information that we hold about you is, or becomes, inaccurate or incomplete, please tell us and we will correct it.</t>
  </si>
  <si>
    <t>I understand that my business may be inspected and I agree to give access, cooperate and provide such assistance as is required. I confirm that I have disclosed details of all business interests held by any members of this business.</t>
  </si>
  <si>
    <t xml:space="preserve">If applicable, I confirm that I am a farmer as defined in Article 4 of Council Regulations (EC) 1307/2013, and as referred to in the BPS Guidance.  </t>
  </si>
  <si>
    <t>I am aware of the conditions that apply to this application and have complied with them. I declare that I have read, understood and complied with all of the relevant guidance information relating to the Rural Development Programme for England.</t>
  </si>
  <si>
    <t>Application Data to be recorded on the RDP DORA Database</t>
  </si>
  <si>
    <t>Non-agri rural business</t>
  </si>
  <si>
    <t>Agent Business Name:</t>
  </si>
  <si>
    <t>Is planning permission required for your project?</t>
  </si>
  <si>
    <t xml:space="preserve">Expression of Interest Form </t>
  </si>
  <si>
    <t>VAT</t>
  </si>
  <si>
    <t>Has your planning application been approved?</t>
  </si>
  <si>
    <t>Non grant project costs</t>
  </si>
  <si>
    <t>Grant funded project costs</t>
  </si>
  <si>
    <t>Question</t>
  </si>
  <si>
    <t>Buckinghamshire Thames Valley</t>
  </si>
  <si>
    <t>Cheshire and Warrington</t>
  </si>
  <si>
    <t>Coast to Capital</t>
  </si>
  <si>
    <t>Cornwall and the Isles of Scilly</t>
  </si>
  <si>
    <t>Coventry and Warwickshire</t>
  </si>
  <si>
    <t>Cumbria</t>
  </si>
  <si>
    <t>Derby, Derbyshire, Nottingham, Nottinghamshire</t>
  </si>
  <si>
    <t>Dorset</t>
  </si>
  <si>
    <t>Enterprise M3</t>
  </si>
  <si>
    <t>Gloucestershire</t>
  </si>
  <si>
    <t>Greater Birmingham and Solihull</t>
  </si>
  <si>
    <t>Greater Cambridge Greater Peterborough</t>
  </si>
  <si>
    <t>Greater Lincolnshire</t>
  </si>
  <si>
    <t>Greater Manchester</t>
  </si>
  <si>
    <t>Heart of the South West</t>
  </si>
  <si>
    <t>Hertfordshire</t>
  </si>
  <si>
    <t>Humber</t>
  </si>
  <si>
    <t>Lancashire</t>
  </si>
  <si>
    <t>Leeds City Region</t>
  </si>
  <si>
    <t>Leicester and Leicestershire</t>
  </si>
  <si>
    <t>Liverpool City Region</t>
  </si>
  <si>
    <t>New Anglia</t>
  </si>
  <si>
    <t>North East</t>
  </si>
  <si>
    <t>Oxfordshire</t>
  </si>
  <si>
    <t>Sheffield City Region</t>
  </si>
  <si>
    <t>Solent</t>
  </si>
  <si>
    <t>South East</t>
  </si>
  <si>
    <t>South East Midlands</t>
  </si>
  <si>
    <t>Stoke-on-Trent and Staffordshire</t>
  </si>
  <si>
    <t>Swindon and Wiltshire</t>
  </si>
  <si>
    <t>Tees Valley</t>
  </si>
  <si>
    <t>Thames Valley Berkshire</t>
  </si>
  <si>
    <t>The Marches</t>
  </si>
  <si>
    <t>West of England</t>
  </si>
  <si>
    <t>Worcestershire</t>
  </si>
  <si>
    <t>We will use the information you provide to administer, process and assess your application for funding under the Rural Development Programme for England and to administer any funding if your application is successful. We may publish details about this application on our website (this may include all or some of the project and Applicant details).</t>
  </si>
  <si>
    <t>Registered Charity Number</t>
  </si>
  <si>
    <t>Turnover (£)</t>
  </si>
  <si>
    <t>à</t>
  </si>
  <si>
    <t>October 2017 - March 2018</t>
  </si>
  <si>
    <t>April 2018 - September 2018</t>
  </si>
  <si>
    <t>October 2018 - March 2019</t>
  </si>
  <si>
    <t>April 2019 - September 2019</t>
  </si>
  <si>
    <t xml:space="preserve">Key things to remember: </t>
  </si>
  <si>
    <t>I understand that use of an agent will not limit my responsibility to comply with the terms of that agreement, nor does it affect my personal responsibility to ensure the accuracy of the information provided in this application. I authorise the person(s) list at section A19 to liaise with RPA regarding this application and to be copied in on any correspondence relating to this application.</t>
  </si>
  <si>
    <t xml:space="preserve">You may be asked to supply some sensitive personal data as part of your application such as information about racial or ethnic origin, political opinion, religious beliefs, trade union membership, physical or mental health, criminal offences or proceedings. We will only use this information for the purpose of processing your application and for statistical analysis. If it is shared with other government bodies for the purpose of statistical analysis, it will be shared on an anonymised basis. 
We will not hold your information for longer than is necessary. We hold the majority of your information for a minimum of three years after the programme closure (currently expected to be 2023), unless we have a legitimate reason to hold this for longer, for instance in defending any legal proceedings brought by any person or body in relation to your application or any funding we have provided, or as required by law or any relevant code of practice.
</t>
  </si>
  <si>
    <t xml:space="preserve">Complete all the questions in the form - you can only skip a question if the instructions say so. </t>
  </si>
  <si>
    <r>
      <t xml:space="preserve">Gender </t>
    </r>
    <r>
      <rPr>
        <sz val="12"/>
        <color indexed="8"/>
        <rFont val="Arial"/>
        <family val="2"/>
      </rPr>
      <t>(Select from the list)</t>
    </r>
  </si>
  <si>
    <r>
      <t xml:space="preserve">Business/organisation address and contact details </t>
    </r>
    <r>
      <rPr>
        <sz val="12"/>
        <rFont val="Arial"/>
        <family val="2"/>
      </rPr>
      <t>(Main postal address)</t>
    </r>
  </si>
  <si>
    <t>(Select from the list)</t>
  </si>
  <si>
    <t>(Capitals only and a maximum of 8 characters - use this format: AB12 3YZ)</t>
  </si>
  <si>
    <t>(SBI - 9 characters)</t>
  </si>
  <si>
    <r>
      <t xml:space="preserve">Which of the following best represents the legal status of the business/organisation? </t>
    </r>
    <r>
      <rPr>
        <sz val="12"/>
        <rFont val="Arial"/>
        <family val="2"/>
      </rPr>
      <t>(Select from the list)</t>
    </r>
  </si>
  <si>
    <r>
      <t xml:space="preserve">Give the reference numbers that apply to the business in the boxes below </t>
    </r>
    <r>
      <rPr>
        <sz val="12"/>
        <rFont val="Arial"/>
        <family val="2"/>
      </rPr>
      <t>(Some or all may not apply to your business, if so please enter 'N/A')</t>
    </r>
  </si>
  <si>
    <r>
      <t xml:space="preserve">Complete the table below using the most recent financial accounts for your business/organisation </t>
    </r>
    <r>
      <rPr>
        <sz val="12"/>
        <rFont val="Arial"/>
        <family val="2"/>
      </rPr>
      <t>(New businesses should leave this section blank)</t>
    </r>
  </si>
  <si>
    <t>Business financial year end date</t>
  </si>
  <si>
    <t>Balance sheet total (£)</t>
  </si>
  <si>
    <t>If 'Yes', please provide details of the linked business(es) including details of the number of employees, turnover and net assets.</t>
  </si>
  <si>
    <t>Name of business</t>
  </si>
  <si>
    <t>How is the business linked</t>
  </si>
  <si>
    <t>Total FTEs in linked business</t>
  </si>
  <si>
    <r>
      <t>Are you a farming, horticultural or forestry business?</t>
    </r>
    <r>
      <rPr>
        <sz val="12"/>
        <rFont val="Arial"/>
        <family val="2"/>
      </rPr>
      <t xml:space="preserve"> (select from the list)</t>
    </r>
  </si>
  <si>
    <t>Sheep and goats</t>
  </si>
  <si>
    <t>Bovine animals</t>
  </si>
  <si>
    <t>Agricultural cropping</t>
  </si>
  <si>
    <t>Area of nursery (Hectares)</t>
  </si>
  <si>
    <t>Area in hectares</t>
  </si>
  <si>
    <r>
      <rPr>
        <b/>
        <sz val="12"/>
        <rFont val="Arial"/>
        <family val="2"/>
      </rPr>
      <t>Fruit and Vegetable Producer Organisation (PO)</t>
    </r>
    <r>
      <rPr>
        <sz val="12"/>
        <rFont val="Arial"/>
        <family val="2"/>
      </rPr>
      <t xml:space="preserve"> (Is your business part of a recognised fruit and vegetable Producer Organisation? Select from the list)
If 'Yes', please confirm the name of the PO in the box below</t>
    </r>
  </si>
  <si>
    <t xml:space="preserve">Previous grant funding received </t>
  </si>
  <si>
    <t>Source of funding</t>
  </si>
  <si>
    <t>Amount of funding (£)</t>
  </si>
  <si>
    <t>Date of funding award</t>
  </si>
  <si>
    <t xml:space="preserve">End date of project </t>
  </si>
  <si>
    <t>Agent's business name</t>
  </si>
  <si>
    <t>Landline phone</t>
  </si>
  <si>
    <t>Mobile phone</t>
  </si>
  <si>
    <t>Project name</t>
  </si>
  <si>
    <t>Location/address for the project</t>
  </si>
  <si>
    <t>Nitrate Vulnerable Zone (NVZ) - Farm businesses only</t>
  </si>
  <si>
    <t>Catchment Sensitive Farming Area (CSF) - Farm businesses only</t>
  </si>
  <si>
    <t>Project costs</t>
  </si>
  <si>
    <t>Grant rate %</t>
  </si>
  <si>
    <t>Grant requested</t>
  </si>
  <si>
    <t>Total grant request</t>
  </si>
  <si>
    <t>Total intervention rate %</t>
  </si>
  <si>
    <t>Project match funding</t>
  </si>
  <si>
    <t>Have you submitted your planning application? (If not, give the date when you will submit your planning application in the comments box)</t>
  </si>
  <si>
    <r>
      <t xml:space="preserve">Date expenditure will be incurred 
</t>
    </r>
    <r>
      <rPr>
        <sz val="12"/>
        <color indexed="8"/>
        <rFont val="Arial"/>
        <family val="2"/>
      </rPr>
      <t>(Select from list)</t>
    </r>
  </si>
  <si>
    <t>(Give the average number on the farm at any one time)</t>
  </si>
  <si>
    <t>Is the project located in one of the following? (Select from the list). Please do not leave the boxes blank.</t>
  </si>
  <si>
    <t>(This is the main way we will contact you)</t>
  </si>
  <si>
    <r>
      <t xml:space="preserve">Details of the project funded
</t>
    </r>
    <r>
      <rPr>
        <sz val="12"/>
        <rFont val="Arial"/>
        <family val="2"/>
      </rPr>
      <t xml:space="preserve">(Example - The project was to construct a new carrot grading facility which included building works and machinery) </t>
    </r>
  </si>
  <si>
    <r>
      <t xml:space="preserve">Full application submission date </t>
    </r>
    <r>
      <rPr>
        <sz val="12"/>
        <rFont val="Arial"/>
        <family val="2"/>
      </rPr>
      <t xml:space="preserve">(Date when you will submit your full application if your EOI is successful) </t>
    </r>
  </si>
  <si>
    <t>If you do not have an SBI number, go straight to question 7.</t>
  </si>
  <si>
    <t>To ensure that we can continue to improve the effectiveness of the services and schemes we provide, we may wish to contact you in the future. Please indicate whether you would be happy to be contacted by us or a third party working on our behalf. (select from the list)</t>
  </si>
  <si>
    <t xml:space="preserve">If your project needs planning permission to proceed, please complete the table below to show the status of your planning permission. </t>
  </si>
  <si>
    <r>
      <t xml:space="preserve">If 'Yes', please provide the name of the fund of any previous and existing public and European funded projects that you or your business have received. </t>
    </r>
    <r>
      <rPr>
        <b/>
        <sz val="12"/>
        <rFont val="Arial"/>
        <family val="2"/>
      </rPr>
      <t>This does not include Single Payment Scheme or Basic Payment Scheme payments.</t>
    </r>
  </si>
  <si>
    <t>Explain where the non grant funding will come from (own funds, bank loan, private loan, overdraft etc.)</t>
  </si>
  <si>
    <t>York, North Yorkshire and East Riding</t>
  </si>
  <si>
    <t>RD</t>
  </si>
  <si>
    <t>changed to RD from RDT</t>
  </si>
  <si>
    <t>Main applicant age</t>
  </si>
  <si>
    <t>Main applicant gender</t>
  </si>
  <si>
    <t xml:space="preserve">Is this a new business or enterprise? </t>
  </si>
  <si>
    <t xml:space="preserve">Full Application Submission Date </t>
  </si>
  <si>
    <t xml:space="preserve">LEP ([LEP]) </t>
  </si>
  <si>
    <t xml:space="preserve">Call Reference Number </t>
  </si>
  <si>
    <t>VAT Registration number</t>
  </si>
  <si>
    <t xml:space="preserve">Eligible project expenditure </t>
  </si>
  <si>
    <r>
      <rPr>
        <b/>
        <sz val="12"/>
        <rFont val="Arial"/>
        <family val="2"/>
      </rPr>
      <t xml:space="preserve">Project start date </t>
    </r>
    <r>
      <rPr>
        <sz val="12"/>
        <rFont val="Arial"/>
        <family val="2"/>
      </rPr>
      <t>(Date on which you intend to start the project and from which eligible expenditure will be incurred)</t>
    </r>
  </si>
  <si>
    <r>
      <t xml:space="preserve">Project completion date </t>
    </r>
    <r>
      <rPr>
        <sz val="12"/>
        <rFont val="Arial"/>
        <family val="2"/>
      </rPr>
      <t xml:space="preserve"> (Date by which all project activity will be complete, all eligible costs will have been invoiced and paid for and final claim submitted) </t>
    </r>
  </si>
  <si>
    <r>
      <t xml:space="preserve">Business activity </t>
    </r>
    <r>
      <rPr>
        <sz val="12"/>
        <rFont val="Arial"/>
        <family val="2"/>
      </rPr>
      <t xml:space="preserve">(Please select the option that best describes the main activities of the business from the list) </t>
    </r>
  </si>
  <si>
    <t>Companies House Certificate of Incorporation Reference Number</t>
  </si>
  <si>
    <t>Field grown crops/ plants</t>
  </si>
  <si>
    <t>Is an agent, consultant or a business manager completing this on behalf of the business? (Select from the list)
If 'Yes' please provide the agent, consultant or business manager details below:</t>
  </si>
  <si>
    <t>Total project costs</t>
  </si>
  <si>
    <t xml:space="preserve">Total grant funded project costs  </t>
  </si>
  <si>
    <t>Key dates</t>
  </si>
  <si>
    <t>Area of farm (Hectares)</t>
  </si>
  <si>
    <t>Area of woodland (Hectares)</t>
  </si>
  <si>
    <t xml:space="preserve">
Indicate the types of costs included in the total project expenditure in the table below. All costs should be net of VAT unless you are including irrecoverable VAT in your eligible project costs.
</t>
  </si>
  <si>
    <r>
      <t xml:space="preserve">Yes/No/NA
</t>
    </r>
    <r>
      <rPr>
        <sz val="12"/>
        <color indexed="8"/>
        <rFont val="Arial"/>
        <family val="2"/>
      </rPr>
      <t>(Select from the list)</t>
    </r>
  </si>
  <si>
    <t>Turnover of linked business (£)</t>
  </si>
  <si>
    <t>Balance sheet total of linked business (£)</t>
  </si>
  <si>
    <r>
      <t xml:space="preserve">Comments </t>
    </r>
    <r>
      <rPr>
        <sz val="12"/>
        <color indexed="8"/>
        <rFont val="Arial"/>
        <family val="2"/>
      </rPr>
      <t>(include dates, planning reference number and Local Authority name if applicable)</t>
    </r>
  </si>
  <si>
    <t>Rural Development Programme for England (RDPE) (2014-2020)</t>
  </si>
  <si>
    <r>
      <t xml:space="preserve">Was this industrial De minimis? </t>
    </r>
    <r>
      <rPr>
        <sz val="12"/>
        <rFont val="Arial"/>
        <family val="2"/>
      </rPr>
      <t>(Select from the list)</t>
    </r>
  </si>
  <si>
    <t>Food processing</t>
  </si>
  <si>
    <t>Business development</t>
  </si>
  <si>
    <t>Rural tourism infrastructure</t>
  </si>
  <si>
    <t>Set to width of merged cells</t>
  </si>
  <si>
    <t>SOUTH GLOUCESTERSHIRE</t>
  </si>
  <si>
    <t xml:space="preserve">Expressions of Interest (EOI) must be submitted by email, as a Microsoft Excel attachment only. We can't accept this form in any other format, such as PDF or hard copy.  </t>
  </si>
  <si>
    <r>
      <t xml:space="preserve">Email the completed form to </t>
    </r>
    <r>
      <rPr>
        <b/>
        <sz val="12"/>
        <rFont val="Arial"/>
        <family val="2"/>
      </rPr>
      <t>CPApps@rpa.gsi.gov.uk</t>
    </r>
    <r>
      <rPr>
        <sz val="12"/>
        <rFont val="Arial"/>
        <family val="2"/>
      </rPr>
      <t xml:space="preserve">   </t>
    </r>
  </si>
  <si>
    <r>
      <t xml:space="preserve">Age </t>
    </r>
    <r>
      <rPr>
        <sz val="12"/>
        <rFont val="Arial"/>
        <family val="2"/>
      </rPr>
      <t>(Select from the list)</t>
    </r>
  </si>
  <si>
    <r>
      <t>Is this a new business or enterprise?</t>
    </r>
    <r>
      <rPr>
        <sz val="12"/>
        <rFont val="Arial"/>
        <family val="2"/>
      </rPr>
      <t xml:space="preserve"> (Select from the list)</t>
    </r>
  </si>
  <si>
    <t>If 'Yes', please complete this Section (if 'No' go straight to question 15)</t>
  </si>
  <si>
    <t xml:space="preserve">Project Summary </t>
  </si>
  <si>
    <t>Raw materials</t>
  </si>
  <si>
    <t>End products</t>
  </si>
  <si>
    <t xml:space="preserve">What raw materials (inputs) will be involved in the project and where are they grown/sourced from? </t>
  </si>
  <si>
    <t>Section 1. Applicant details</t>
  </si>
  <si>
    <t>Section 2. Business/organisation details</t>
  </si>
  <si>
    <t xml:space="preserve">
Section 3. Agent details</t>
  </si>
  <si>
    <t>Section 4. Project details</t>
  </si>
  <si>
    <t xml:space="preserve">Will the project be located at a specific postcode? (Select from the list)
If 'Yes' move to 22(b). If 'No' please explain why in the box below and move to 22(c). </t>
  </si>
  <si>
    <t>Section 5. Planning permission</t>
  </si>
  <si>
    <t>Section 6. Information and evaluation</t>
  </si>
  <si>
    <t>RDPE Countryside Productivity - Adding Value to Agri-food</t>
  </si>
  <si>
    <r>
      <t xml:space="preserve">Business/organisation size </t>
    </r>
    <r>
      <rPr>
        <sz val="12"/>
        <rFont val="Arial"/>
        <family val="2"/>
      </rPr>
      <t>(Read the RDPE Countryside Productivity Adding Value to Agri-food handbook  to see how to calculate the size of your business. Select from the list)</t>
    </r>
  </si>
  <si>
    <r>
      <t xml:space="preserve">Number of employees (Full-time equivalent (FTE)) </t>
    </r>
    <r>
      <rPr>
        <sz val="12"/>
        <rFont val="Arial"/>
        <family val="2"/>
      </rPr>
      <t>(Read the RPDE Countryside Productivity Adding Value to Agri-food handbook to see how to calculate how many FTE employees you have)</t>
    </r>
  </si>
  <si>
    <t>Are you or your business linked to any other business? (Read the RDPE Countryside Productivity Adding Value to Agri-food handbook for the definition of a linked business. Select from the list)</t>
  </si>
  <si>
    <r>
      <t xml:space="preserve">Type of cost                      </t>
    </r>
    <r>
      <rPr>
        <sz val="12"/>
        <color indexed="8"/>
        <rFont val="Arial"/>
        <family val="2"/>
      </rPr>
      <t>(Example -  machinery)</t>
    </r>
  </si>
  <si>
    <t xml:space="preserve">The closing deadline for EOI's is in the RDPE Countryside Productivity Adding Value to Agri-food handbook. You can submit your application any time before the deadline. </t>
  </si>
  <si>
    <t>Please give the details of the main contact in the business or organisation applying for the grant. This is normally the owner, a director or partner named in the business accounts.</t>
  </si>
  <si>
    <t>Male</t>
  </si>
  <si>
    <t xml:space="preserve">Yes </t>
  </si>
  <si>
    <t xml:space="preserve">If you answer 'Yes' to the question above, 22(a), is the location of the project at the same address as at Q5? (Select from the list)
If 'No' please provide your project address and postcode below.   </t>
  </si>
  <si>
    <r>
      <rPr>
        <b/>
        <sz val="12"/>
        <rFont val="Arial"/>
        <family val="2"/>
      </rPr>
      <t>The figures below are automatically calculated when the project costs and grant requested figures are input above</t>
    </r>
    <r>
      <rPr>
        <sz val="12"/>
        <rFont val="Arial"/>
        <family val="2"/>
      </rPr>
      <t xml:space="preserve"> Please check that</t>
    </r>
    <r>
      <rPr>
        <b/>
        <sz val="12"/>
        <rFont val="Arial"/>
        <family val="2"/>
      </rPr>
      <t xml:space="preserve"> </t>
    </r>
    <r>
      <rPr>
        <sz val="12"/>
        <rFont val="Arial"/>
        <family val="2"/>
      </rPr>
      <t xml:space="preserve">they meet the minimum and maximum requirements as set out in the RDPE Countryside Productivity Adding Value to Agri-food handbook . </t>
    </r>
  </si>
  <si>
    <t>Please read the Countryside Productivity Adding Value to Agri-food handbook and EOI completion guidance carefully before completing this form. Search 'RDPE Countryside Productivity Adding Value to Agri-food' on GOV.UK</t>
  </si>
  <si>
    <t xml:space="preserve">Complete the table with the key dates for your project. Read the RDPE Countryside Productivity Adding Value to Agri-food handbook for guidance. </t>
  </si>
  <si>
    <t>What will your end products be?</t>
  </si>
  <si>
    <t xml:space="preserve">Provide a brief description of the project. Explain exactly what item(s) you are seeking funding for, and what it/they will do. </t>
  </si>
  <si>
    <t>October 2019 - March 2020</t>
  </si>
  <si>
    <t>April 2020 - September 2020</t>
  </si>
  <si>
    <t>October 2020 - November 2020</t>
  </si>
  <si>
    <t>FA OR OA:</t>
  </si>
  <si>
    <t>Outline Application</t>
  </si>
  <si>
    <t>Customer is happy to be contacted by us or a third party working on our behalf</t>
  </si>
  <si>
    <t>Project type</t>
  </si>
  <si>
    <t>RAG Rating:</t>
  </si>
  <si>
    <t>RAG date reviewed</t>
  </si>
  <si>
    <t>Locations of file</t>
  </si>
  <si>
    <t>Green</t>
  </si>
  <si>
    <t>Sub Scheme:</t>
  </si>
  <si>
    <t xml:space="preserve">Countryside Productivity </t>
  </si>
  <si>
    <t>Countryside Productivity Adding Value to Agri-Food</t>
  </si>
  <si>
    <t>Processing &amp; Marketing of Agricultural Products</t>
  </si>
  <si>
    <t>Not linked</t>
  </si>
  <si>
    <r>
      <t xml:space="preserve">Please provide your Single Business Identifier (SBI) number if you are registered with Rural Payments.   </t>
    </r>
    <r>
      <rPr>
        <sz val="12"/>
        <rFont val="Arial"/>
        <family val="2"/>
      </rPr>
      <t>(Read the 'How to fill in an Adding Value to Agri-food EOI' for futher guidance. The business name and address details we hold for this SBI must match those in questions 4 and 5 above)</t>
    </r>
  </si>
  <si>
    <t>Have you received any public sector or European funds since 2007? (Read the 'How to fill in an Adding Value to Agri-food EOI' guidance to check what this includes. Select from the list)</t>
  </si>
  <si>
    <t>Do you intend to include VAT within your project costs and grant request? (Select from the list)
If yes, please explain why. Read the 'How to fill in an Adding Value to Agri-food EOI' for guidance on whether you can include VAT.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</si>
</sst>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yyyy;@"/>
    <numFmt numFmtId="166" formatCode="0.0%"/>
    <numFmt numFmtId="167" formatCode="dd/mm/yy;@"/>
    <numFmt numFmtId="168" formatCode="&quot;£&quot;#,##0"/>
    <numFmt numFmtId="169" formatCode="[$-409]mmm\-yy;@"/>
    <numFmt numFmtId="170" formatCode="[$-809]dd\ 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quot;£&quot;#,##0.0"/>
    <numFmt numFmtId="177" formatCode="#,##0.0"/>
    <numFmt numFmtId="178" formatCode="0#####\ ######;0###\ ########"/>
  </numFmts>
  <fonts count="81">
    <font>
      <sz val="10"/>
      <name val="Arial"/>
      <family val="0"/>
    </font>
    <font>
      <sz val="11"/>
      <color indexed="8"/>
      <name val="Calibri"/>
      <family val="2"/>
    </font>
    <font>
      <sz val="14"/>
      <name val="Arial"/>
      <family val="2"/>
    </font>
    <font>
      <sz val="11"/>
      <name val="Arial"/>
      <family val="2"/>
    </font>
    <font>
      <b/>
      <sz val="11"/>
      <name val="Arial"/>
      <family val="2"/>
    </font>
    <font>
      <b/>
      <sz val="10"/>
      <name val="Arial"/>
      <family val="2"/>
    </font>
    <font>
      <b/>
      <sz val="10"/>
      <color indexed="8"/>
      <name val="Arial"/>
      <family val="2"/>
    </font>
    <font>
      <sz val="10"/>
      <color indexed="8"/>
      <name val="Arial"/>
      <family val="2"/>
    </font>
    <font>
      <u val="single"/>
      <sz val="10"/>
      <color indexed="12"/>
      <name val="Arial"/>
      <family val="2"/>
    </font>
    <font>
      <b/>
      <sz val="12"/>
      <name val="Arial"/>
      <family val="2"/>
    </font>
    <font>
      <sz val="12"/>
      <name val="Arial"/>
      <family val="2"/>
    </font>
    <font>
      <sz val="14"/>
      <color indexed="10"/>
      <name val="Arial"/>
      <family val="2"/>
    </font>
    <font>
      <b/>
      <sz val="12"/>
      <color indexed="8"/>
      <name val="Arial"/>
      <family val="2"/>
    </font>
    <font>
      <b/>
      <sz val="14"/>
      <color indexed="10"/>
      <name val="Arial"/>
      <family val="2"/>
    </font>
    <font>
      <b/>
      <sz val="14"/>
      <name val="Arial"/>
      <family val="2"/>
    </font>
    <font>
      <b/>
      <sz val="18"/>
      <name val="Arial"/>
      <family val="2"/>
    </font>
    <font>
      <b/>
      <sz val="16"/>
      <name val="Arial"/>
      <family val="2"/>
    </font>
    <font>
      <i/>
      <sz val="10"/>
      <name val="Arial"/>
      <family val="2"/>
    </font>
    <font>
      <sz val="10"/>
      <name val="ZapfDingbats"/>
      <family val="5"/>
    </font>
    <font>
      <sz val="12"/>
      <color indexed="8"/>
      <name val="Arial"/>
      <family val="2"/>
    </font>
    <font>
      <sz val="12"/>
      <color indexed="22"/>
      <name val="Arial"/>
      <family val="2"/>
    </font>
    <font>
      <u val="single"/>
      <sz val="12"/>
      <color indexed="12"/>
      <name val="Arial"/>
      <family val="2"/>
    </font>
    <font>
      <b/>
      <i/>
      <sz val="12"/>
      <name val="Arial"/>
      <family val="2"/>
    </font>
    <font>
      <i/>
      <sz val="12"/>
      <name val="Arial"/>
      <family val="2"/>
    </font>
    <font>
      <strik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sz val="10"/>
      <color indexed="10"/>
      <name val="Arial"/>
      <family val="2"/>
    </font>
    <font>
      <sz val="12"/>
      <color indexed="30"/>
      <name val="Arial"/>
      <family val="2"/>
    </font>
    <font>
      <sz val="11"/>
      <color indexed="9"/>
      <name val="Arial"/>
      <family val="2"/>
    </font>
    <font>
      <b/>
      <sz val="12"/>
      <color indexed="10"/>
      <name val="Arial"/>
      <family val="2"/>
    </font>
    <font>
      <sz val="12"/>
      <color indexed="9"/>
      <name val="Arial"/>
      <family val="2"/>
    </font>
    <font>
      <b/>
      <sz val="16"/>
      <color indexed="17"/>
      <name val="Arial"/>
      <family val="2"/>
    </font>
    <font>
      <b/>
      <sz val="18"/>
      <color indexed="17"/>
      <name val="Arial"/>
      <family val="2"/>
    </font>
    <font>
      <b/>
      <sz val="26"/>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Arial"/>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rgb="FFFF6600"/>
      <name val="Arial"/>
      <family val="2"/>
    </font>
    <font>
      <sz val="10"/>
      <color rgb="FFFF0000"/>
      <name val="Arial"/>
      <family val="2"/>
    </font>
    <font>
      <sz val="12"/>
      <color rgb="FF0070C0"/>
      <name val="Arial"/>
      <family val="2"/>
    </font>
    <font>
      <sz val="11"/>
      <color theme="0"/>
      <name val="Arial"/>
      <family val="2"/>
    </font>
    <font>
      <b/>
      <sz val="12"/>
      <color rgb="FFFF0000"/>
      <name val="Arial"/>
      <family val="2"/>
    </font>
    <font>
      <sz val="12"/>
      <color theme="0"/>
      <name val="Arial"/>
      <family val="2"/>
    </font>
    <font>
      <b/>
      <sz val="16"/>
      <color rgb="FF00AF41"/>
      <name val="Arial"/>
      <family val="2"/>
    </font>
    <font>
      <b/>
      <sz val="12"/>
      <color theme="1"/>
      <name val="Arial"/>
      <family val="2"/>
    </font>
    <font>
      <b/>
      <sz val="26"/>
      <color rgb="FF00AF41"/>
      <name val="Arial"/>
      <family val="2"/>
    </font>
    <font>
      <b/>
      <sz val="18"/>
      <color rgb="FF00AF4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bottom/>
    </border>
    <border>
      <left style="thin"/>
      <right/>
      <top/>
      <bottom/>
    </border>
    <border>
      <left/>
      <right/>
      <top style="thin"/>
      <bottom/>
    </border>
    <border>
      <left/>
      <right style="thin"/>
      <top style="thin"/>
      <bottom/>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right/>
      <top style="thin"/>
      <bottom style="mediu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6"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56"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12">
    <xf numFmtId="0" fontId="0" fillId="0" borderId="0" xfId="0" applyAlignment="1">
      <alignment/>
    </xf>
    <xf numFmtId="0" fontId="0" fillId="0" borderId="0" xfId="0" applyFont="1" applyAlignment="1" applyProtection="1">
      <alignment/>
      <protection/>
    </xf>
    <xf numFmtId="0" fontId="0" fillId="33" borderId="0" xfId="0"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0" borderId="0" xfId="0" applyFont="1" applyFill="1" applyAlignment="1" applyProtection="1">
      <alignment/>
      <protection/>
    </xf>
    <xf numFmtId="0" fontId="70" fillId="0" borderId="0" xfId="0" applyFont="1" applyBorder="1" applyAlignment="1">
      <alignment vertical="center" wrapText="1"/>
    </xf>
    <xf numFmtId="0" fontId="70" fillId="0" borderId="10" xfId="0" applyFont="1" applyBorder="1" applyAlignment="1">
      <alignment vertical="center" wrapText="1"/>
    </xf>
    <xf numFmtId="0" fontId="71" fillId="34" borderId="0" xfId="0" applyFont="1" applyFill="1" applyBorder="1" applyAlignment="1" applyProtection="1">
      <alignment vertical="top"/>
      <protection/>
    </xf>
    <xf numFmtId="0" fontId="70" fillId="0" borderId="11" xfId="0" applyFont="1" applyFill="1" applyBorder="1" applyAlignment="1" applyProtection="1">
      <alignment vertical="center" wrapText="1"/>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34" borderId="0" xfId="61" applyFont="1" applyFill="1" applyProtection="1">
      <alignment/>
      <protection/>
    </xf>
    <xf numFmtId="0" fontId="0" fillId="0" borderId="0" xfId="61" applyFont="1" applyProtection="1">
      <alignment/>
      <protection/>
    </xf>
    <xf numFmtId="0" fontId="0" fillId="34" borderId="0" xfId="61" applyFont="1" applyFill="1" applyBorder="1" applyProtection="1">
      <alignment/>
      <protection/>
    </xf>
    <xf numFmtId="0" fontId="0" fillId="34" borderId="0" xfId="61" applyFont="1" applyFill="1" applyBorder="1" applyAlignment="1" applyProtection="1">
      <alignment horizontal="center" vertical="top" wrapText="1"/>
      <protection/>
    </xf>
    <xf numFmtId="0" fontId="0" fillId="34" borderId="0" xfId="61" applyFont="1" applyFill="1" applyProtection="1">
      <alignment/>
      <protection hidden="1"/>
    </xf>
    <xf numFmtId="0" fontId="0" fillId="0" borderId="0" xfId="61" applyFont="1" applyProtection="1">
      <alignment/>
      <protection hidden="1"/>
    </xf>
    <xf numFmtId="0" fontId="56" fillId="0" borderId="0" xfId="58" applyAlignment="1" applyProtection="1">
      <alignment vertical="center"/>
      <protection hidden="1"/>
    </xf>
    <xf numFmtId="0" fontId="70" fillId="0" borderId="0" xfId="0" applyFont="1" applyFill="1" applyBorder="1" applyAlignment="1" applyProtection="1">
      <alignment vertical="center" wrapText="1"/>
      <protection/>
    </xf>
    <xf numFmtId="0" fontId="0" fillId="34" borderId="0" xfId="0" applyFill="1" applyBorder="1" applyAlignment="1" applyProtection="1">
      <alignment horizontal="left"/>
      <protection/>
    </xf>
    <xf numFmtId="0" fontId="10" fillId="0" borderId="0" xfId="0" applyFont="1" applyAlignment="1">
      <alignment/>
    </xf>
    <xf numFmtId="0" fontId="0" fillId="34" borderId="0" xfId="58" applyFont="1" applyFill="1" applyProtection="1">
      <alignment/>
      <protection/>
    </xf>
    <xf numFmtId="0" fontId="0" fillId="0" borderId="0" xfId="58" applyFont="1" applyProtection="1">
      <alignment/>
      <protection/>
    </xf>
    <xf numFmtId="0" fontId="0" fillId="0" borderId="0" xfId="0" applyFont="1" applyAlignment="1">
      <alignment/>
    </xf>
    <xf numFmtId="0" fontId="0" fillId="34" borderId="0" xfId="61" applyFill="1" applyBorder="1" applyAlignment="1" applyProtection="1">
      <alignment horizontal="left"/>
      <protection/>
    </xf>
    <xf numFmtId="0" fontId="0" fillId="34" borderId="0" xfId="61" applyFont="1" applyFill="1" applyBorder="1" applyAlignment="1" applyProtection="1">
      <alignment horizontal="left" vertical="center" wrapText="1"/>
      <protection/>
    </xf>
    <xf numFmtId="0" fontId="0" fillId="34" borderId="0" xfId="58" applyFont="1" applyFill="1" applyAlignment="1" applyProtection="1">
      <alignment vertical="center"/>
      <protection/>
    </xf>
    <xf numFmtId="0" fontId="0" fillId="0" borderId="0" xfId="58" applyFont="1" applyAlignment="1" applyProtection="1">
      <alignment vertical="center"/>
      <protection/>
    </xf>
    <xf numFmtId="0" fontId="0" fillId="34" borderId="12" xfId="61" applyFont="1" applyFill="1" applyBorder="1" applyProtection="1">
      <alignment/>
      <protection/>
    </xf>
    <xf numFmtId="0" fontId="0" fillId="0" borderId="0" xfId="60">
      <alignment/>
      <protection/>
    </xf>
    <xf numFmtId="0" fontId="0" fillId="34" borderId="0" xfId="0" applyFont="1" applyFill="1" applyBorder="1" applyAlignment="1" applyProtection="1">
      <alignment horizontal="center" vertical="top" wrapText="1"/>
      <protection/>
    </xf>
    <xf numFmtId="0" fontId="0" fillId="0" borderId="0" xfId="0" applyFont="1" applyBorder="1" applyAlignment="1" applyProtection="1">
      <alignment/>
      <protection/>
    </xf>
    <xf numFmtId="0" fontId="56" fillId="34" borderId="0" xfId="58" applyFill="1" applyBorder="1" applyAlignment="1" applyProtection="1">
      <alignment vertical="center"/>
      <protection hidden="1"/>
    </xf>
    <xf numFmtId="0" fontId="5" fillId="34" borderId="0" xfId="61" applyFont="1" applyFill="1" applyProtection="1">
      <alignment/>
      <protection/>
    </xf>
    <xf numFmtId="0" fontId="5" fillId="0" borderId="0" xfId="61" applyFont="1" applyProtection="1">
      <alignment/>
      <protection/>
    </xf>
    <xf numFmtId="0" fontId="70" fillId="34" borderId="0" xfId="61" applyFont="1" applyFill="1" applyProtection="1">
      <alignment/>
      <protection/>
    </xf>
    <xf numFmtId="0" fontId="70" fillId="0" borderId="0" xfId="61" applyFont="1" applyProtection="1">
      <alignment/>
      <protection/>
    </xf>
    <xf numFmtId="0" fontId="3" fillId="0" borderId="0" xfId="0" applyFont="1" applyAlignment="1">
      <alignment/>
    </xf>
    <xf numFmtId="0" fontId="10" fillId="34" borderId="0" xfId="61" applyFont="1" applyFill="1" applyBorder="1" applyAlignment="1" applyProtection="1">
      <alignment horizontal="center" vertical="center"/>
      <protection/>
    </xf>
    <xf numFmtId="0" fontId="5" fillId="34" borderId="0" xfId="54" applyFont="1" applyFill="1" applyBorder="1" applyAlignment="1" applyProtection="1">
      <alignment horizontal="left" vertical="center" wrapText="1"/>
      <protection/>
    </xf>
    <xf numFmtId="0" fontId="7" fillId="34" borderId="0" xfId="61" applyFont="1" applyFill="1" applyBorder="1" applyAlignment="1" applyProtection="1">
      <alignment horizontal="center" vertical="center" wrapText="1"/>
      <protection/>
    </xf>
    <xf numFmtId="0" fontId="11" fillId="34" borderId="13" xfId="0" applyFont="1" applyFill="1" applyBorder="1" applyAlignment="1" applyProtection="1">
      <alignment vertical="top"/>
      <protection/>
    </xf>
    <xf numFmtId="0" fontId="11" fillId="34" borderId="14" xfId="0" applyFont="1" applyFill="1" applyBorder="1" applyAlignment="1" applyProtection="1">
      <alignment vertical="top"/>
      <protection/>
    </xf>
    <xf numFmtId="0" fontId="11" fillId="34" borderId="0" xfId="0" applyFont="1" applyFill="1" applyBorder="1" applyAlignment="1" applyProtection="1">
      <alignment vertical="top"/>
      <protection/>
    </xf>
    <xf numFmtId="0" fontId="11" fillId="34" borderId="15" xfId="0" applyFont="1" applyFill="1" applyBorder="1" applyAlignment="1" applyProtection="1">
      <alignment vertical="top"/>
      <protection/>
    </xf>
    <xf numFmtId="0" fontId="11" fillId="34" borderId="16" xfId="0" applyFont="1" applyFill="1" applyBorder="1" applyAlignment="1" applyProtection="1">
      <alignment vertical="top"/>
      <protection/>
    </xf>
    <xf numFmtId="0" fontId="11" fillId="34" borderId="12" xfId="0" applyFont="1" applyFill="1" applyBorder="1" applyAlignment="1" applyProtection="1">
      <alignment vertical="top"/>
      <protection/>
    </xf>
    <xf numFmtId="0" fontId="11" fillId="34" borderId="12" xfId="0" applyFont="1" applyFill="1" applyBorder="1" applyAlignment="1" applyProtection="1">
      <alignment horizontal="center" vertical="top"/>
      <protection/>
    </xf>
    <xf numFmtId="0" fontId="2" fillId="34" borderId="12" xfId="0" applyFont="1" applyFill="1" applyBorder="1" applyAlignment="1" applyProtection="1">
      <alignment vertical="top"/>
      <protection/>
    </xf>
    <xf numFmtId="0" fontId="2" fillId="34" borderId="0" xfId="0" applyFont="1" applyFill="1" applyBorder="1" applyAlignment="1" applyProtection="1">
      <alignment vertical="top"/>
      <protection/>
    </xf>
    <xf numFmtId="0" fontId="16" fillId="34" borderId="0" xfId="0" applyFont="1" applyFill="1" applyBorder="1" applyAlignment="1" applyProtection="1">
      <alignment horizontal="left" vertical="center"/>
      <protection hidden="1"/>
    </xf>
    <xf numFmtId="0" fontId="13" fillId="34" borderId="12" xfId="0" applyFont="1" applyFill="1" applyBorder="1" applyAlignment="1" applyProtection="1">
      <alignment vertical="top"/>
      <protection/>
    </xf>
    <xf numFmtId="0" fontId="13" fillId="34" borderId="0" xfId="0" applyFont="1" applyFill="1" applyBorder="1" applyAlignment="1" applyProtection="1">
      <alignment vertical="top"/>
      <protection/>
    </xf>
    <xf numFmtId="0" fontId="14" fillId="34" borderId="12" xfId="0" applyFont="1" applyFill="1" applyBorder="1" applyAlignment="1" applyProtection="1">
      <alignment vertical="top"/>
      <protection/>
    </xf>
    <xf numFmtId="0" fontId="3" fillId="34" borderId="17" xfId="0" applyFont="1" applyFill="1" applyBorder="1" applyAlignment="1" applyProtection="1">
      <alignment vertical="top" wrapText="1"/>
      <protection/>
    </xf>
    <xf numFmtId="0" fontId="4" fillId="34" borderId="18" xfId="0" applyFont="1" applyFill="1" applyBorder="1" applyAlignment="1" applyProtection="1">
      <alignment vertical="top" wrapText="1"/>
      <protection/>
    </xf>
    <xf numFmtId="0" fontId="11" fillId="34" borderId="18" xfId="0" applyFont="1" applyFill="1" applyBorder="1" applyAlignment="1" applyProtection="1">
      <alignment vertical="top"/>
      <protection/>
    </xf>
    <xf numFmtId="0" fontId="11" fillId="34" borderId="19" xfId="0" applyFont="1" applyFill="1" applyBorder="1" applyAlignment="1" applyProtection="1">
      <alignment vertical="top"/>
      <protection/>
    </xf>
    <xf numFmtId="0" fontId="3" fillId="34" borderId="16" xfId="0" applyFont="1" applyFill="1" applyBorder="1" applyAlignment="1" applyProtection="1">
      <alignment vertical="top" wrapText="1"/>
      <protection/>
    </xf>
    <xf numFmtId="0" fontId="4" fillId="34" borderId="13" xfId="0" applyFont="1" applyFill="1" applyBorder="1" applyAlignment="1" applyProtection="1">
      <alignment vertical="top" wrapText="1"/>
      <protection/>
    </xf>
    <xf numFmtId="0" fontId="0" fillId="34" borderId="14" xfId="0" applyFont="1" applyFill="1" applyBorder="1" applyAlignment="1" applyProtection="1">
      <alignment/>
      <protection/>
    </xf>
    <xf numFmtId="0" fontId="14" fillId="34" borderId="12" xfId="0" applyFont="1" applyFill="1" applyBorder="1" applyAlignment="1" applyProtection="1">
      <alignment vertical="center" wrapText="1"/>
      <protection/>
    </xf>
    <xf numFmtId="0" fontId="0" fillId="34" borderId="15" xfId="0" applyFont="1" applyFill="1" applyBorder="1" applyAlignment="1" applyProtection="1">
      <alignment/>
      <protection/>
    </xf>
    <xf numFmtId="0" fontId="0" fillId="34" borderId="19" xfId="0" applyFont="1" applyFill="1" applyBorder="1" applyAlignment="1" applyProtection="1">
      <alignment/>
      <protection/>
    </xf>
    <xf numFmtId="0" fontId="9" fillId="34" borderId="16" xfId="61" applyFont="1" applyFill="1" applyBorder="1" applyAlignment="1" applyProtection="1">
      <alignment horizontal="center" vertical="center" wrapText="1"/>
      <protection/>
    </xf>
    <xf numFmtId="0" fontId="0" fillId="34" borderId="14" xfId="61" applyFont="1" applyFill="1" applyBorder="1" applyProtection="1">
      <alignment/>
      <protection/>
    </xf>
    <xf numFmtId="0" fontId="9" fillId="34" borderId="12" xfId="61" applyFont="1" applyFill="1" applyBorder="1" applyAlignment="1" applyProtection="1">
      <alignment horizontal="center" vertical="center" wrapText="1"/>
      <protection/>
    </xf>
    <xf numFmtId="0" fontId="16" fillId="34" borderId="0" xfId="61" applyFont="1" applyFill="1" applyBorder="1" applyAlignment="1" applyProtection="1">
      <alignment vertical="center"/>
      <protection/>
    </xf>
    <xf numFmtId="0" fontId="6" fillId="34" borderId="0" xfId="61" applyFont="1" applyFill="1" applyBorder="1" applyAlignment="1" applyProtection="1">
      <alignment vertical="top" wrapText="1"/>
      <protection/>
    </xf>
    <xf numFmtId="0" fontId="0" fillId="34" borderId="15" xfId="61" applyFont="1" applyFill="1" applyBorder="1" applyProtection="1">
      <alignment/>
      <protection/>
    </xf>
    <xf numFmtId="0" fontId="0" fillId="34" borderId="15" xfId="61" applyFill="1" applyBorder="1" applyAlignment="1" applyProtection="1">
      <alignment horizontal="left"/>
      <protection/>
    </xf>
    <xf numFmtId="0" fontId="12" fillId="34" borderId="12" xfId="61" applyFont="1" applyFill="1" applyBorder="1" applyAlignment="1" applyProtection="1">
      <alignment horizontal="center" vertical="center" wrapText="1"/>
      <protection/>
    </xf>
    <xf numFmtId="0" fontId="72" fillId="34" borderId="15" xfId="61" applyFont="1" applyFill="1" applyBorder="1" applyProtection="1">
      <alignment/>
      <protection/>
    </xf>
    <xf numFmtId="0" fontId="10" fillId="34" borderId="12" xfId="61" applyFont="1" applyFill="1" applyBorder="1" applyAlignment="1" applyProtection="1">
      <alignment horizontal="center" vertical="center"/>
      <protection/>
    </xf>
    <xf numFmtId="0" fontId="7" fillId="34" borderId="0" xfId="61" applyFont="1" applyFill="1" applyBorder="1" applyAlignment="1" applyProtection="1">
      <alignment vertical="top" wrapText="1"/>
      <protection/>
    </xf>
    <xf numFmtId="0" fontId="0" fillId="34" borderId="12" xfId="61" applyFill="1" applyBorder="1" applyProtection="1">
      <alignment/>
      <protection/>
    </xf>
    <xf numFmtId="0" fontId="8" fillId="34" borderId="0" xfId="54" applyFont="1" applyFill="1" applyBorder="1" applyAlignment="1" applyProtection="1">
      <alignment vertical="top" wrapText="1"/>
      <protection/>
    </xf>
    <xf numFmtId="0" fontId="4" fillId="34" borderId="15" xfId="54" applyFont="1" applyFill="1" applyBorder="1" applyAlignment="1" applyProtection="1">
      <alignment horizontal="left" vertical="center" wrapText="1"/>
      <protection/>
    </xf>
    <xf numFmtId="0" fontId="3" fillId="34" borderId="17" xfId="61" applyFont="1" applyFill="1" applyBorder="1" applyAlignment="1" applyProtection="1">
      <alignment horizontal="center" vertical="center"/>
      <protection/>
    </xf>
    <xf numFmtId="1" fontId="3" fillId="34" borderId="19" xfId="61" applyNumberFormat="1" applyFont="1" applyFill="1" applyBorder="1" applyProtection="1">
      <alignment/>
      <protection/>
    </xf>
    <xf numFmtId="0" fontId="3" fillId="34" borderId="12" xfId="61" applyFont="1" applyFill="1" applyBorder="1" applyAlignment="1" applyProtection="1">
      <alignment horizontal="center" vertical="center"/>
      <protection/>
    </xf>
    <xf numFmtId="0" fontId="3" fillId="34" borderId="15" xfId="61" applyFont="1" applyFill="1" applyBorder="1" applyProtection="1">
      <alignment/>
      <protection/>
    </xf>
    <xf numFmtId="0" fontId="3" fillId="34" borderId="12" xfId="61" applyFont="1" applyFill="1" applyBorder="1" applyProtection="1">
      <alignment/>
      <protection/>
    </xf>
    <xf numFmtId="0" fontId="10" fillId="34" borderId="17" xfId="61" applyFont="1" applyFill="1" applyBorder="1" applyAlignment="1" applyProtection="1">
      <alignment horizontal="center" vertical="center"/>
      <protection/>
    </xf>
    <xf numFmtId="0" fontId="5" fillId="34" borderId="18" xfId="54" applyFont="1" applyFill="1" applyBorder="1" applyAlignment="1" applyProtection="1">
      <alignment horizontal="left" vertical="center" wrapText="1"/>
      <protection/>
    </xf>
    <xf numFmtId="0" fontId="7" fillId="34" borderId="18" xfId="61" applyFont="1" applyFill="1" applyBorder="1" applyAlignment="1" applyProtection="1">
      <alignment horizontal="center" vertical="center" wrapText="1"/>
      <protection/>
    </xf>
    <xf numFmtId="0" fontId="0" fillId="34" borderId="19" xfId="61" applyFont="1" applyFill="1" applyBorder="1" applyProtection="1">
      <alignment/>
      <protection/>
    </xf>
    <xf numFmtId="0" fontId="10" fillId="34" borderId="16" xfId="61" applyFont="1" applyFill="1" applyBorder="1" applyAlignment="1" applyProtection="1">
      <alignment horizontal="center" vertical="center"/>
      <protection/>
    </xf>
    <xf numFmtId="0" fontId="5" fillId="34" borderId="13" xfId="54" applyFont="1" applyFill="1" applyBorder="1" applyAlignment="1" applyProtection="1">
      <alignment horizontal="left" vertical="center" wrapText="1"/>
      <protection/>
    </xf>
    <xf numFmtId="0" fontId="7" fillId="34" borderId="13" xfId="61" applyFont="1" applyFill="1" applyBorder="1" applyAlignment="1" applyProtection="1">
      <alignment horizontal="center" vertical="center" wrapText="1"/>
      <protection/>
    </xf>
    <xf numFmtId="0" fontId="0" fillId="34" borderId="15" xfId="58" applyFont="1" applyFill="1" applyBorder="1" applyProtection="1">
      <alignment/>
      <protection/>
    </xf>
    <xf numFmtId="0" fontId="10" fillId="34" borderId="12" xfId="58" applyFont="1" applyFill="1" applyBorder="1" applyAlignment="1" applyProtection="1">
      <alignment horizontal="center" vertical="center"/>
      <protection/>
    </xf>
    <xf numFmtId="0" fontId="9" fillId="34" borderId="12" xfId="61" applyFont="1" applyFill="1" applyBorder="1" applyAlignment="1" applyProtection="1">
      <alignment horizontal="center" vertical="top" wrapText="1"/>
      <protection/>
    </xf>
    <xf numFmtId="0" fontId="10" fillId="34" borderId="12" xfId="0" applyFont="1" applyFill="1" applyBorder="1" applyAlignment="1" applyProtection="1">
      <alignment horizontal="center" vertical="center"/>
      <protection/>
    </xf>
    <xf numFmtId="0" fontId="7" fillId="34" borderId="0" xfId="0" applyFont="1" applyFill="1" applyBorder="1" applyAlignment="1" applyProtection="1">
      <alignment vertical="top" wrapText="1"/>
      <protection/>
    </xf>
    <xf numFmtId="0" fontId="8" fillId="34" borderId="0" xfId="54" applyFont="1" applyFill="1" applyBorder="1" applyAlignment="1" applyProtection="1">
      <alignment vertical="top" wrapText="1"/>
      <protection/>
    </xf>
    <xf numFmtId="0" fontId="9" fillId="34" borderId="12" xfId="0" applyFont="1" applyFill="1" applyBorder="1" applyAlignment="1" applyProtection="1">
      <alignment horizontal="center" vertical="center" wrapText="1"/>
      <protection/>
    </xf>
    <xf numFmtId="0" fontId="9" fillId="34" borderId="15" xfId="0" applyFont="1" applyFill="1" applyBorder="1" applyAlignment="1" applyProtection="1">
      <alignment vertical="top" wrapText="1"/>
      <protection/>
    </xf>
    <xf numFmtId="0" fontId="9" fillId="34" borderId="12" xfId="0" applyFont="1" applyFill="1" applyBorder="1" applyAlignment="1" applyProtection="1">
      <alignment horizontal="left" vertical="center" wrapText="1"/>
      <protection/>
    </xf>
    <xf numFmtId="0" fontId="7" fillId="34" borderId="15" xfId="0" applyFont="1" applyFill="1" applyBorder="1" applyAlignment="1" applyProtection="1">
      <alignment vertical="top" wrapText="1"/>
      <protection/>
    </xf>
    <xf numFmtId="0" fontId="0" fillId="34" borderId="0" xfId="61" applyFont="1" applyFill="1" applyBorder="1" applyAlignment="1" applyProtection="1">
      <alignment horizontal="left" vertical="top" wrapText="1"/>
      <protection hidden="1"/>
    </xf>
    <xf numFmtId="0" fontId="9" fillId="34" borderId="12" xfId="0" applyFont="1" applyFill="1" applyBorder="1" applyAlignment="1" applyProtection="1">
      <alignment horizontal="center" vertical="center"/>
      <protection/>
    </xf>
    <xf numFmtId="0" fontId="0" fillId="34" borderId="15" xfId="0" applyFill="1" applyBorder="1" applyAlignment="1" applyProtection="1">
      <alignment horizontal="left"/>
      <protection/>
    </xf>
    <xf numFmtId="0" fontId="0" fillId="34" borderId="15" xfId="0" applyFont="1" applyFill="1" applyBorder="1" applyAlignment="1" applyProtection="1">
      <alignment horizontal="center" vertical="top" wrapText="1"/>
      <protection/>
    </xf>
    <xf numFmtId="49" fontId="9" fillId="34" borderId="12" xfId="0" applyNumberFormat="1" applyFont="1" applyFill="1" applyBorder="1" applyAlignment="1" applyProtection="1">
      <alignment horizontal="center" vertical="center" wrapText="1"/>
      <protection/>
    </xf>
    <xf numFmtId="49" fontId="9" fillId="34" borderId="12" xfId="61" applyNumberFormat="1" applyFont="1" applyFill="1" applyBorder="1" applyAlignment="1" applyProtection="1">
      <alignment horizontal="center" vertical="center" wrapText="1"/>
      <protection/>
    </xf>
    <xf numFmtId="0" fontId="3" fillId="34" borderId="15" xfId="61" applyFont="1" applyFill="1" applyBorder="1" applyAlignment="1" applyProtection="1">
      <alignment horizontal="center" vertical="top" wrapText="1"/>
      <protection/>
    </xf>
    <xf numFmtId="0" fontId="0" fillId="34" borderId="18" xfId="61" applyFont="1" applyFill="1" applyBorder="1" applyProtection="1">
      <alignment/>
      <protection hidden="1"/>
    </xf>
    <xf numFmtId="0" fontId="0" fillId="34" borderId="0" xfId="61" applyFont="1" applyFill="1" applyBorder="1" applyProtection="1">
      <alignment/>
      <protection hidden="1"/>
    </xf>
    <xf numFmtId="0" fontId="3" fillId="34" borderId="15" xfId="61" applyFont="1" applyFill="1" applyBorder="1" applyProtection="1">
      <alignment/>
      <protection hidden="1"/>
    </xf>
    <xf numFmtId="49" fontId="9" fillId="34" borderId="12" xfId="61" applyNumberFormat="1" applyFont="1" applyFill="1" applyBorder="1" applyAlignment="1" applyProtection="1">
      <alignment horizontal="center" vertical="center" wrapText="1"/>
      <protection hidden="1"/>
    </xf>
    <xf numFmtId="0" fontId="5" fillId="34" borderId="0" xfId="61" applyFont="1" applyFill="1" applyBorder="1" applyAlignment="1" applyProtection="1">
      <alignment horizontal="left" vertical="center" wrapText="1"/>
      <protection hidden="1"/>
    </xf>
    <xf numFmtId="0" fontId="0" fillId="34" borderId="0" xfId="61" applyFont="1" applyFill="1" applyBorder="1" applyAlignment="1" applyProtection="1">
      <alignment horizontal="center" vertical="top" wrapText="1"/>
      <protection hidden="1"/>
    </xf>
    <xf numFmtId="0" fontId="0" fillId="34" borderId="12" xfId="0" applyFont="1" applyFill="1" applyBorder="1" applyAlignment="1" applyProtection="1">
      <alignment horizontal="right" vertical="center"/>
      <protection/>
    </xf>
    <xf numFmtId="0" fontId="0" fillId="34" borderId="15" xfId="61" applyFont="1" applyFill="1" applyBorder="1" applyProtection="1">
      <alignment/>
      <protection hidden="1"/>
    </xf>
    <xf numFmtId="0" fontId="0" fillId="34" borderId="19" xfId="61" applyFont="1" applyFill="1" applyBorder="1" applyProtection="1">
      <alignment/>
      <protection hidden="1"/>
    </xf>
    <xf numFmtId="0" fontId="56" fillId="34" borderId="12" xfId="58" applyFill="1" applyBorder="1" applyAlignment="1" applyProtection="1">
      <alignment vertical="center"/>
      <protection hidden="1"/>
    </xf>
    <xf numFmtId="0" fontId="56" fillId="34" borderId="15" xfId="58" applyFill="1" applyBorder="1" applyAlignment="1" applyProtection="1">
      <alignment vertical="center"/>
      <protection hidden="1"/>
    </xf>
    <xf numFmtId="0" fontId="0" fillId="34" borderId="15" xfId="0" applyFont="1" applyFill="1" applyBorder="1" applyAlignment="1" applyProtection="1">
      <alignment horizontal="center" vertical="center" wrapText="1"/>
      <protection/>
    </xf>
    <xf numFmtId="49" fontId="9" fillId="34" borderId="17" xfId="0" applyNumberFormat="1" applyFont="1" applyFill="1" applyBorder="1" applyAlignment="1" applyProtection="1">
      <alignment horizontal="center" vertical="center" wrapText="1"/>
      <protection/>
    </xf>
    <xf numFmtId="0" fontId="4" fillId="34" borderId="12" xfId="61" applyFont="1" applyFill="1" applyBorder="1" applyAlignment="1" applyProtection="1">
      <alignment horizontal="right" vertical="center" wrapText="1"/>
      <protection/>
    </xf>
    <xf numFmtId="0" fontId="9" fillId="0" borderId="0" xfId="0" applyFont="1" applyAlignment="1" applyProtection="1">
      <alignment/>
      <protection hidden="1"/>
    </xf>
    <xf numFmtId="0" fontId="10" fillId="0" borderId="0" xfId="0" applyFont="1" applyAlignment="1" applyProtection="1">
      <alignment/>
      <protection hidden="1"/>
    </xf>
    <xf numFmtId="0" fontId="0" fillId="0" borderId="0" xfId="0" applyAlignment="1" applyProtection="1">
      <alignment/>
      <protection hidden="1"/>
    </xf>
    <xf numFmtId="0" fontId="17" fillId="0" borderId="0" xfId="0" applyFont="1" applyBorder="1" applyAlignment="1" applyProtection="1">
      <alignment vertical="center" wrapText="1"/>
      <protection hidden="1"/>
    </xf>
    <xf numFmtId="0" fontId="10" fillId="0" borderId="0" xfId="60" applyFont="1">
      <alignment/>
      <protection/>
    </xf>
    <xf numFmtId="0" fontId="9" fillId="0" borderId="0" xfId="60" applyFont="1">
      <alignment/>
      <protection/>
    </xf>
    <xf numFmtId="0" fontId="9" fillId="0" borderId="0" xfId="60" applyFont="1" applyFill="1" applyBorder="1">
      <alignment/>
      <protection/>
    </xf>
    <xf numFmtId="0" fontId="9" fillId="0" borderId="0" xfId="61" applyFont="1" applyFill="1" applyBorder="1" applyAlignment="1" applyProtection="1">
      <alignment vertical="center" wrapText="1"/>
      <protection/>
    </xf>
    <xf numFmtId="0" fontId="10" fillId="0" borderId="0" xfId="60" applyFont="1" applyFill="1" applyBorder="1">
      <alignment/>
      <protection/>
    </xf>
    <xf numFmtId="0" fontId="0" fillId="0" borderId="0" xfId="0" applyFont="1" applyAlignment="1" applyProtection="1">
      <alignment/>
      <protection hidden="1"/>
    </xf>
    <xf numFmtId="0" fontId="0" fillId="0" borderId="0" xfId="60" applyFill="1">
      <alignment/>
      <protection/>
    </xf>
    <xf numFmtId="0" fontId="3" fillId="0" borderId="0" xfId="61" applyFont="1" applyFill="1" applyBorder="1" applyAlignment="1" applyProtection="1">
      <alignment vertical="center" wrapText="1"/>
      <protection/>
    </xf>
    <xf numFmtId="0" fontId="4" fillId="0" borderId="0" xfId="61" applyFont="1" applyFill="1" applyBorder="1" applyAlignment="1" applyProtection="1">
      <alignment vertical="center" wrapText="1"/>
      <protection/>
    </xf>
    <xf numFmtId="0" fontId="0" fillId="0" borderId="0" xfId="60" applyFill="1" applyBorder="1">
      <alignment/>
      <protection/>
    </xf>
    <xf numFmtId="0" fontId="18" fillId="34" borderId="12" xfId="0" applyFont="1" applyFill="1" applyBorder="1" applyAlignment="1" applyProtection="1">
      <alignment horizontal="center" vertical="top" wrapText="1"/>
      <protection/>
    </xf>
    <xf numFmtId="0" fontId="9" fillId="34" borderId="12" xfId="0" applyFont="1" applyFill="1" applyBorder="1" applyAlignment="1" applyProtection="1">
      <alignment horizontal="right" vertical="center"/>
      <protection/>
    </xf>
    <xf numFmtId="49" fontId="3" fillId="0" borderId="0" xfId="0" applyNumberFormat="1" applyFont="1" applyFill="1" applyAlignment="1" applyProtection="1">
      <alignment/>
      <protection hidden="1"/>
    </xf>
    <xf numFmtId="0" fontId="3" fillId="0" borderId="0" xfId="0" applyFont="1" applyFill="1" applyAlignment="1" applyProtection="1">
      <alignment/>
      <protection hidden="1"/>
    </xf>
    <xf numFmtId="1" fontId="3" fillId="0" borderId="0" xfId="0" applyNumberFormat="1" applyFont="1" applyFill="1" applyAlignment="1" applyProtection="1">
      <alignment/>
      <protection hidden="1"/>
    </xf>
    <xf numFmtId="164" fontId="3" fillId="0" borderId="0" xfId="0" applyNumberFormat="1" applyFont="1" applyFill="1" applyAlignment="1" applyProtection="1">
      <alignment/>
      <protection hidden="1"/>
    </xf>
    <xf numFmtId="49" fontId="3" fillId="0" borderId="0" xfId="0" applyNumberFormat="1" applyFont="1" applyAlignment="1" applyProtection="1">
      <alignment/>
      <protection hidden="1"/>
    </xf>
    <xf numFmtId="0" fontId="3" fillId="0" borderId="0" xfId="0" applyNumberFormat="1" applyFont="1" applyFill="1" applyAlignment="1" applyProtection="1">
      <alignment/>
      <protection hidden="1"/>
    </xf>
    <xf numFmtId="165" fontId="3" fillId="0" borderId="0" xfId="0" applyNumberFormat="1" applyFont="1" applyFill="1" applyAlignment="1" applyProtection="1">
      <alignment/>
      <protection hidden="1"/>
    </xf>
    <xf numFmtId="164" fontId="3" fillId="0" borderId="0" xfId="0" applyNumberFormat="1" applyFont="1" applyAlignment="1">
      <alignment/>
    </xf>
    <xf numFmtId="166" fontId="3" fillId="0" borderId="0" xfId="0" applyNumberFormat="1" applyFont="1" applyAlignment="1">
      <alignment/>
    </xf>
    <xf numFmtId="171" fontId="3" fillId="0" borderId="0" xfId="0" applyNumberFormat="1" applyFont="1" applyFill="1" applyAlignment="1" applyProtection="1">
      <alignment/>
      <protection hidden="1"/>
    </xf>
    <xf numFmtId="177" fontId="3" fillId="0" borderId="0" xfId="0" applyNumberFormat="1" applyFont="1" applyAlignment="1">
      <alignment/>
    </xf>
    <xf numFmtId="0" fontId="0" fillId="34" borderId="15" xfId="58" applyFont="1" applyFill="1" applyBorder="1" applyAlignment="1" applyProtection="1">
      <alignment vertical="center"/>
      <protection/>
    </xf>
    <xf numFmtId="0" fontId="9" fillId="0" borderId="12" xfId="0" applyFont="1" applyFill="1" applyBorder="1" applyAlignment="1" applyProtection="1">
      <alignment horizontal="center" vertical="center"/>
      <protection/>
    </xf>
    <xf numFmtId="0" fontId="0" fillId="0" borderId="0" xfId="61" applyFont="1" applyFill="1" applyProtection="1">
      <alignment/>
      <protection/>
    </xf>
    <xf numFmtId="0" fontId="9" fillId="0" borderId="12" xfId="61" applyFont="1" applyFill="1" applyBorder="1" applyAlignment="1" applyProtection="1">
      <alignment horizontal="center" vertical="center" wrapText="1"/>
      <protection/>
    </xf>
    <xf numFmtId="0" fontId="9" fillId="0" borderId="0" xfId="61" applyFont="1" applyFill="1" applyBorder="1" applyAlignment="1" applyProtection="1">
      <alignment horizontal="left" vertical="center" wrapText="1"/>
      <protection/>
    </xf>
    <xf numFmtId="49" fontId="9" fillId="0" borderId="12" xfId="61" applyNumberFormat="1" applyFont="1" applyFill="1" applyBorder="1" applyAlignment="1" applyProtection="1">
      <alignment horizontal="center" vertical="center" wrapText="1"/>
      <protection/>
    </xf>
    <xf numFmtId="0" fontId="19" fillId="34" borderId="20" xfId="59" applyFont="1" applyFill="1" applyBorder="1" applyAlignment="1" applyProtection="1">
      <alignment vertical="center" wrapText="1"/>
      <protection/>
    </xf>
    <xf numFmtId="0" fontId="16"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left" vertical="center"/>
      <protection/>
    </xf>
    <xf numFmtId="0" fontId="10" fillId="0" borderId="21" xfId="61" applyFont="1" applyFill="1" applyBorder="1" applyAlignment="1" applyProtection="1">
      <alignment horizontal="center" vertical="center" wrapText="1"/>
      <protection locked="0"/>
    </xf>
    <xf numFmtId="0" fontId="10" fillId="34" borderId="0" xfId="61" applyFont="1" applyFill="1" applyBorder="1" applyAlignment="1" applyProtection="1">
      <alignment vertical="center" wrapText="1"/>
      <protection/>
    </xf>
    <xf numFmtId="0" fontId="10" fillId="34" borderId="22" xfId="61" applyFont="1" applyFill="1" applyBorder="1" applyAlignment="1" applyProtection="1">
      <alignment vertical="center" wrapText="1"/>
      <protection locked="0"/>
    </xf>
    <xf numFmtId="0" fontId="10" fillId="34" borderId="0" xfId="61" applyFont="1" applyFill="1" applyBorder="1" applyAlignment="1" applyProtection="1">
      <alignment horizontal="right" vertical="top" wrapText="1"/>
      <protection/>
    </xf>
    <xf numFmtId="0" fontId="10" fillId="34" borderId="0" xfId="61" applyFont="1" applyFill="1" applyBorder="1" applyAlignment="1" applyProtection="1">
      <alignment horizontal="left"/>
      <protection/>
    </xf>
    <xf numFmtId="0" fontId="10" fillId="34" borderId="0" xfId="61" applyFont="1" applyFill="1" applyBorder="1" applyProtection="1">
      <alignment/>
      <protection/>
    </xf>
    <xf numFmtId="0" fontId="20" fillId="34" borderId="0" xfId="61" applyFont="1" applyFill="1" applyBorder="1" applyAlignment="1" applyProtection="1">
      <alignment wrapText="1"/>
      <protection/>
    </xf>
    <xf numFmtId="0" fontId="10" fillId="34" borderId="0" xfId="61" applyFont="1" applyFill="1" applyBorder="1" applyAlignment="1" applyProtection="1">
      <alignment horizontal="center" vertical="top" wrapText="1"/>
      <protection/>
    </xf>
    <xf numFmtId="49" fontId="19" fillId="34" borderId="22" xfId="61" applyNumberFormat="1" applyFont="1" applyFill="1" applyBorder="1" applyAlignment="1" applyProtection="1">
      <alignment vertical="center" wrapText="1"/>
      <protection/>
    </xf>
    <xf numFmtId="0" fontId="9" fillId="34" borderId="0" xfId="61" applyFont="1" applyFill="1" applyBorder="1" applyAlignment="1" applyProtection="1">
      <alignment vertical="center" wrapText="1"/>
      <protection/>
    </xf>
    <xf numFmtId="49" fontId="19" fillId="34" borderId="0" xfId="61" applyNumberFormat="1" applyFont="1" applyFill="1" applyBorder="1" applyAlignment="1" applyProtection="1">
      <alignment horizontal="center" vertical="center" wrapText="1"/>
      <protection/>
    </xf>
    <xf numFmtId="49" fontId="19" fillId="34" borderId="0" xfId="61" applyNumberFormat="1" applyFont="1" applyFill="1" applyBorder="1" applyAlignment="1" applyProtection="1">
      <alignment horizontal="center" vertical="center" wrapText="1"/>
      <protection locked="0"/>
    </xf>
    <xf numFmtId="49" fontId="10" fillId="34" borderId="0" xfId="61" applyNumberFormat="1" applyFont="1" applyFill="1" applyBorder="1" applyAlignment="1" applyProtection="1">
      <alignment horizontal="right" vertical="center" wrapText="1"/>
      <protection/>
    </xf>
    <xf numFmtId="49" fontId="10" fillId="34" borderId="0" xfId="61" applyNumberFormat="1" applyFont="1" applyFill="1" applyBorder="1" applyAlignment="1" applyProtection="1">
      <alignment horizontal="center" vertical="center" wrapText="1"/>
      <protection/>
    </xf>
    <xf numFmtId="49" fontId="19" fillId="34" borderId="0" xfId="61" applyNumberFormat="1" applyFont="1" applyFill="1" applyBorder="1" applyAlignment="1" applyProtection="1">
      <alignment horizontal="right" vertical="center" wrapText="1"/>
      <protection/>
    </xf>
    <xf numFmtId="0" fontId="19" fillId="34" borderId="0" xfId="61" applyFont="1" applyFill="1" applyBorder="1" applyAlignment="1" applyProtection="1">
      <alignment vertical="top" wrapText="1"/>
      <protection/>
    </xf>
    <xf numFmtId="0" fontId="12" fillId="34" borderId="0" xfId="61" applyFont="1" applyFill="1" applyBorder="1" applyAlignment="1" applyProtection="1">
      <alignment vertical="center" wrapText="1"/>
      <protection/>
    </xf>
    <xf numFmtId="0" fontId="9" fillId="34" borderId="0" xfId="61" applyFont="1" applyFill="1" applyBorder="1" applyAlignment="1" applyProtection="1">
      <alignment vertical="top" wrapText="1"/>
      <protection/>
    </xf>
    <xf numFmtId="0" fontId="10" fillId="0" borderId="21" xfId="0" applyFont="1" applyFill="1" applyBorder="1" applyAlignment="1" applyProtection="1">
      <alignment horizontal="center" vertical="center"/>
      <protection locked="0"/>
    </xf>
    <xf numFmtId="0" fontId="21" fillId="34" borderId="0" xfId="54" applyFont="1" applyFill="1" applyBorder="1" applyAlignment="1" applyProtection="1">
      <alignment vertical="top" wrapText="1"/>
      <protection/>
    </xf>
    <xf numFmtId="0" fontId="19" fillId="34" borderId="0" xfId="61" applyFont="1" applyFill="1" applyBorder="1" applyAlignment="1" applyProtection="1">
      <alignment horizontal="center" vertical="top" wrapText="1"/>
      <protection/>
    </xf>
    <xf numFmtId="0" fontId="19" fillId="34" borderId="0" xfId="61" applyFont="1" applyFill="1" applyBorder="1" applyAlignment="1" applyProtection="1">
      <alignment horizontal="center" vertical="center" wrapText="1"/>
      <protection/>
    </xf>
    <xf numFmtId="49" fontId="19" fillId="34" borderId="13" xfId="61" applyNumberFormat="1" applyFont="1" applyFill="1" applyBorder="1" applyAlignment="1" applyProtection="1">
      <alignment horizontal="center" vertical="center" wrapText="1"/>
      <protection/>
    </xf>
    <xf numFmtId="0" fontId="10" fillId="34" borderId="0" xfId="61" applyFont="1" applyFill="1" applyBorder="1" applyAlignment="1" applyProtection="1">
      <alignment horizontal="left" vertical="top"/>
      <protection locked="0"/>
    </xf>
    <xf numFmtId="0" fontId="22" fillId="34" borderId="0" xfId="61" applyFont="1" applyFill="1" applyBorder="1" applyAlignment="1" applyProtection="1">
      <alignment vertical="center"/>
      <protection/>
    </xf>
    <xf numFmtId="0" fontId="23" fillId="34" borderId="0" xfId="61" applyFont="1" applyFill="1" applyBorder="1" applyAlignment="1" applyProtection="1">
      <alignment vertical="center" wrapText="1"/>
      <protection/>
    </xf>
    <xf numFmtId="0" fontId="10" fillId="34" borderId="0" xfId="61" applyFont="1" applyFill="1" applyBorder="1" applyAlignment="1" applyProtection="1">
      <alignment vertical="top" wrapText="1"/>
      <protection locked="0"/>
    </xf>
    <xf numFmtId="0" fontId="10" fillId="34" borderId="21" xfId="61" applyFont="1" applyFill="1" applyBorder="1" applyAlignment="1" applyProtection="1">
      <alignment vertical="center" wrapText="1"/>
      <protection/>
    </xf>
    <xf numFmtId="0" fontId="10" fillId="34" borderId="21" xfId="61" applyFont="1" applyFill="1" applyBorder="1" applyAlignment="1" applyProtection="1">
      <alignment horizontal="center" vertical="center" wrapText="1"/>
      <protection locked="0"/>
    </xf>
    <xf numFmtId="2" fontId="10" fillId="34" borderId="21" xfId="61" applyNumberFormat="1" applyFont="1" applyFill="1" applyBorder="1" applyAlignment="1" applyProtection="1">
      <alignment vertical="center" wrapText="1"/>
      <protection/>
    </xf>
    <xf numFmtId="0" fontId="19" fillId="34" borderId="0" xfId="61" applyFont="1" applyFill="1" applyBorder="1" applyAlignment="1" applyProtection="1">
      <alignment vertical="center" wrapText="1"/>
      <protection/>
    </xf>
    <xf numFmtId="0" fontId="9" fillId="34" borderId="21" xfId="61" applyFont="1" applyFill="1" applyBorder="1" applyAlignment="1" applyProtection="1">
      <alignment horizontal="center" vertical="top" wrapText="1"/>
      <protection/>
    </xf>
    <xf numFmtId="0" fontId="12" fillId="34" borderId="0" xfId="61" applyFont="1" applyFill="1" applyBorder="1" applyAlignment="1" applyProtection="1">
      <alignment vertical="top" wrapText="1"/>
      <protection/>
    </xf>
    <xf numFmtId="0" fontId="73" fillId="34" borderId="0" xfId="61" applyFont="1" applyFill="1" applyBorder="1" applyAlignment="1" applyProtection="1">
      <alignment vertical="top" wrapText="1"/>
      <protection/>
    </xf>
    <xf numFmtId="0" fontId="10" fillId="34" borderId="0" xfId="54" applyFont="1" applyFill="1" applyBorder="1" applyAlignment="1" applyProtection="1">
      <alignment vertical="top" wrapText="1"/>
      <protection/>
    </xf>
    <xf numFmtId="0" fontId="19" fillId="34" borderId="0" xfId="58" applyFont="1" applyFill="1" applyBorder="1" applyAlignment="1" applyProtection="1">
      <alignment vertical="top" wrapText="1"/>
      <protection/>
    </xf>
    <xf numFmtId="0" fontId="10" fillId="0" borderId="21" xfId="61" applyFont="1" applyFill="1" applyBorder="1" applyAlignment="1" applyProtection="1">
      <alignment horizontal="center" vertical="center"/>
      <protection locked="0"/>
    </xf>
    <xf numFmtId="0" fontId="10" fillId="34" borderId="0" xfId="58" applyFont="1" applyFill="1" applyBorder="1" applyAlignment="1" applyProtection="1">
      <alignment horizontal="left" vertical="top" wrapText="1"/>
      <protection/>
    </xf>
    <xf numFmtId="0" fontId="10" fillId="34" borderId="0" xfId="54" applyFont="1" applyFill="1" applyBorder="1" applyAlignment="1" applyProtection="1">
      <alignment vertical="center" wrapText="1"/>
      <protection/>
    </xf>
    <xf numFmtId="0" fontId="10" fillId="34" borderId="0" xfId="61" applyFont="1" applyFill="1" applyBorder="1" applyAlignment="1" applyProtection="1" quotePrefix="1">
      <alignment horizontal="left" vertical="center" wrapText="1"/>
      <protection/>
    </xf>
    <xf numFmtId="0" fontId="19" fillId="34" borderId="0" xfId="0" applyFont="1" applyFill="1" applyBorder="1" applyAlignment="1" applyProtection="1">
      <alignment vertical="top" wrapText="1"/>
      <protection/>
    </xf>
    <xf numFmtId="0" fontId="19" fillId="34" borderId="0" xfId="61" applyFont="1" applyFill="1" applyBorder="1" applyAlignment="1" applyProtection="1">
      <alignment horizontal="center" vertical="center" wrapText="1"/>
      <protection locked="0"/>
    </xf>
    <xf numFmtId="0" fontId="10" fillId="34" borderId="0" xfId="0" applyFont="1" applyFill="1" applyBorder="1" applyAlignment="1" applyProtection="1">
      <alignment/>
      <protection hidden="1"/>
    </xf>
    <xf numFmtId="0" fontId="10" fillId="34" borderId="12" xfId="0" applyFont="1" applyFill="1" applyBorder="1" applyAlignment="1" applyProtection="1">
      <alignment/>
      <protection/>
    </xf>
    <xf numFmtId="0" fontId="10" fillId="34" borderId="0" xfId="0" applyFont="1" applyFill="1" applyBorder="1" applyAlignment="1" applyProtection="1">
      <alignment horizontal="left"/>
      <protection/>
    </xf>
    <xf numFmtId="0" fontId="10" fillId="34" borderId="0" xfId="0" applyFont="1" applyFill="1" applyBorder="1" applyAlignment="1" applyProtection="1">
      <alignment/>
      <protection/>
    </xf>
    <xf numFmtId="0" fontId="20" fillId="34" borderId="0" xfId="0" applyFont="1" applyFill="1" applyBorder="1" applyAlignment="1" applyProtection="1">
      <alignment wrapText="1"/>
      <protection/>
    </xf>
    <xf numFmtId="0" fontId="10" fillId="34" borderId="0" xfId="0" applyFont="1" applyFill="1" applyBorder="1" applyAlignment="1" applyProtection="1">
      <alignment horizontal="center" vertical="top" wrapText="1"/>
      <protection/>
    </xf>
    <xf numFmtId="0" fontId="9" fillId="34" borderId="12" xfId="0" applyFont="1" applyFill="1" applyBorder="1" applyAlignment="1" applyProtection="1">
      <alignment horizontal="right" vertical="center" wrapText="1"/>
      <protection/>
    </xf>
    <xf numFmtId="0" fontId="19" fillId="34" borderId="0" xfId="0" applyFont="1" applyFill="1" applyBorder="1" applyAlignment="1" applyProtection="1">
      <alignment vertical="center" wrapText="1"/>
      <protection/>
    </xf>
    <xf numFmtId="0" fontId="19" fillId="34" borderId="0" xfId="0" applyFont="1" applyFill="1" applyBorder="1" applyAlignment="1" applyProtection="1">
      <alignment horizontal="center" vertical="center" wrapText="1"/>
      <protection/>
    </xf>
    <xf numFmtId="0" fontId="10" fillId="34" borderId="12" xfId="61" applyFont="1" applyFill="1" applyBorder="1" applyProtection="1">
      <alignment/>
      <protection/>
    </xf>
    <xf numFmtId="0" fontId="19" fillId="34" borderId="0" xfId="61" applyFont="1" applyFill="1" applyBorder="1" applyAlignment="1" applyProtection="1">
      <alignment horizontal="left" vertical="top" wrapText="1"/>
      <protection/>
    </xf>
    <xf numFmtId="0" fontId="9" fillId="0" borderId="0" xfId="0" applyFont="1" applyAlignment="1" applyProtection="1">
      <alignment/>
      <protection/>
    </xf>
    <xf numFmtId="0" fontId="10" fillId="0" borderId="0" xfId="0" applyFont="1" applyAlignment="1" applyProtection="1">
      <alignment/>
      <protection/>
    </xf>
    <xf numFmtId="0" fontId="10" fillId="34" borderId="23" xfId="0" applyFont="1" applyFill="1" applyBorder="1" applyAlignment="1" applyProtection="1">
      <alignment vertical="center"/>
      <protection/>
    </xf>
    <xf numFmtId="164" fontId="19" fillId="34" borderId="19" xfId="59" applyNumberFormat="1" applyFont="1" applyFill="1" applyBorder="1" applyAlignment="1" applyProtection="1">
      <alignment horizontal="right" vertical="center" wrapText="1"/>
      <protection locked="0"/>
    </xf>
    <xf numFmtId="164" fontId="19" fillId="34" borderId="21" xfId="59" applyNumberFormat="1" applyFont="1" applyFill="1" applyBorder="1" applyAlignment="1" applyProtection="1">
      <alignment horizontal="right" vertical="center" wrapText="1"/>
      <protection locked="0"/>
    </xf>
    <xf numFmtId="0" fontId="10" fillId="34" borderId="21" xfId="0" applyFont="1" applyFill="1" applyBorder="1" applyAlignment="1" applyProtection="1">
      <alignment vertical="center" wrapText="1"/>
      <protection/>
    </xf>
    <xf numFmtId="0" fontId="9" fillId="34" borderId="0" xfId="0" applyFont="1" applyFill="1" applyBorder="1" applyAlignment="1" applyProtection="1">
      <alignment vertical="top" wrapText="1"/>
      <protection/>
    </xf>
    <xf numFmtId="0" fontId="10" fillId="0" borderId="0" xfId="61" applyFont="1" applyFill="1" applyBorder="1" applyAlignment="1" applyProtection="1">
      <alignment horizontal="center" vertical="top" wrapText="1"/>
      <protection/>
    </xf>
    <xf numFmtId="0" fontId="10" fillId="0" borderId="0" xfId="61" applyFont="1" applyFill="1" applyProtection="1">
      <alignment/>
      <protection/>
    </xf>
    <xf numFmtId="0" fontId="10" fillId="34" borderId="0" xfId="61" applyFont="1" applyFill="1" applyBorder="1" applyProtection="1">
      <alignment/>
      <protection hidden="1"/>
    </xf>
    <xf numFmtId="0" fontId="74" fillId="34" borderId="17" xfId="0" applyFont="1" applyFill="1" applyBorder="1" applyAlignment="1" applyProtection="1">
      <alignment vertical="top" wrapText="1"/>
      <protection/>
    </xf>
    <xf numFmtId="0" fontId="74" fillId="34" borderId="18" xfId="0" applyFont="1" applyFill="1" applyBorder="1" applyAlignment="1" applyProtection="1">
      <alignment vertical="top"/>
      <protection/>
    </xf>
    <xf numFmtId="0" fontId="74" fillId="34" borderId="18" xfId="0" applyFont="1" applyFill="1" applyBorder="1" applyAlignment="1" applyProtection="1">
      <alignment vertical="top" wrapText="1"/>
      <protection/>
    </xf>
    <xf numFmtId="0" fontId="74" fillId="34" borderId="19" xfId="0" applyFont="1" applyFill="1" applyBorder="1" applyAlignment="1" applyProtection="1">
      <alignment/>
      <protection/>
    </xf>
    <xf numFmtId="0" fontId="10" fillId="0" borderId="0" xfId="0"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0" xfId="54"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11" fillId="0" borderId="13" xfId="0" applyFont="1" applyFill="1" applyBorder="1" applyAlignment="1" applyProtection="1">
      <alignment vertical="top"/>
      <protection/>
    </xf>
    <xf numFmtId="0" fontId="11" fillId="0" borderId="0" xfId="0" applyFont="1" applyFill="1" applyBorder="1" applyAlignment="1" applyProtection="1">
      <alignment vertical="top"/>
      <protection/>
    </xf>
    <xf numFmtId="0" fontId="2" fillId="0" borderId="0" xfId="0" applyFont="1" applyFill="1" applyBorder="1" applyAlignment="1" applyProtection="1">
      <alignment vertical="top"/>
      <protection/>
    </xf>
    <xf numFmtId="0" fontId="71" fillId="0" borderId="0" xfId="0" applyFont="1" applyFill="1" applyBorder="1" applyAlignment="1" applyProtection="1">
      <alignment vertical="top"/>
      <protection/>
    </xf>
    <xf numFmtId="0" fontId="16" fillId="0" borderId="0" xfId="0" applyFont="1" applyFill="1" applyBorder="1" applyAlignment="1" applyProtection="1">
      <alignment horizontal="left" vertical="center"/>
      <protection/>
    </xf>
    <xf numFmtId="0" fontId="4" fillId="0" borderId="18" xfId="0" applyFont="1" applyFill="1" applyBorder="1" applyAlignment="1" applyProtection="1">
      <alignment vertical="top" wrapText="1"/>
      <protection/>
    </xf>
    <xf numFmtId="0" fontId="4" fillId="0" borderId="13" xfId="0" applyFont="1" applyFill="1" applyBorder="1" applyAlignment="1" applyProtection="1">
      <alignment vertical="top" wrapText="1"/>
      <protection/>
    </xf>
    <xf numFmtId="0" fontId="19" fillId="0" borderId="0" xfId="0" applyFont="1" applyFill="1" applyBorder="1" applyAlignment="1" applyProtection="1">
      <alignment vertical="top" wrapText="1"/>
      <protection/>
    </xf>
    <xf numFmtId="0" fontId="74" fillId="0" borderId="18" xfId="0" applyFont="1" applyFill="1" applyBorder="1" applyAlignment="1" applyProtection="1">
      <alignment/>
      <protection/>
    </xf>
    <xf numFmtId="0" fontId="6" fillId="0" borderId="0" xfId="61" applyFont="1" applyFill="1" applyBorder="1" applyAlignment="1" applyProtection="1">
      <alignment vertical="top" wrapText="1"/>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horizontal="right" vertical="top" wrapText="1"/>
      <protection/>
    </xf>
    <xf numFmtId="0" fontId="10" fillId="0" borderId="0" xfId="61" applyFont="1" applyFill="1" applyBorder="1" applyProtection="1">
      <alignment/>
      <protection/>
    </xf>
    <xf numFmtId="0" fontId="20" fillId="0" borderId="0" xfId="61" applyFont="1" applyFill="1" applyBorder="1" applyAlignment="1" applyProtection="1">
      <alignment wrapText="1"/>
      <protection/>
    </xf>
    <xf numFmtId="0" fontId="10" fillId="0" borderId="0" xfId="61" applyFont="1" applyFill="1" applyBorder="1" applyAlignment="1" applyProtection="1">
      <alignment horizontal="left"/>
      <protection/>
    </xf>
    <xf numFmtId="49" fontId="10" fillId="0" borderId="0" xfId="61" applyNumberFormat="1" applyFont="1" applyFill="1" applyBorder="1" applyAlignment="1" applyProtection="1">
      <alignment horizontal="right" vertical="center" wrapText="1"/>
      <protection/>
    </xf>
    <xf numFmtId="0" fontId="10" fillId="0" borderId="0" xfId="61" applyFont="1" applyFill="1" applyBorder="1" applyAlignment="1" applyProtection="1">
      <alignment vertical="top" wrapText="1"/>
      <protection/>
    </xf>
    <xf numFmtId="0" fontId="19" fillId="0" borderId="0" xfId="61" applyFont="1" applyFill="1" applyBorder="1" applyAlignment="1" applyProtection="1">
      <alignment vertical="top" wrapText="1"/>
      <protection/>
    </xf>
    <xf numFmtId="0" fontId="21" fillId="0" borderId="0" xfId="54" applyFont="1" applyFill="1" applyBorder="1" applyAlignment="1" applyProtection="1">
      <alignment vertical="top" wrapText="1"/>
      <protection/>
    </xf>
    <xf numFmtId="0" fontId="9" fillId="0" borderId="0" xfId="54" applyFont="1" applyFill="1" applyBorder="1" applyAlignment="1" applyProtection="1">
      <alignment horizontal="left" vertical="center" wrapText="1"/>
      <protection/>
    </xf>
    <xf numFmtId="0" fontId="5" fillId="0" borderId="0" xfId="54" applyFont="1" applyFill="1" applyBorder="1" applyAlignment="1" applyProtection="1">
      <alignment horizontal="left" vertical="center" wrapText="1"/>
      <protection/>
    </xf>
    <xf numFmtId="0" fontId="22"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wrapText="1"/>
      <protection/>
    </xf>
    <xf numFmtId="0" fontId="12" fillId="0" borderId="0" xfId="61" applyFont="1" applyFill="1" applyBorder="1" applyAlignment="1" applyProtection="1">
      <alignment vertical="top" wrapText="1"/>
      <protection/>
    </xf>
    <xf numFmtId="0" fontId="10" fillId="0" borderId="0" xfId="58" applyFont="1" applyFill="1" applyBorder="1" applyAlignment="1" applyProtection="1">
      <alignment horizontal="left" vertical="top" wrapText="1"/>
      <protection/>
    </xf>
    <xf numFmtId="0" fontId="16" fillId="0" borderId="0" xfId="61" applyFont="1" applyFill="1" applyBorder="1" applyAlignment="1" applyProtection="1">
      <alignment vertical="center"/>
      <protection/>
    </xf>
    <xf numFmtId="0" fontId="7" fillId="0" borderId="0" xfId="61" applyFont="1" applyFill="1" applyBorder="1" applyAlignment="1" applyProtection="1">
      <alignment vertical="top" wrapText="1"/>
      <protection/>
    </xf>
    <xf numFmtId="49" fontId="10" fillId="0" borderId="0" xfId="61" applyNumberFormat="1" applyFont="1" applyFill="1" applyBorder="1" applyAlignment="1" applyProtection="1">
      <alignment horizontal="center" vertical="center" wrapText="1"/>
      <protection/>
    </xf>
    <xf numFmtId="0" fontId="5" fillId="0" borderId="18" xfId="54" applyFont="1" applyFill="1" applyBorder="1" applyAlignment="1" applyProtection="1">
      <alignment horizontal="left" vertical="center" wrapText="1"/>
      <protection/>
    </xf>
    <xf numFmtId="0" fontId="5" fillId="0" borderId="13" xfId="54" applyFont="1" applyFill="1" applyBorder="1" applyAlignment="1" applyProtection="1">
      <alignment horizontal="left" vertical="center" wrapText="1"/>
      <protection/>
    </xf>
    <xf numFmtId="0" fontId="7" fillId="0" borderId="0" xfId="0" applyFont="1" applyFill="1" applyBorder="1" applyAlignment="1" applyProtection="1">
      <alignment vertical="top" wrapText="1"/>
      <protection/>
    </xf>
    <xf numFmtId="0" fontId="9" fillId="0" borderId="0" xfId="54" applyFont="1" applyFill="1" applyBorder="1" applyAlignment="1" applyProtection="1">
      <alignment vertical="center" wrapText="1"/>
      <protection/>
    </xf>
    <xf numFmtId="0" fontId="10" fillId="0" borderId="0" xfId="54" applyFont="1" applyFill="1" applyBorder="1" applyAlignment="1" applyProtection="1">
      <alignment vertical="center" wrapText="1"/>
      <protection/>
    </xf>
    <xf numFmtId="0" fontId="10" fillId="0" borderId="0" xfId="0" applyFont="1" applyFill="1" applyBorder="1" applyAlignment="1" applyProtection="1">
      <alignment/>
      <protection/>
    </xf>
    <xf numFmtId="0" fontId="20" fillId="0" borderId="0" xfId="0" applyFont="1" applyFill="1" applyBorder="1" applyAlignment="1" applyProtection="1">
      <alignment wrapText="1"/>
      <protection/>
    </xf>
    <xf numFmtId="0" fontId="19"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9" fillId="0" borderId="0" xfId="61" applyFont="1" applyFill="1" applyBorder="1" applyAlignment="1" applyProtection="1">
      <alignment horizontal="left" vertical="top" wrapText="1"/>
      <protection/>
    </xf>
    <xf numFmtId="0" fontId="10" fillId="0" borderId="0" xfId="0" applyFont="1" applyFill="1" applyAlignment="1" applyProtection="1">
      <alignment/>
      <protection/>
    </xf>
    <xf numFmtId="0" fontId="9" fillId="0" borderId="0" xfId="0" applyFont="1" applyFill="1" applyBorder="1" applyAlignment="1" applyProtection="1">
      <alignment vertical="top" wrapText="1"/>
      <protection/>
    </xf>
    <xf numFmtId="0" fontId="0" fillId="0" borderId="0" xfId="61" applyFont="1" applyFill="1" applyBorder="1" applyAlignment="1" applyProtection="1">
      <alignment horizontal="left" vertical="center" wrapText="1"/>
      <protection/>
    </xf>
    <xf numFmtId="0" fontId="0" fillId="0" borderId="0" xfId="61" applyFont="1" applyFill="1" applyBorder="1" applyAlignment="1" applyProtection="1">
      <alignment vertical="top" wrapText="1"/>
      <protection hidden="1"/>
    </xf>
    <xf numFmtId="0" fontId="10" fillId="0" borderId="0" xfId="61" applyFont="1" applyFill="1" applyBorder="1" applyProtection="1">
      <alignment/>
      <protection hidden="1"/>
    </xf>
    <xf numFmtId="0" fontId="10" fillId="0" borderId="0" xfId="0" applyFont="1" applyFill="1" applyBorder="1" applyAlignment="1" applyProtection="1">
      <alignment horizontal="center" vertical="top" wrapText="1"/>
      <protection/>
    </xf>
    <xf numFmtId="0" fontId="56" fillId="0" borderId="0" xfId="58" applyFill="1" applyBorder="1" applyAlignment="1" applyProtection="1">
      <alignment vertical="center"/>
      <protection hidden="1"/>
    </xf>
    <xf numFmtId="0" fontId="0" fillId="0" borderId="0" xfId="0" applyFont="1" applyFill="1" applyBorder="1" applyAlignment="1" applyProtection="1">
      <alignment horizontal="center" vertical="top" wrapText="1"/>
      <protection/>
    </xf>
    <xf numFmtId="0" fontId="0" fillId="0" borderId="0" xfId="61" applyFont="1" applyFill="1" applyBorder="1" applyProtection="1">
      <alignment/>
      <protection hidden="1"/>
    </xf>
    <xf numFmtId="0" fontId="10" fillId="0" borderId="0" xfId="61" applyFont="1" applyBorder="1" applyProtection="1">
      <alignment/>
      <protection/>
    </xf>
    <xf numFmtId="0" fontId="10" fillId="34" borderId="17" xfId="58" applyFont="1" applyFill="1" applyBorder="1" applyAlignment="1" applyProtection="1">
      <alignment horizontal="center" vertical="center"/>
      <protection/>
    </xf>
    <xf numFmtId="0" fontId="0" fillId="34" borderId="19" xfId="58" applyFont="1" applyFill="1" applyBorder="1" applyProtection="1">
      <alignment/>
      <protection/>
    </xf>
    <xf numFmtId="0" fontId="0" fillId="0" borderId="18" xfId="0" applyFont="1" applyBorder="1" applyAlignment="1" applyProtection="1">
      <alignment/>
      <protection/>
    </xf>
    <xf numFmtId="0" fontId="0" fillId="0" borderId="18" xfId="0" applyFont="1" applyFill="1" applyBorder="1" applyAlignment="1" applyProtection="1">
      <alignment/>
      <protection/>
    </xf>
    <xf numFmtId="0" fontId="5" fillId="34" borderId="0" xfId="0" applyFont="1" applyFill="1" applyBorder="1" applyAlignment="1" applyProtection="1">
      <alignment horizontal="left" vertical="center" wrapText="1"/>
      <protection/>
    </xf>
    <xf numFmtId="0" fontId="0" fillId="0" borderId="18" xfId="61" applyFont="1" applyFill="1" applyBorder="1" applyProtection="1">
      <alignment/>
      <protection hidden="1"/>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49" fontId="19" fillId="0" borderId="0" xfId="61" applyNumberFormat="1" applyFont="1" applyFill="1" applyBorder="1" applyAlignment="1" applyProtection="1">
      <alignment horizontal="center" vertical="center" wrapText="1"/>
      <protection/>
    </xf>
    <xf numFmtId="0" fontId="10" fillId="0" borderId="0" xfId="0" applyFont="1" applyFill="1" applyBorder="1" applyAlignment="1" applyProtection="1">
      <alignment vertical="top" wrapText="1"/>
      <protection/>
    </xf>
    <xf numFmtId="0" fontId="19" fillId="0" borderId="0" xfId="0" applyFont="1" applyFill="1" applyBorder="1" applyAlignment="1" applyProtection="1">
      <alignment horizontal="left" vertical="center"/>
      <protection/>
    </xf>
    <xf numFmtId="0" fontId="0" fillId="0" borderId="0" xfId="61"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protection/>
    </xf>
    <xf numFmtId="0" fontId="74" fillId="0" borderId="18" xfId="0" applyFont="1" applyFill="1" applyBorder="1" applyAlignment="1" applyProtection="1">
      <alignment vertical="top"/>
      <protection/>
    </xf>
    <xf numFmtId="0" fontId="19" fillId="0" borderId="0" xfId="61" applyFont="1" applyFill="1" applyBorder="1" applyAlignment="1" applyProtection="1">
      <alignment vertical="top"/>
      <protection/>
    </xf>
    <xf numFmtId="0" fontId="19"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right" vertical="top" wrapText="1"/>
      <protection/>
    </xf>
    <xf numFmtId="0" fontId="19" fillId="0" borderId="0" xfId="61" applyFont="1" applyFill="1" applyBorder="1" applyAlignment="1" applyProtection="1">
      <alignment horizontal="right" vertical="top" wrapText="1"/>
      <protection/>
    </xf>
    <xf numFmtId="0" fontId="15" fillId="0" borderId="0" xfId="0" applyFont="1" applyFill="1" applyBorder="1" applyAlignment="1" applyProtection="1">
      <alignment vertical="center"/>
      <protection/>
    </xf>
    <xf numFmtId="0" fontId="19" fillId="0" borderId="0" xfId="61" applyFont="1" applyFill="1" applyBorder="1" applyAlignment="1" applyProtection="1">
      <alignment horizontal="center" vertical="top" wrapText="1"/>
      <protection/>
    </xf>
    <xf numFmtId="0" fontId="19" fillId="0" borderId="0" xfId="61" applyFont="1" applyFill="1" applyBorder="1" applyAlignment="1" applyProtection="1">
      <alignment horizontal="center" vertical="center" wrapText="1"/>
      <protection/>
    </xf>
    <xf numFmtId="49" fontId="19" fillId="0" borderId="13" xfId="61" applyNumberFormat="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wrapText="1"/>
      <protection/>
    </xf>
    <xf numFmtId="0" fontId="19" fillId="0" borderId="0" xfId="61" applyFont="1" applyFill="1" applyBorder="1" applyAlignment="1" applyProtection="1">
      <alignment vertical="center" wrapText="1"/>
      <protection/>
    </xf>
    <xf numFmtId="0" fontId="19" fillId="0" borderId="0" xfId="58" applyFont="1" applyFill="1" applyBorder="1" applyAlignment="1" applyProtection="1">
      <alignment vertical="top" wrapText="1"/>
      <protection/>
    </xf>
    <xf numFmtId="0" fontId="10" fillId="0" borderId="0" xfId="61" applyFont="1" applyFill="1" applyBorder="1" applyAlignment="1" applyProtection="1" quotePrefix="1">
      <alignment horizontal="left" vertical="center" wrapText="1"/>
      <protection/>
    </xf>
    <xf numFmtId="0" fontId="7" fillId="0" borderId="18" xfId="61" applyFont="1" applyFill="1" applyBorder="1" applyAlignment="1" applyProtection="1">
      <alignment horizontal="center" vertical="center" wrapText="1"/>
      <protection/>
    </xf>
    <xf numFmtId="0" fontId="7" fillId="0" borderId="13" xfId="61" applyFont="1" applyFill="1" applyBorder="1" applyAlignment="1" applyProtection="1">
      <alignment horizontal="center" vertical="center" wrapText="1"/>
      <protection/>
    </xf>
    <xf numFmtId="0" fontId="10" fillId="0" borderId="0" xfId="61" applyFont="1" applyFill="1" applyBorder="1" applyAlignment="1" applyProtection="1">
      <alignment horizontal="left" vertical="top" wrapText="1"/>
      <protection hidden="1"/>
    </xf>
    <xf numFmtId="0" fontId="19" fillId="0" borderId="0" xfId="61" applyFont="1" applyFill="1" applyBorder="1" applyAlignment="1" applyProtection="1">
      <alignment horizontal="center" vertical="center" wrapText="1"/>
      <protection locked="0"/>
    </xf>
    <xf numFmtId="0" fontId="10" fillId="0" borderId="0" xfId="0" applyFont="1" applyFill="1" applyBorder="1" applyAlignment="1" applyProtection="1">
      <alignment/>
      <protection hidden="1"/>
    </xf>
    <xf numFmtId="0" fontId="10" fillId="0" borderId="0" xfId="54" applyFont="1" applyFill="1" applyBorder="1" applyAlignment="1" applyProtection="1">
      <alignment horizontal="left" vertical="center" wrapText="1"/>
      <protection/>
    </xf>
    <xf numFmtId="0" fontId="10" fillId="0" borderId="0" xfId="0" applyFont="1" applyFill="1" applyBorder="1" applyAlignment="1" applyProtection="1">
      <alignment horizontal="left"/>
      <protection/>
    </xf>
    <xf numFmtId="0" fontId="0" fillId="0" borderId="0" xfId="61" applyFont="1" applyFill="1" applyBorder="1" applyAlignment="1" applyProtection="1">
      <alignment horizontal="center" vertical="top" wrapText="1"/>
      <protection/>
    </xf>
    <xf numFmtId="0" fontId="0" fillId="0" borderId="0" xfId="0" applyFont="1" applyFill="1" applyBorder="1" applyAlignment="1" applyProtection="1">
      <alignment/>
      <protection/>
    </xf>
    <xf numFmtId="0" fontId="11" fillId="0" borderId="18" xfId="0" applyFont="1" applyFill="1" applyBorder="1" applyAlignment="1" applyProtection="1">
      <alignment vertical="top"/>
      <protection/>
    </xf>
    <xf numFmtId="0" fontId="74" fillId="0" borderId="18" xfId="0" applyFont="1" applyFill="1" applyBorder="1" applyAlignment="1" applyProtection="1">
      <alignment vertical="top" wrapText="1"/>
      <protection/>
    </xf>
    <xf numFmtId="171" fontId="10" fillId="0" borderId="23" xfId="61" applyNumberFormat="1" applyFont="1" applyFill="1" applyBorder="1" applyAlignment="1" applyProtection="1">
      <alignment horizontal="center" vertical="center"/>
      <protection locked="0"/>
    </xf>
    <xf numFmtId="171" fontId="10" fillId="0" borderId="0" xfId="61" applyNumberFormat="1" applyFont="1" applyFill="1" applyBorder="1" applyAlignment="1" applyProtection="1">
      <alignment horizontal="center" vertical="center"/>
      <protection/>
    </xf>
    <xf numFmtId="1" fontId="10" fillId="0" borderId="21" xfId="61" applyNumberFormat="1" applyFont="1" applyFill="1" applyBorder="1" applyAlignment="1" applyProtection="1">
      <alignment horizontal="center" vertical="center"/>
      <protection locked="0"/>
    </xf>
    <xf numFmtId="171" fontId="10" fillId="0" borderId="21" xfId="61" applyNumberFormat="1" applyFont="1" applyFill="1" applyBorder="1" applyAlignment="1" applyProtection="1">
      <alignment horizontal="center" vertical="center"/>
      <protection/>
    </xf>
    <xf numFmtId="0" fontId="10" fillId="0" borderId="0" xfId="58" applyFont="1" applyFill="1" applyProtection="1">
      <alignment/>
      <protection/>
    </xf>
    <xf numFmtId="0" fontId="10" fillId="0" borderId="0" xfId="58" applyFont="1" applyFill="1" applyBorder="1" applyProtection="1">
      <alignment/>
      <protection/>
    </xf>
    <xf numFmtId="0" fontId="12" fillId="0" borderId="0" xfId="59" applyFont="1" applyFill="1" applyBorder="1" applyAlignment="1" applyProtection="1">
      <alignment horizontal="center" vertical="center" wrapText="1"/>
      <protection/>
    </xf>
    <xf numFmtId="164" fontId="10" fillId="0" borderId="0" xfId="59" applyNumberFormat="1" applyFont="1" applyFill="1" applyBorder="1" applyAlignment="1" applyProtection="1">
      <alignment horizontal="center" vertical="center" wrapText="1"/>
      <protection hidden="1"/>
    </xf>
    <xf numFmtId="164" fontId="10" fillId="0" borderId="0" xfId="59" applyNumberFormat="1"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xf>
    <xf numFmtId="0" fontId="3" fillId="0" borderId="0" xfId="0" applyFont="1" applyFill="1" applyAlignment="1">
      <alignment vertical="center"/>
    </xf>
    <xf numFmtId="0" fontId="3" fillId="0" borderId="0" xfId="0" applyFont="1" applyFill="1" applyAlignment="1">
      <alignment/>
    </xf>
    <xf numFmtId="0" fontId="0" fillId="0" borderId="0" xfId="0" applyFont="1" applyAlignment="1" applyProtection="1">
      <alignment wrapText="1"/>
      <protection/>
    </xf>
    <xf numFmtId="0" fontId="9" fillId="35" borderId="21" xfId="61" applyFont="1" applyFill="1" applyBorder="1" applyAlignment="1" applyProtection="1">
      <alignment horizontal="center" vertical="top" wrapText="1"/>
      <protection/>
    </xf>
    <xf numFmtId="0" fontId="9" fillId="35" borderId="14" xfId="61" applyFont="1" applyFill="1" applyBorder="1" applyAlignment="1" applyProtection="1">
      <alignment horizontal="center" vertical="center" wrapText="1"/>
      <protection/>
    </xf>
    <xf numFmtId="0" fontId="9" fillId="35" borderId="19" xfId="61" applyFont="1" applyFill="1" applyBorder="1" applyAlignment="1" applyProtection="1">
      <alignment horizontal="center" vertical="center" wrapText="1"/>
      <protection/>
    </xf>
    <xf numFmtId="0" fontId="10" fillId="35" borderId="21" xfId="61" applyFont="1" applyFill="1" applyBorder="1" applyAlignment="1" applyProtection="1">
      <alignment horizontal="center" vertical="center" wrapText="1"/>
      <protection/>
    </xf>
    <xf numFmtId="0" fontId="9" fillId="35" borderId="22" xfId="58" applyFont="1" applyFill="1" applyBorder="1" applyAlignment="1" applyProtection="1">
      <alignment vertical="center" wrapText="1"/>
      <protection/>
    </xf>
    <xf numFmtId="0" fontId="12" fillId="35" borderId="21" xfId="58" applyFont="1" applyFill="1" applyBorder="1" applyAlignment="1" applyProtection="1">
      <alignment horizontal="center" vertical="center" wrapText="1"/>
      <protection/>
    </xf>
    <xf numFmtId="164" fontId="10" fillId="36" borderId="23" xfId="59" applyNumberFormat="1" applyFont="1" applyFill="1" applyBorder="1" applyAlignment="1" applyProtection="1">
      <alignment horizontal="center" vertical="center" wrapText="1"/>
      <protection hidden="1"/>
    </xf>
    <xf numFmtId="0" fontId="5" fillId="34" borderId="12" xfId="61" applyFont="1" applyFill="1" applyBorder="1" applyAlignment="1" applyProtection="1">
      <alignment horizontal="center"/>
      <protection/>
    </xf>
    <xf numFmtId="0" fontId="10" fillId="34" borderId="18" xfId="61" applyFont="1" applyFill="1" applyBorder="1" applyAlignment="1" applyProtection="1">
      <alignment vertical="top" wrapText="1"/>
      <protection/>
    </xf>
    <xf numFmtId="0" fontId="10" fillId="0" borderId="12" xfId="61" applyFont="1" applyFill="1" applyBorder="1" applyAlignment="1" applyProtection="1">
      <alignment vertical="center" wrapText="1"/>
      <protection hidden="1"/>
    </xf>
    <xf numFmtId="0" fontId="10" fillId="0" borderId="12" xfId="61" applyFont="1" applyFill="1" applyBorder="1" applyAlignment="1" applyProtection="1">
      <alignment horizontal="center" vertical="center" wrapText="1"/>
      <protection hidden="1"/>
    </xf>
    <xf numFmtId="0" fontId="10" fillId="35" borderId="23"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171" fontId="10" fillId="0" borderId="12" xfId="61" applyNumberFormat="1" applyFont="1" applyFill="1" applyBorder="1" applyAlignment="1" applyProtection="1">
      <alignment horizontal="center" vertical="center" wrapText="1"/>
      <protection/>
    </xf>
    <xf numFmtId="171" fontId="10" fillId="0" borderId="21" xfId="61" applyNumberFormat="1" applyFont="1" applyFill="1" applyBorder="1" applyAlignment="1" applyProtection="1">
      <alignment vertical="center"/>
      <protection locked="0"/>
    </xf>
    <xf numFmtId="171" fontId="10" fillId="0" borderId="21" xfId="61" applyNumberFormat="1" applyFont="1" applyFill="1" applyBorder="1" applyAlignment="1" applyProtection="1">
      <alignment vertical="center" wrapText="1"/>
      <protection/>
    </xf>
    <xf numFmtId="0" fontId="9" fillId="34" borderId="12" xfId="0" applyNumberFormat="1" applyFont="1" applyFill="1" applyBorder="1" applyAlignment="1" applyProtection="1">
      <alignment horizontal="center" vertical="top" wrapText="1"/>
      <protection/>
    </xf>
    <xf numFmtId="0" fontId="12" fillId="34" borderId="0" xfId="61" applyFont="1" applyFill="1" applyBorder="1" applyAlignment="1" applyProtection="1">
      <alignment horizontal="left" vertical="center" wrapText="1"/>
      <protection/>
    </xf>
    <xf numFmtId="0" fontId="10" fillId="34" borderId="13" xfId="61" applyFont="1" applyFill="1" applyBorder="1" applyAlignment="1" applyProtection="1">
      <alignment vertical="center" wrapText="1"/>
      <protection/>
    </xf>
    <xf numFmtId="0" fontId="10" fillId="0" borderId="13" xfId="61" applyFont="1" applyFill="1" applyBorder="1" applyAlignment="1" applyProtection="1">
      <alignment horizontal="center" vertical="center"/>
      <protection/>
    </xf>
    <xf numFmtId="0" fontId="10" fillId="34" borderId="13" xfId="61" applyFont="1" applyFill="1" applyBorder="1" applyAlignment="1" applyProtection="1">
      <alignment horizontal="center" vertical="center"/>
      <protection/>
    </xf>
    <xf numFmtId="0" fontId="9" fillId="34" borderId="12" xfId="61" applyNumberFormat="1" applyFont="1" applyFill="1" applyBorder="1" applyAlignment="1" applyProtection="1">
      <alignment horizontal="center" vertical="top" wrapText="1"/>
      <protection/>
    </xf>
    <xf numFmtId="0" fontId="9" fillId="0" borderId="12" xfId="58" applyFont="1" applyFill="1" applyBorder="1" applyAlignment="1" applyProtection="1">
      <alignment horizontal="center" vertical="top"/>
      <protection/>
    </xf>
    <xf numFmtId="0" fontId="9" fillId="34" borderId="12" xfId="0" applyFont="1" applyFill="1" applyBorder="1" applyAlignment="1" applyProtection="1">
      <alignment horizontal="center" vertical="top" wrapText="1"/>
      <protection/>
    </xf>
    <xf numFmtId="0" fontId="9" fillId="34" borderId="12" xfId="0" applyFont="1" applyFill="1" applyBorder="1" applyAlignment="1" applyProtection="1">
      <alignment horizontal="center" vertical="top"/>
      <protection/>
    </xf>
    <xf numFmtId="0" fontId="9" fillId="0" borderId="12" xfId="0" applyFont="1" applyBorder="1" applyAlignment="1" applyProtection="1">
      <alignment horizontal="center" vertical="top"/>
      <protection/>
    </xf>
    <xf numFmtId="0" fontId="9" fillId="0" borderId="0" xfId="0" applyFont="1" applyAlignment="1" applyProtection="1">
      <alignment vertical="top"/>
      <protection/>
    </xf>
    <xf numFmtId="0" fontId="9" fillId="34" borderId="12" xfId="58" applyFont="1" applyFill="1" applyBorder="1" applyAlignment="1" applyProtection="1">
      <alignment horizontal="center" vertical="top"/>
      <protection/>
    </xf>
    <xf numFmtId="0" fontId="9" fillId="0" borderId="12" xfId="61" applyNumberFormat="1" applyFont="1" applyFill="1" applyBorder="1" applyAlignment="1" applyProtection="1">
      <alignment horizontal="center" vertical="top" wrapText="1"/>
      <protection/>
    </xf>
    <xf numFmtId="0" fontId="9" fillId="34" borderId="12" xfId="61" applyNumberFormat="1" applyFont="1" applyFill="1" applyBorder="1" applyAlignment="1" applyProtection="1">
      <alignment horizontal="center" vertical="top"/>
      <protection/>
    </xf>
    <xf numFmtId="0" fontId="9" fillId="34" borderId="0" xfId="61" applyFont="1" applyFill="1" applyBorder="1" applyAlignment="1" applyProtection="1">
      <alignment vertical="top"/>
      <protection/>
    </xf>
    <xf numFmtId="0" fontId="10" fillId="34" borderId="0" xfId="0" applyFont="1" applyFill="1" applyBorder="1" applyAlignment="1" applyProtection="1">
      <alignment vertical="top" wrapText="1"/>
      <protection/>
    </xf>
    <xf numFmtId="0" fontId="10" fillId="34" borderId="0" xfId="0" applyFont="1" applyFill="1" applyBorder="1" applyAlignment="1" applyProtection="1">
      <alignment vertical="top" wrapText="1"/>
      <protection locked="0"/>
    </xf>
    <xf numFmtId="0" fontId="9" fillId="34" borderId="0" xfId="0" applyFont="1" applyFill="1" applyBorder="1" applyAlignment="1" applyProtection="1">
      <alignment vertical="center" wrapText="1"/>
      <protection/>
    </xf>
    <xf numFmtId="49" fontId="9" fillId="34" borderId="0" xfId="0" applyNumberFormat="1" applyFont="1" applyFill="1" applyBorder="1" applyAlignment="1" applyProtection="1">
      <alignment horizontal="center" vertical="center" wrapText="1"/>
      <protection/>
    </xf>
    <xf numFmtId="0" fontId="9" fillId="34" borderId="0" xfId="0" applyNumberFormat="1" applyFont="1" applyFill="1" applyBorder="1" applyAlignment="1" applyProtection="1">
      <alignment horizontal="center" vertical="top" wrapText="1"/>
      <protection/>
    </xf>
    <xf numFmtId="0" fontId="0" fillId="34" borderId="0" xfId="0" applyFont="1" applyFill="1" applyBorder="1" applyAlignment="1" applyProtection="1">
      <alignment vertical="center"/>
      <protection/>
    </xf>
    <xf numFmtId="0" fontId="9" fillId="34" borderId="17" xfId="0" applyFont="1" applyFill="1" applyBorder="1" applyAlignment="1" applyProtection="1">
      <alignment horizontal="center" vertical="top"/>
      <protection/>
    </xf>
    <xf numFmtId="0" fontId="10" fillId="34" borderId="18" xfId="61" applyFont="1" applyFill="1" applyBorder="1" applyAlignment="1" applyProtection="1">
      <alignment horizontal="left" vertical="top" wrapText="1"/>
      <protection hidden="1"/>
    </xf>
    <xf numFmtId="166" fontId="9" fillId="34" borderId="0" xfId="0"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10" fillId="0" borderId="0" xfId="0" applyFont="1" applyFill="1" applyAlignment="1" applyProtection="1">
      <alignment/>
      <protection hidden="1"/>
    </xf>
    <xf numFmtId="171" fontId="19" fillId="0" borderId="21" xfId="61" applyNumberFormat="1" applyFont="1" applyFill="1" applyBorder="1" applyAlignment="1" applyProtection="1">
      <alignment horizontal="center" vertical="center" wrapText="1"/>
      <protection hidden="1" locked="0"/>
    </xf>
    <xf numFmtId="0" fontId="10" fillId="0" borderId="21" xfId="0" applyFont="1" applyFill="1" applyBorder="1" applyAlignment="1" applyProtection="1">
      <alignment horizontal="center" vertical="center"/>
      <protection hidden="1" locked="0"/>
    </xf>
    <xf numFmtId="164" fontId="10" fillId="0" borderId="21" xfId="59" applyNumberFormat="1" applyFont="1" applyFill="1" applyBorder="1" applyAlignment="1" applyProtection="1">
      <alignment horizontal="center" vertical="center" wrapText="1"/>
      <protection hidden="1" locked="0"/>
    </xf>
    <xf numFmtId="0" fontId="10" fillId="34" borderId="0" xfId="0" applyFont="1" applyFill="1" applyBorder="1" applyAlignment="1" applyProtection="1">
      <alignment vertical="top" wrapText="1"/>
      <protection/>
    </xf>
    <xf numFmtId="0" fontId="10" fillId="34" borderId="0"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171" fontId="10" fillId="0" borderId="12" xfId="61" applyNumberFormat="1" applyFont="1" applyFill="1" applyBorder="1" applyAlignment="1" applyProtection="1">
      <alignment horizontal="center" vertical="center"/>
      <protection/>
    </xf>
    <xf numFmtId="171" fontId="10" fillId="34" borderId="15" xfId="61" applyNumberFormat="1" applyFont="1" applyFill="1" applyBorder="1" applyAlignment="1" applyProtection="1">
      <alignment horizontal="center" vertical="center" wrapText="1"/>
      <protection/>
    </xf>
    <xf numFmtId="0" fontId="10" fillId="34" borderId="13" xfId="61" applyFont="1" applyFill="1" applyBorder="1" applyAlignment="1" applyProtection="1">
      <alignment vertical="top" wrapText="1"/>
      <protection/>
    </xf>
    <xf numFmtId="0" fontId="10" fillId="0" borderId="13" xfId="61" applyFont="1" applyFill="1" applyBorder="1" applyAlignment="1" applyProtection="1">
      <alignment vertical="top" wrapText="1"/>
      <protection/>
    </xf>
    <xf numFmtId="0" fontId="10" fillId="34" borderId="0" xfId="0" applyFont="1" applyFill="1" applyBorder="1" applyAlignment="1" applyProtection="1">
      <alignment vertical="center" wrapText="1"/>
      <protection/>
    </xf>
    <xf numFmtId="0" fontId="10" fillId="0" borderId="0" xfId="61" applyFont="1" applyFill="1" applyBorder="1" applyAlignment="1" applyProtection="1">
      <alignment horizontal="left" vertical="center"/>
      <protection/>
    </xf>
    <xf numFmtId="0" fontId="10" fillId="34" borderId="0" xfId="0" applyFont="1" applyFill="1" applyBorder="1" applyAlignment="1" applyProtection="1">
      <alignment horizontal="center" vertical="top" wrapText="1"/>
      <protection/>
    </xf>
    <xf numFmtId="0" fontId="10"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horizontal="center" vertical="center" wrapText="1"/>
      <protection/>
    </xf>
    <xf numFmtId="0" fontId="10" fillId="34" borderId="0" xfId="61" applyFont="1" applyFill="1" applyBorder="1" applyAlignment="1" applyProtection="1">
      <alignment horizontal="center" vertical="top" wrapText="1"/>
      <protection/>
    </xf>
    <xf numFmtId="0" fontId="10" fillId="34" borderId="0" xfId="61" applyFont="1" applyFill="1" applyBorder="1" applyAlignment="1" applyProtection="1">
      <alignment horizontal="left" vertical="top" wrapText="1"/>
      <protection/>
    </xf>
    <xf numFmtId="0" fontId="9" fillId="34" borderId="0" xfId="61" applyFont="1" applyFill="1" applyBorder="1" applyAlignment="1" applyProtection="1">
      <alignment horizontal="left" vertical="center" wrapText="1"/>
      <protection/>
    </xf>
    <xf numFmtId="0" fontId="10" fillId="34" borderId="0" xfId="61" applyFont="1" applyFill="1" applyBorder="1" applyAlignment="1" applyProtection="1">
      <alignment vertical="top" wrapText="1"/>
      <protection/>
    </xf>
    <xf numFmtId="0" fontId="9" fillId="34" borderId="0" xfId="0" applyFont="1" applyFill="1" applyBorder="1" applyAlignment="1" applyProtection="1">
      <alignment horizontal="left" vertical="top" wrapText="1"/>
      <protection/>
    </xf>
    <xf numFmtId="0" fontId="9"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left" vertical="center"/>
      <protection/>
    </xf>
    <xf numFmtId="0" fontId="75" fillId="34" borderId="0" xfId="0" applyFont="1" applyFill="1" applyBorder="1" applyAlignment="1" applyProtection="1">
      <alignment horizontal="left" vertical="top" wrapText="1"/>
      <protection hidden="1"/>
    </xf>
    <xf numFmtId="0" fontId="10" fillId="34" borderId="0" xfId="54" applyFont="1" applyFill="1" applyBorder="1" applyAlignment="1" applyProtection="1">
      <alignment horizontal="left" vertical="center" wrapText="1"/>
      <protection/>
    </xf>
    <xf numFmtId="0" fontId="10" fillId="34" borderId="22" xfId="54" applyFont="1" applyFill="1" applyBorder="1" applyAlignment="1" applyProtection="1">
      <alignment vertical="center" wrapText="1"/>
      <protection locked="0"/>
    </xf>
    <xf numFmtId="0" fontId="10" fillId="34" borderId="0" xfId="61" applyFont="1" applyFill="1" applyBorder="1" applyAlignment="1" applyProtection="1">
      <alignment horizontal="center" vertical="center" wrapText="1"/>
      <protection/>
    </xf>
    <xf numFmtId="0" fontId="9" fillId="34" borderId="0" xfId="54" applyFont="1" applyFill="1" applyBorder="1" applyAlignment="1" applyProtection="1">
      <alignment horizontal="left" vertical="center" wrapText="1"/>
      <protection/>
    </xf>
    <xf numFmtId="0" fontId="19" fillId="34" borderId="0" xfId="0" applyFont="1" applyFill="1" applyBorder="1" applyAlignment="1" applyProtection="1">
      <alignment horizontal="left" vertical="center" wrapText="1"/>
      <protection/>
    </xf>
    <xf numFmtId="0" fontId="12" fillId="35" borderId="23" xfId="59" applyFont="1" applyFill="1" applyBorder="1" applyAlignment="1" applyProtection="1">
      <alignment horizontal="center" vertical="center" wrapText="1"/>
      <protection/>
    </xf>
    <xf numFmtId="0" fontId="10" fillId="34" borderId="0" xfId="0" applyFont="1" applyFill="1" applyBorder="1" applyAlignment="1" applyProtection="1">
      <alignment vertical="top" wrapText="1"/>
      <protection/>
    </xf>
    <xf numFmtId="0" fontId="19" fillId="34" borderId="0" xfId="0" applyFont="1" applyFill="1" applyBorder="1" applyAlignment="1" applyProtection="1">
      <alignment horizontal="left" vertical="center"/>
      <protection/>
    </xf>
    <xf numFmtId="0" fontId="12" fillId="35" borderId="21" xfId="59" applyFont="1" applyFill="1" applyBorder="1" applyAlignment="1" applyProtection="1">
      <alignment horizontal="center" vertical="center" wrapText="1"/>
      <protection/>
    </xf>
    <xf numFmtId="0" fontId="0" fillId="0" borderId="17" xfId="0" applyFont="1" applyBorder="1" applyAlignment="1" applyProtection="1">
      <alignment/>
      <protection/>
    </xf>
    <xf numFmtId="0" fontId="10" fillId="0" borderId="15" xfId="0" applyFont="1" applyFill="1" applyBorder="1" applyAlignment="1" applyProtection="1">
      <alignment/>
      <protection/>
    </xf>
    <xf numFmtId="0" fontId="10" fillId="34" borderId="15" xfId="0" applyFont="1" applyFill="1" applyBorder="1" applyAlignment="1" applyProtection="1">
      <alignment/>
      <protection/>
    </xf>
    <xf numFmtId="0" fontId="10" fillId="0" borderId="18" xfId="0" applyFont="1" applyBorder="1" applyAlignment="1" applyProtection="1">
      <alignment/>
      <protection/>
    </xf>
    <xf numFmtId="0" fontId="10" fillId="0" borderId="18" xfId="0" applyFont="1" applyFill="1" applyBorder="1" applyAlignment="1" applyProtection="1">
      <alignment/>
      <protection/>
    </xf>
    <xf numFmtId="0" fontId="10" fillId="34" borderId="19" xfId="0" applyFont="1" applyFill="1" applyBorder="1" applyAlignment="1" applyProtection="1">
      <alignment/>
      <protection/>
    </xf>
    <xf numFmtId="0" fontId="9" fillId="34" borderId="18" xfId="54" applyFont="1" applyFill="1" applyBorder="1" applyAlignment="1" applyProtection="1">
      <alignment horizontal="left" vertical="center" wrapText="1"/>
      <protection/>
    </xf>
    <xf numFmtId="0" fontId="19" fillId="34" borderId="18" xfId="61" applyFont="1" applyFill="1" applyBorder="1" applyAlignment="1" applyProtection="1">
      <alignment horizontal="center" vertical="center" wrapText="1"/>
      <protection/>
    </xf>
    <xf numFmtId="0" fontId="10" fillId="0" borderId="13" xfId="61" applyFont="1" applyFill="1" applyBorder="1" applyAlignment="1" applyProtection="1">
      <alignment horizontal="center" vertical="center"/>
      <protection locked="0"/>
    </xf>
    <xf numFmtId="164" fontId="10" fillId="34" borderId="13" xfId="54" applyNumberFormat="1" applyFont="1" applyFill="1" applyBorder="1" applyAlignment="1" applyProtection="1">
      <alignment horizontal="center" vertical="center" wrapText="1"/>
      <protection locked="0"/>
    </xf>
    <xf numFmtId="14" fontId="10" fillId="34" borderId="13" xfId="58" applyNumberFormat="1" applyFont="1" applyFill="1" applyBorder="1" applyAlignment="1" applyProtection="1">
      <alignment horizontal="center" vertical="center"/>
      <protection locked="0"/>
    </xf>
    <xf numFmtId="14" fontId="10" fillId="0" borderId="13" xfId="58" applyNumberFormat="1" applyFont="1" applyFill="1" applyBorder="1" applyAlignment="1" applyProtection="1">
      <alignment horizontal="center" vertical="center"/>
      <protection locked="0"/>
    </xf>
    <xf numFmtId="0" fontId="10" fillId="0" borderId="0" xfId="61" applyFont="1" applyFill="1" applyBorder="1" applyAlignment="1" applyProtection="1">
      <alignment horizontal="center" vertical="center"/>
      <protection locked="0"/>
    </xf>
    <xf numFmtId="164" fontId="10" fillId="34" borderId="0" xfId="54" applyNumberFormat="1" applyFont="1" applyFill="1" applyBorder="1" applyAlignment="1" applyProtection="1">
      <alignment horizontal="center" vertical="center" wrapText="1"/>
      <protection locked="0"/>
    </xf>
    <xf numFmtId="14" fontId="10" fillId="34" borderId="0" xfId="58" applyNumberFormat="1" applyFont="1" applyFill="1" applyBorder="1" applyAlignment="1" applyProtection="1">
      <alignment horizontal="center" vertical="center"/>
      <protection locked="0"/>
    </xf>
    <xf numFmtId="14" fontId="10" fillId="0" borderId="0" xfId="58" applyNumberFormat="1" applyFont="1" applyFill="1" applyBorder="1" applyAlignment="1" applyProtection="1">
      <alignment horizontal="center" vertical="center"/>
      <protection locked="0"/>
    </xf>
    <xf numFmtId="0" fontId="21" fillId="34" borderId="0" xfId="54" applyFont="1" applyFill="1" applyBorder="1" applyAlignment="1" applyProtection="1">
      <alignment horizontal="left" vertical="top" wrapText="1"/>
      <protection/>
    </xf>
    <xf numFmtId="0" fontId="21" fillId="0" borderId="0" xfId="54" applyFont="1" applyFill="1" applyBorder="1" applyAlignment="1" applyProtection="1">
      <alignment horizontal="left" vertical="top" wrapText="1"/>
      <protection/>
    </xf>
    <xf numFmtId="0" fontId="21" fillId="34" borderId="18" xfId="54" applyFont="1" applyFill="1" applyBorder="1" applyAlignment="1" applyProtection="1">
      <alignment horizontal="left" vertical="top" wrapText="1"/>
      <protection/>
    </xf>
    <xf numFmtId="0" fontId="21" fillId="0" borderId="18" xfId="54" applyFont="1" applyFill="1" applyBorder="1" applyAlignment="1" applyProtection="1">
      <alignment horizontal="left" vertical="top" wrapText="1"/>
      <protection/>
    </xf>
    <xf numFmtId="0" fontId="19" fillId="0" borderId="18" xfId="58" applyFont="1" applyFill="1" applyBorder="1" applyAlignment="1" applyProtection="1">
      <alignment vertical="top" wrapText="1"/>
      <protection/>
    </xf>
    <xf numFmtId="0" fontId="19" fillId="34" borderId="18" xfId="58" applyFont="1" applyFill="1" applyBorder="1" applyAlignment="1" applyProtection="1">
      <alignment vertical="top" wrapText="1"/>
      <protection/>
    </xf>
    <xf numFmtId="0" fontId="10" fillId="0" borderId="18" xfId="58" applyFont="1" applyFill="1" applyBorder="1" applyProtection="1">
      <alignment/>
      <protection/>
    </xf>
    <xf numFmtId="0" fontId="56" fillId="34" borderId="0" xfId="0" applyFont="1" applyFill="1" applyBorder="1" applyAlignment="1" applyProtection="1">
      <alignment horizontal="left" vertical="center" wrapText="1"/>
      <protection/>
    </xf>
    <xf numFmtId="0" fontId="56" fillId="0" borderId="0" xfId="0" applyFont="1" applyFill="1" applyBorder="1" applyAlignment="1" applyProtection="1">
      <alignment horizontal="left" vertical="center" wrapText="1"/>
      <protection/>
    </xf>
    <xf numFmtId="14" fontId="10" fillId="34" borderId="21" xfId="58" applyNumberFormat="1" applyFont="1" applyFill="1" applyBorder="1" applyAlignment="1" applyProtection="1">
      <alignment horizontal="left" vertical="top"/>
      <protection locked="0"/>
    </xf>
    <xf numFmtId="14" fontId="10" fillId="0" borderId="21" xfId="58" applyNumberFormat="1" applyFont="1" applyFill="1" applyBorder="1" applyAlignment="1" applyProtection="1">
      <alignment horizontal="left" vertical="top"/>
      <protection locked="0"/>
    </xf>
    <xf numFmtId="0" fontId="10" fillId="34" borderId="0" xfId="0" applyFont="1" applyFill="1" applyBorder="1" applyAlignment="1" applyProtection="1">
      <alignment horizontal="center" vertical="center" wrapText="1"/>
      <protection/>
    </xf>
    <xf numFmtId="0" fontId="10" fillId="34" borderId="17" xfId="54" applyFont="1" applyFill="1" applyBorder="1" applyAlignment="1" applyProtection="1">
      <alignment horizontal="left" vertical="top" wrapText="1"/>
      <protection locked="0"/>
    </xf>
    <xf numFmtId="0" fontId="10" fillId="34" borderId="18" xfId="54" applyFont="1" applyFill="1" applyBorder="1" applyAlignment="1" applyProtection="1">
      <alignment horizontal="left" vertical="top" wrapText="1"/>
      <protection locked="0"/>
    </xf>
    <xf numFmtId="0" fontId="10" fillId="34" borderId="19" xfId="54" applyFont="1" applyFill="1" applyBorder="1" applyAlignment="1" applyProtection="1">
      <alignment horizontal="left" vertical="top" wrapText="1"/>
      <protection locked="0"/>
    </xf>
    <xf numFmtId="0" fontId="10" fillId="34" borderId="12" xfId="54" applyFont="1" applyFill="1" applyBorder="1" applyAlignment="1" applyProtection="1">
      <alignment horizontal="left" vertical="top" wrapText="1"/>
      <protection locked="0"/>
    </xf>
    <xf numFmtId="0" fontId="10" fillId="34" borderId="0" xfId="54" applyFont="1" applyFill="1" applyBorder="1" applyAlignment="1" applyProtection="1">
      <alignment horizontal="left" vertical="top" wrapText="1"/>
      <protection locked="0"/>
    </xf>
    <xf numFmtId="0" fontId="10" fillId="34" borderId="15" xfId="54" applyFont="1" applyFill="1" applyBorder="1" applyAlignment="1" applyProtection="1">
      <alignment horizontal="left" vertical="top" wrapText="1"/>
      <protection locked="0"/>
    </xf>
    <xf numFmtId="171" fontId="10" fillId="0" borderId="21" xfId="61" applyNumberFormat="1" applyFont="1" applyFill="1" applyBorder="1" applyAlignment="1" applyProtection="1">
      <alignment vertical="top" wrapText="1"/>
      <protection locked="0"/>
    </xf>
    <xf numFmtId="4" fontId="10" fillId="34" borderId="21" xfId="54" applyNumberFormat="1" applyFont="1" applyFill="1" applyBorder="1" applyAlignment="1" applyProtection="1">
      <alignment horizontal="right" vertical="top" wrapText="1"/>
      <protection locked="0"/>
    </xf>
    <xf numFmtId="0" fontId="10" fillId="34" borderId="0" xfId="0" applyFont="1" applyFill="1" applyBorder="1" applyAlignment="1" applyProtection="1">
      <alignment horizontal="center" vertical="center"/>
      <protection/>
    </xf>
    <xf numFmtId="0" fontId="76" fillId="34" borderId="0" xfId="61" applyFont="1" applyFill="1" applyBorder="1" applyAlignment="1" applyProtection="1">
      <alignment wrapText="1"/>
      <protection/>
    </xf>
    <xf numFmtId="0" fontId="76" fillId="34" borderId="0" xfId="0" applyFont="1" applyFill="1" applyBorder="1" applyAlignment="1" applyProtection="1">
      <alignment wrapText="1"/>
      <protection/>
    </xf>
    <xf numFmtId="2" fontId="10" fillId="0" borderId="24" xfId="59" applyNumberFormat="1" applyFont="1" applyFill="1" applyBorder="1" applyAlignment="1" applyProtection="1">
      <alignment horizontal="center" vertical="center" wrapText="1"/>
      <protection locked="0"/>
    </xf>
    <xf numFmtId="0" fontId="10" fillId="0" borderId="12" xfId="54" applyFont="1" applyFill="1" applyBorder="1" applyAlignment="1" applyProtection="1">
      <alignment horizontal="left" vertical="top" wrapText="1"/>
      <protection/>
    </xf>
    <xf numFmtId="0" fontId="10" fillId="0" borderId="15" xfId="54" applyFont="1" applyFill="1" applyBorder="1" applyAlignment="1" applyProtection="1">
      <alignment horizontal="left" vertical="top" wrapText="1"/>
      <protection/>
    </xf>
    <xf numFmtId="0" fontId="76" fillId="34" borderId="0" xfId="58" applyFont="1" applyFill="1" applyBorder="1" applyAlignment="1" applyProtection="1">
      <alignment wrapText="1"/>
      <protection/>
    </xf>
    <xf numFmtId="0" fontId="76" fillId="34" borderId="0" xfId="58" applyFont="1" applyFill="1" applyBorder="1" applyAlignment="1" applyProtection="1">
      <alignment vertical="center" wrapText="1"/>
      <protection/>
    </xf>
    <xf numFmtId="0" fontId="76" fillId="34" borderId="0" xfId="61" applyFont="1" applyFill="1" applyBorder="1" applyAlignment="1" applyProtection="1">
      <alignment wrapText="1"/>
      <protection hidden="1"/>
    </xf>
    <xf numFmtId="0" fontId="76" fillId="34" borderId="0" xfId="0" applyFont="1" applyFill="1" applyBorder="1" applyAlignment="1" applyProtection="1">
      <alignment vertical="top" wrapText="1"/>
      <protection/>
    </xf>
    <xf numFmtId="0" fontId="76" fillId="34" borderId="0" xfId="0" applyFont="1" applyFill="1" applyBorder="1" applyAlignment="1">
      <alignment vertical="top" wrapText="1"/>
    </xf>
    <xf numFmtId="0" fontId="76" fillId="34" borderId="0" xfId="58" applyFont="1" applyFill="1" applyBorder="1" applyAlignment="1" applyProtection="1">
      <alignment vertical="center" wrapText="1"/>
      <protection hidden="1"/>
    </xf>
    <xf numFmtId="49" fontId="19" fillId="0" borderId="0" xfId="61" applyNumberFormat="1" applyFont="1" applyFill="1" applyBorder="1" applyAlignment="1" applyProtection="1">
      <alignment horizontal="left" vertical="center" wrapText="1"/>
      <protection/>
    </xf>
    <xf numFmtId="0" fontId="0" fillId="0" borderId="0" xfId="0" applyFont="1" applyAlignment="1" quotePrefix="1">
      <alignment/>
    </xf>
    <xf numFmtId="0" fontId="0" fillId="0" borderId="0" xfId="61" applyFont="1" applyProtection="1">
      <alignment/>
      <protection locked="0"/>
    </xf>
    <xf numFmtId="0" fontId="10" fillId="34" borderId="0" xfId="54" applyFont="1" applyFill="1" applyBorder="1" applyAlignment="1" applyProtection="1">
      <alignment horizontal="left" vertical="top" wrapText="1"/>
      <protection/>
    </xf>
    <xf numFmtId="0" fontId="10" fillId="34" borderId="0" xfId="61" applyFont="1" applyFill="1" applyBorder="1" applyAlignment="1" applyProtection="1">
      <alignment horizontal="left" vertical="center" wrapText="1"/>
      <protection/>
    </xf>
    <xf numFmtId="0" fontId="10" fillId="34" borderId="0" xfId="61" applyFont="1" applyFill="1" applyBorder="1" applyAlignment="1" applyProtection="1">
      <alignment horizontal="left" vertical="top" wrapText="1"/>
      <protection/>
    </xf>
    <xf numFmtId="0" fontId="9" fillId="34" borderId="0" xfId="61" applyFont="1" applyFill="1" applyBorder="1" applyAlignment="1" applyProtection="1">
      <alignment horizontal="left" vertical="center" wrapText="1"/>
      <protection/>
    </xf>
    <xf numFmtId="0" fontId="10" fillId="34" borderId="0" xfId="61" applyFont="1" applyFill="1" applyBorder="1" applyAlignment="1" applyProtection="1">
      <alignment vertical="top" wrapText="1"/>
      <protection/>
    </xf>
    <xf numFmtId="0" fontId="9" fillId="34" borderId="0" xfId="0" applyFont="1" applyFill="1" applyBorder="1" applyAlignment="1" applyProtection="1">
      <alignment horizontal="left" vertical="center"/>
      <protection/>
    </xf>
    <xf numFmtId="0" fontId="9" fillId="34" borderId="0" xfId="61" applyFont="1" applyFill="1" applyBorder="1" applyAlignment="1" applyProtection="1">
      <alignment horizontal="left" vertical="top" wrapText="1"/>
      <protection/>
    </xf>
    <xf numFmtId="0" fontId="10" fillId="34" borderId="0" xfId="54" applyFont="1" applyFill="1" applyBorder="1" applyAlignment="1" applyProtection="1">
      <alignment vertical="center" wrapText="1"/>
      <protection locked="0"/>
    </xf>
    <xf numFmtId="0" fontId="10" fillId="34" borderId="0" xfId="54" applyFont="1" applyFill="1" applyBorder="1" applyAlignment="1" applyProtection="1">
      <alignment horizontal="left" vertical="center" wrapText="1"/>
      <protection/>
    </xf>
    <xf numFmtId="0" fontId="10" fillId="34" borderId="13" xfId="54" applyFont="1" applyFill="1" applyBorder="1" applyAlignment="1" applyProtection="1">
      <alignment vertical="center" wrapText="1"/>
      <protection locked="0"/>
    </xf>
    <xf numFmtId="0" fontId="9" fillId="35" borderId="21" xfId="58" applyFont="1" applyFill="1" applyBorder="1" applyAlignment="1" applyProtection="1">
      <alignment horizontal="center" vertical="center" wrapText="1"/>
      <protection/>
    </xf>
    <xf numFmtId="0" fontId="10" fillId="34" borderId="23" xfId="61" applyFont="1" applyFill="1" applyBorder="1" applyAlignment="1" applyProtection="1">
      <alignment vertical="center" wrapText="1"/>
      <protection/>
    </xf>
    <xf numFmtId="0" fontId="10" fillId="34" borderId="0" xfId="61" applyFont="1" applyFill="1" applyBorder="1" applyAlignment="1" applyProtection="1">
      <alignment horizontal="center" vertical="center" wrapText="1"/>
      <protection/>
    </xf>
    <xf numFmtId="0" fontId="9" fillId="34" borderId="0" xfId="54" applyFont="1" applyFill="1" applyBorder="1" applyAlignment="1" applyProtection="1">
      <alignment horizontal="left" vertical="center" wrapText="1"/>
      <protection/>
    </xf>
    <xf numFmtId="0" fontId="74" fillId="34" borderId="18" xfId="0" applyFont="1" applyFill="1" applyBorder="1" applyAlignment="1" applyProtection="1">
      <alignment/>
      <protection/>
    </xf>
    <xf numFmtId="0" fontId="16" fillId="34" borderId="0" xfId="0" applyFont="1" applyFill="1" applyBorder="1" applyAlignment="1" applyProtection="1">
      <alignment horizontal="left" vertical="center"/>
      <protection/>
    </xf>
    <xf numFmtId="0" fontId="10" fillId="34" borderId="0" xfId="61" applyFont="1" applyFill="1" applyBorder="1" applyAlignment="1" applyProtection="1">
      <alignment horizontal="center" vertical="top" wrapText="1"/>
      <protection/>
    </xf>
    <xf numFmtId="0" fontId="0" fillId="0" borderId="0" xfId="61" applyFont="1" applyBorder="1" applyProtection="1">
      <alignment/>
      <protection/>
    </xf>
    <xf numFmtId="0" fontId="10" fillId="0" borderId="0" xfId="0" applyFont="1" applyBorder="1" applyAlignment="1" applyProtection="1">
      <alignment/>
      <protection/>
    </xf>
    <xf numFmtId="0" fontId="10" fillId="0" borderId="0" xfId="0" applyFont="1" applyAlignment="1" applyProtection="1">
      <alignment wrapText="1"/>
      <protection/>
    </xf>
    <xf numFmtId="0" fontId="0" fillId="34" borderId="13" xfId="0" applyFont="1" applyFill="1" applyBorder="1" applyAlignment="1" applyProtection="1">
      <alignment/>
      <protection/>
    </xf>
    <xf numFmtId="0" fontId="0" fillId="0" borderId="13" xfId="0" applyFont="1" applyFill="1" applyBorder="1" applyAlignment="1" applyProtection="1">
      <alignment/>
      <protection/>
    </xf>
    <xf numFmtId="14" fontId="3" fillId="0" borderId="0" xfId="0" applyNumberFormat="1" applyFont="1" applyFill="1" applyAlignment="1">
      <alignment/>
    </xf>
    <xf numFmtId="49" fontId="3" fillId="0" borderId="0" xfId="0" applyNumberFormat="1" applyFont="1" applyFill="1" applyAlignment="1">
      <alignment/>
    </xf>
    <xf numFmtId="0" fontId="10" fillId="0" borderId="0" xfId="0" applyFont="1" applyFill="1" applyAlignment="1">
      <alignment/>
    </xf>
    <xf numFmtId="0" fontId="24" fillId="0" borderId="0" xfId="0" applyFont="1" applyFill="1" applyAlignment="1">
      <alignment/>
    </xf>
    <xf numFmtId="0" fontId="10" fillId="0" borderId="0" xfId="60" applyFont="1" applyFill="1">
      <alignment/>
      <protection/>
    </xf>
    <xf numFmtId="0" fontId="0" fillId="0" borderId="0" xfId="0" applyFont="1" applyFill="1" applyAlignment="1">
      <alignment horizontal="right"/>
    </xf>
    <xf numFmtId="0" fontId="0" fillId="0" borderId="0" xfId="0" applyFill="1" applyAlignment="1">
      <alignment/>
    </xf>
    <xf numFmtId="0" fontId="3" fillId="0" borderId="0" xfId="0" applyFont="1" applyFill="1" applyAlignment="1" applyProtection="1">
      <alignment horizontal="left" vertical="center"/>
      <protection hidden="1"/>
    </xf>
    <xf numFmtId="0" fontId="0" fillId="0" borderId="0" xfId="0" applyFont="1" applyFill="1" applyAlignment="1" applyProtection="1">
      <alignment/>
      <protection hidden="1"/>
    </xf>
    <xf numFmtId="0" fontId="10" fillId="0" borderId="0" xfId="0" applyFont="1" applyFill="1" applyAlignment="1" applyProtection="1">
      <alignment horizontal="left" vertical="top"/>
      <protection hidden="1"/>
    </xf>
    <xf numFmtId="0" fontId="10" fillId="0" borderId="0" xfId="0" applyFont="1" applyFill="1" applyAlignment="1">
      <alignment wrapText="1"/>
    </xf>
    <xf numFmtId="0" fontId="10" fillId="0" borderId="23" xfId="61" applyFont="1" applyFill="1" applyBorder="1" applyAlignment="1" applyProtection="1">
      <alignment horizontal="center" vertical="center"/>
      <protection locked="0"/>
    </xf>
    <xf numFmtId="0" fontId="19" fillId="0" borderId="25" xfId="59" applyFont="1" applyFill="1" applyBorder="1" applyAlignment="1" applyProtection="1">
      <alignment horizontal="left" vertical="top" wrapText="1"/>
      <protection locked="0"/>
    </xf>
    <xf numFmtId="0" fontId="19" fillId="0" borderId="22" xfId="59" applyFont="1" applyFill="1" applyBorder="1" applyAlignment="1" applyProtection="1">
      <alignment horizontal="left" vertical="top" wrapText="1"/>
      <protection locked="0"/>
    </xf>
    <xf numFmtId="0" fontId="19" fillId="0" borderId="23" xfId="59" applyFont="1" applyFill="1" applyBorder="1" applyAlignment="1" applyProtection="1">
      <alignment horizontal="left" vertical="top" wrapText="1"/>
      <protection locked="0"/>
    </xf>
    <xf numFmtId="164" fontId="10" fillId="34" borderId="25" xfId="0" applyNumberFormat="1" applyFont="1" applyFill="1" applyBorder="1" applyAlignment="1" applyProtection="1">
      <alignment horizontal="left" vertical="center" wrapText="1"/>
      <protection locked="0"/>
    </xf>
    <xf numFmtId="164" fontId="10" fillId="34" borderId="22" xfId="0" applyNumberFormat="1" applyFont="1" applyFill="1" applyBorder="1" applyAlignment="1" applyProtection="1">
      <alignment horizontal="left" vertical="center" wrapText="1"/>
      <protection locked="0"/>
    </xf>
    <xf numFmtId="164" fontId="10" fillId="34" borderId="23" xfId="0" applyNumberFormat="1" applyFont="1" applyFill="1" applyBorder="1" applyAlignment="1" applyProtection="1">
      <alignment horizontal="left" vertical="center" wrapText="1"/>
      <protection locked="0"/>
    </xf>
    <xf numFmtId="0" fontId="9" fillId="35" borderId="16" xfId="0" applyFont="1" applyFill="1" applyBorder="1" applyAlignment="1" applyProtection="1">
      <alignment horizontal="center" vertical="center" wrapText="1"/>
      <protection/>
    </xf>
    <xf numFmtId="0" fontId="9" fillId="35" borderId="14"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9" fillId="35" borderId="15" xfId="0" applyFont="1" applyFill="1" applyBorder="1" applyAlignment="1" applyProtection="1">
      <alignment horizontal="center" vertical="center" wrapText="1"/>
      <protection/>
    </xf>
    <xf numFmtId="0" fontId="9" fillId="35" borderId="17" xfId="0" applyFont="1" applyFill="1" applyBorder="1" applyAlignment="1" applyProtection="1">
      <alignment horizontal="center" vertical="center" wrapText="1"/>
      <protection/>
    </xf>
    <xf numFmtId="0" fontId="9" fillId="35" borderId="19" xfId="0" applyFont="1" applyFill="1" applyBorder="1" applyAlignment="1" applyProtection="1">
      <alignment horizontal="center" vertical="center" wrapText="1"/>
      <protection/>
    </xf>
    <xf numFmtId="0" fontId="10" fillId="34" borderId="25" xfId="0" applyFont="1" applyFill="1" applyBorder="1" applyAlignment="1" applyProtection="1">
      <alignment horizontal="left" vertical="center" wrapText="1"/>
      <protection locked="0"/>
    </xf>
    <xf numFmtId="0" fontId="10" fillId="34" borderId="22" xfId="0" applyFont="1" applyFill="1" applyBorder="1" applyAlignment="1" applyProtection="1">
      <alignment horizontal="left" vertical="center" wrapText="1"/>
      <protection locked="0"/>
    </xf>
    <xf numFmtId="0" fontId="10" fillId="34" borderId="23" xfId="0" applyFont="1" applyFill="1" applyBorder="1" applyAlignment="1" applyProtection="1">
      <alignment horizontal="left" vertical="center" wrapText="1"/>
      <protection locked="0"/>
    </xf>
    <xf numFmtId="0" fontId="10" fillId="34" borderId="0" xfId="0" applyFont="1" applyFill="1" applyBorder="1" applyAlignment="1" applyProtection="1">
      <alignment vertical="top" wrapText="1"/>
      <protection/>
    </xf>
    <xf numFmtId="0" fontId="10" fillId="0" borderId="25"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2" fillId="0" borderId="12" xfId="61" applyFont="1" applyFill="1" applyBorder="1" applyAlignment="1" applyProtection="1">
      <alignment horizontal="center" vertical="center" wrapText="1"/>
      <protection/>
    </xf>
    <xf numFmtId="0" fontId="12" fillId="0" borderId="15" xfId="61" applyFont="1" applyFill="1" applyBorder="1" applyAlignment="1" applyProtection="1">
      <alignment horizontal="center" vertical="center" wrapText="1"/>
      <protection/>
    </xf>
    <xf numFmtId="164" fontId="10" fillId="0" borderId="25" xfId="61" applyNumberFormat="1" applyFont="1" applyFill="1" applyBorder="1" applyAlignment="1" applyProtection="1">
      <alignment horizontal="center" vertical="top" wrapText="1"/>
      <protection locked="0"/>
    </xf>
    <xf numFmtId="164" fontId="10" fillId="0" borderId="23" xfId="61" applyNumberFormat="1" applyFont="1" applyFill="1" applyBorder="1" applyAlignment="1" applyProtection="1">
      <alignment horizontal="center" vertical="top" wrapText="1"/>
      <protection locked="0"/>
    </xf>
    <xf numFmtId="0" fontId="9" fillId="34" borderId="0" xfId="0" applyFont="1" applyFill="1" applyBorder="1" applyAlignment="1" applyProtection="1">
      <alignment horizontal="left" vertical="center" wrapText="1"/>
      <protection/>
    </xf>
    <xf numFmtId="0" fontId="19" fillId="34" borderId="0" xfId="0" applyFont="1" applyFill="1" applyBorder="1" applyAlignment="1" applyProtection="1">
      <alignment horizontal="left" vertical="center"/>
      <protection/>
    </xf>
    <xf numFmtId="0" fontId="19" fillId="34" borderId="15" xfId="0" applyFont="1" applyFill="1" applyBorder="1" applyAlignment="1" applyProtection="1">
      <alignment horizontal="left" vertical="center"/>
      <protection/>
    </xf>
    <xf numFmtId="0" fontId="12" fillId="35" borderId="21" xfId="59" applyFont="1" applyFill="1" applyBorder="1" applyAlignment="1" applyProtection="1">
      <alignment horizontal="center" vertical="center" wrapText="1"/>
      <protection/>
    </xf>
    <xf numFmtId="0" fontId="10" fillId="35" borderId="21" xfId="0" applyFont="1" applyFill="1" applyBorder="1" applyAlignment="1">
      <alignment wrapText="1"/>
    </xf>
    <xf numFmtId="0" fontId="9" fillId="34" borderId="0" xfId="0" applyFont="1" applyFill="1" applyBorder="1" applyAlignment="1" applyProtection="1">
      <alignment horizontal="left" vertical="top" wrapText="1"/>
      <protection/>
    </xf>
    <xf numFmtId="0" fontId="9" fillId="0" borderId="0" xfId="61" applyFont="1" applyFill="1" applyBorder="1" applyAlignment="1" applyProtection="1">
      <alignment horizontal="left" vertical="top" wrapText="1"/>
      <protection/>
    </xf>
    <xf numFmtId="0" fontId="9" fillId="35" borderId="25" xfId="0" applyFont="1" applyFill="1" applyBorder="1" applyAlignment="1" applyProtection="1">
      <alignment horizontal="left" vertical="center" wrapText="1"/>
      <protection/>
    </xf>
    <xf numFmtId="0" fontId="9" fillId="35" borderId="22" xfId="0" applyFont="1" applyFill="1" applyBorder="1" applyAlignment="1" applyProtection="1">
      <alignment horizontal="left" vertical="center" wrapText="1"/>
      <protection/>
    </xf>
    <xf numFmtId="0" fontId="9" fillId="35" borderId="23" xfId="0" applyFont="1" applyFill="1" applyBorder="1" applyAlignment="1" applyProtection="1">
      <alignment horizontal="left" vertical="center" wrapText="1"/>
      <protection/>
    </xf>
    <xf numFmtId="164" fontId="9" fillId="37" borderId="21" xfId="0" applyNumberFormat="1" applyFont="1" applyFill="1" applyBorder="1" applyAlignment="1" applyProtection="1">
      <alignment horizontal="center" vertical="center" wrapText="1"/>
      <protection hidden="1"/>
    </xf>
    <xf numFmtId="0" fontId="10" fillId="34" borderId="16" xfId="54" applyFont="1" applyFill="1" applyBorder="1" applyAlignment="1" applyProtection="1">
      <alignment horizontal="left" vertical="top" wrapText="1"/>
      <protection locked="0"/>
    </xf>
    <xf numFmtId="0" fontId="10" fillId="34" borderId="13" xfId="54" applyFont="1" applyFill="1" applyBorder="1" applyAlignment="1" applyProtection="1">
      <alignment horizontal="left" vertical="top" wrapText="1"/>
      <protection locked="0"/>
    </xf>
    <xf numFmtId="0" fontId="10" fillId="34" borderId="14" xfId="54" applyFont="1" applyFill="1" applyBorder="1" applyAlignment="1" applyProtection="1">
      <alignment horizontal="left" vertical="top" wrapText="1"/>
      <protection locked="0"/>
    </xf>
    <xf numFmtId="0" fontId="10" fillId="34" borderId="17" xfId="54" applyFont="1" applyFill="1" applyBorder="1" applyAlignment="1" applyProtection="1">
      <alignment horizontal="left" vertical="top" wrapText="1"/>
      <protection locked="0"/>
    </xf>
    <xf numFmtId="0" fontId="10" fillId="34" borderId="18" xfId="54" applyFont="1" applyFill="1" applyBorder="1" applyAlignment="1" applyProtection="1">
      <alignment horizontal="left" vertical="top" wrapText="1"/>
      <protection locked="0"/>
    </xf>
    <xf numFmtId="0" fontId="10" fillId="34" borderId="19" xfId="54" applyFont="1" applyFill="1" applyBorder="1" applyAlignment="1" applyProtection="1">
      <alignment horizontal="left" vertical="top" wrapText="1"/>
      <protection locked="0"/>
    </xf>
    <xf numFmtId="0" fontId="9" fillId="35" borderId="25" xfId="0" applyFont="1" applyFill="1" applyBorder="1" applyAlignment="1" applyProtection="1">
      <alignment horizontal="left" vertical="top" wrapText="1"/>
      <protection/>
    </xf>
    <xf numFmtId="0" fontId="9" fillId="35" borderId="22" xfId="0" applyFont="1" applyFill="1" applyBorder="1" applyAlignment="1" applyProtection="1">
      <alignment horizontal="left" vertical="top" wrapText="1"/>
      <protection/>
    </xf>
    <xf numFmtId="0" fontId="9" fillId="35" borderId="23" xfId="0" applyFont="1" applyFill="1" applyBorder="1" applyAlignment="1" applyProtection="1">
      <alignment horizontal="left" vertical="top" wrapText="1"/>
      <protection/>
    </xf>
    <xf numFmtId="164" fontId="9" fillId="37" borderId="25" xfId="0" applyNumberFormat="1" applyFont="1" applyFill="1" applyBorder="1" applyAlignment="1" applyProtection="1">
      <alignment horizontal="center" vertical="center" wrapText="1"/>
      <protection hidden="1"/>
    </xf>
    <xf numFmtId="0" fontId="9" fillId="37" borderId="22" xfId="0" applyFont="1" applyFill="1" applyBorder="1" applyAlignment="1" applyProtection="1">
      <alignment horizontal="center" vertical="center" wrapText="1"/>
      <protection hidden="1"/>
    </xf>
    <xf numFmtId="0" fontId="9" fillId="37" borderId="23" xfId="0" applyFont="1" applyFill="1" applyBorder="1" applyAlignment="1" applyProtection="1">
      <alignment horizontal="center" vertical="center" wrapText="1"/>
      <protection hidden="1"/>
    </xf>
    <xf numFmtId="0" fontId="10" fillId="34" borderId="0" xfId="0" applyFont="1" applyFill="1" applyBorder="1" applyAlignment="1" applyProtection="1">
      <alignment horizontal="left" vertical="top" wrapText="1"/>
      <protection/>
    </xf>
    <xf numFmtId="0" fontId="0" fillId="0" borderId="15" xfId="0" applyBorder="1" applyAlignment="1">
      <alignment vertical="top" wrapText="1"/>
    </xf>
    <xf numFmtId="0" fontId="10" fillId="34" borderId="18" xfId="54" applyFont="1" applyFill="1" applyBorder="1" applyAlignment="1" applyProtection="1">
      <alignment horizontal="center" vertical="top" wrapText="1"/>
      <protection/>
    </xf>
    <xf numFmtId="0" fontId="10" fillId="34" borderId="25" xfId="0" applyFont="1" applyFill="1" applyBorder="1" applyAlignment="1" applyProtection="1">
      <alignment horizontal="left" vertical="top" wrapText="1"/>
      <protection locked="0"/>
    </xf>
    <xf numFmtId="0" fontId="10" fillId="34" borderId="22" xfId="0" applyFont="1" applyFill="1" applyBorder="1" applyAlignment="1" applyProtection="1">
      <alignment horizontal="left" vertical="top" wrapText="1"/>
      <protection locked="0"/>
    </xf>
    <xf numFmtId="0" fontId="10" fillId="34" borderId="23" xfId="0" applyFont="1" applyFill="1" applyBorder="1" applyAlignment="1" applyProtection="1">
      <alignment horizontal="left" vertical="top" wrapText="1"/>
      <protection locked="0"/>
    </xf>
    <xf numFmtId="0" fontId="56" fillId="35" borderId="25" xfId="58" applyFont="1" applyFill="1" applyBorder="1" applyAlignment="1" applyProtection="1">
      <alignment horizontal="left" vertical="center" wrapText="1"/>
      <protection/>
    </xf>
    <xf numFmtId="0" fontId="56" fillId="35" borderId="22" xfId="58" applyFont="1" applyFill="1" applyBorder="1" applyAlignment="1" applyProtection="1">
      <alignment horizontal="left" vertical="center" wrapText="1"/>
      <protection/>
    </xf>
    <xf numFmtId="0" fontId="56" fillId="35" borderId="23" xfId="58" applyFont="1" applyFill="1" applyBorder="1" applyAlignment="1" applyProtection="1">
      <alignment horizontal="left" vertical="center" wrapText="1"/>
      <protection/>
    </xf>
    <xf numFmtId="0" fontId="56" fillId="34" borderId="21" xfId="58"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xf>
    <xf numFmtId="0" fontId="10" fillId="0" borderId="0" xfId="0" applyFont="1" applyAlignment="1">
      <alignment vertical="top" wrapText="1"/>
    </xf>
    <xf numFmtId="0" fontId="10" fillId="35" borderId="21" xfId="61" applyFont="1" applyFill="1" applyBorder="1" applyAlignment="1" applyProtection="1">
      <alignment horizontal="left" vertical="center" wrapText="1"/>
      <protection/>
    </xf>
    <xf numFmtId="0" fontId="77"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left" vertical="center"/>
      <protection/>
    </xf>
    <xf numFmtId="2" fontId="10" fillId="0" borderId="26" xfId="59" applyNumberFormat="1" applyFont="1" applyFill="1" applyBorder="1" applyAlignment="1" applyProtection="1">
      <alignment horizontal="center" vertical="center" wrapText="1"/>
      <protection hidden="1"/>
    </xf>
    <xf numFmtId="2" fontId="10" fillId="0" borderId="27" xfId="59" applyNumberFormat="1" applyFont="1" applyFill="1" applyBorder="1" applyAlignment="1" applyProtection="1">
      <alignment horizontal="center" vertical="center" wrapText="1"/>
      <protection hidden="1"/>
    </xf>
    <xf numFmtId="2" fontId="10" fillId="0" borderId="24" xfId="59" applyNumberFormat="1" applyFont="1" applyFill="1" applyBorder="1" applyAlignment="1" applyProtection="1">
      <alignment horizontal="center" vertical="center" wrapText="1"/>
      <protection hidden="1"/>
    </xf>
    <xf numFmtId="0" fontId="10" fillId="0" borderId="0" xfId="0" applyFont="1" applyBorder="1" applyAlignment="1">
      <alignment horizontal="left" vertical="top" wrapText="1"/>
    </xf>
    <xf numFmtId="0" fontId="10" fillId="34" borderId="0" xfId="61" applyFont="1" applyFill="1" applyBorder="1" applyAlignment="1" applyProtection="1">
      <alignment horizontal="left" vertical="top" wrapText="1"/>
      <protection hidden="1"/>
    </xf>
    <xf numFmtId="0" fontId="9" fillId="0" borderId="0" xfId="54" applyFont="1" applyFill="1" applyBorder="1" applyAlignment="1" applyProtection="1">
      <alignment horizontal="left" vertical="top" wrapText="1"/>
      <protection/>
    </xf>
    <xf numFmtId="0" fontId="10" fillId="0" borderId="0" xfId="54" applyFont="1" applyFill="1" applyBorder="1" applyAlignment="1" applyProtection="1">
      <alignment horizontal="left" vertical="top" wrapText="1"/>
      <protection/>
    </xf>
    <xf numFmtId="0" fontId="10" fillId="34" borderId="0" xfId="61" applyFont="1" applyFill="1" applyBorder="1" applyAlignment="1" applyProtection="1">
      <alignment horizontal="left" vertical="top" wrapText="1"/>
      <protection/>
    </xf>
    <xf numFmtId="14" fontId="56" fillId="34" borderId="25" xfId="58" applyNumberFormat="1" applyFont="1" applyFill="1" applyBorder="1" applyAlignment="1" applyProtection="1">
      <alignment horizontal="left" vertical="top" wrapText="1"/>
      <protection locked="0"/>
    </xf>
    <xf numFmtId="14" fontId="56" fillId="34" borderId="22" xfId="58" applyNumberFormat="1" applyFont="1" applyFill="1" applyBorder="1" applyAlignment="1" applyProtection="1">
      <alignment horizontal="left" vertical="top" wrapText="1"/>
      <protection locked="0"/>
    </xf>
    <xf numFmtId="14" fontId="56" fillId="34" borderId="23" xfId="58" applyNumberFormat="1" applyFont="1" applyFill="1" applyBorder="1" applyAlignment="1" applyProtection="1">
      <alignment horizontal="left" vertical="top" wrapText="1"/>
      <protection locked="0"/>
    </xf>
    <xf numFmtId="0" fontId="78" fillId="35" borderId="25" xfId="58" applyFont="1" applyFill="1" applyBorder="1" applyAlignment="1" applyProtection="1">
      <alignment horizontal="center" vertical="center" wrapText="1"/>
      <protection/>
    </xf>
    <xf numFmtId="0" fontId="78" fillId="35" borderId="23" xfId="58" applyFont="1" applyFill="1" applyBorder="1" applyAlignment="1" applyProtection="1">
      <alignment horizontal="center" vertical="center" wrapText="1"/>
      <protection/>
    </xf>
    <xf numFmtId="0" fontId="56" fillId="0" borderId="25" xfId="0" applyFont="1" applyBorder="1" applyAlignment="1" applyProtection="1">
      <alignment vertical="top" wrapText="1"/>
      <protection locked="0"/>
    </xf>
    <xf numFmtId="0" fontId="56" fillId="0" borderId="22" xfId="0" applyFont="1" applyBorder="1" applyAlignment="1" applyProtection="1">
      <alignment vertical="top" wrapText="1"/>
      <protection locked="0"/>
    </xf>
    <xf numFmtId="0" fontId="56" fillId="0" borderId="23" xfId="0" applyFont="1" applyBorder="1" applyAlignment="1" applyProtection="1">
      <alignment vertical="top" wrapText="1"/>
      <protection locked="0"/>
    </xf>
    <xf numFmtId="0" fontId="10" fillId="0" borderId="16" xfId="54" applyFont="1" applyFill="1" applyBorder="1" applyAlignment="1" applyProtection="1">
      <alignment horizontal="left" vertical="top" wrapText="1"/>
      <protection locked="0"/>
    </xf>
    <xf numFmtId="0" fontId="10" fillId="0" borderId="13" xfId="54" applyFont="1" applyFill="1" applyBorder="1" applyAlignment="1" applyProtection="1">
      <alignment horizontal="left" vertical="top" wrapText="1"/>
      <protection locked="0"/>
    </xf>
    <xf numFmtId="0" fontId="10" fillId="0" borderId="14" xfId="54" applyFont="1" applyFill="1" applyBorder="1" applyAlignment="1" applyProtection="1">
      <alignment horizontal="left" vertical="top" wrapText="1"/>
      <protection locked="0"/>
    </xf>
    <xf numFmtId="0" fontId="10" fillId="0" borderId="12" xfId="54" applyFont="1" applyFill="1" applyBorder="1" applyAlignment="1" applyProtection="1">
      <alignment horizontal="left" vertical="top" wrapText="1"/>
      <protection locked="0"/>
    </xf>
    <xf numFmtId="0" fontId="10" fillId="0" borderId="0" xfId="54" applyFont="1" applyFill="1" applyBorder="1" applyAlignment="1" applyProtection="1">
      <alignment horizontal="left" vertical="top" wrapText="1"/>
      <protection locked="0"/>
    </xf>
    <xf numFmtId="0" fontId="10" fillId="0" borderId="15" xfId="54" applyFont="1" applyFill="1" applyBorder="1" applyAlignment="1" applyProtection="1">
      <alignment horizontal="left" vertical="top" wrapText="1"/>
      <protection locked="0"/>
    </xf>
    <xf numFmtId="0" fontId="10" fillId="0" borderId="17" xfId="54" applyFont="1" applyFill="1" applyBorder="1" applyAlignment="1" applyProtection="1">
      <alignment horizontal="left" vertical="top" wrapText="1"/>
      <protection locked="0"/>
    </xf>
    <xf numFmtId="0" fontId="10" fillId="0" borderId="18" xfId="54" applyFont="1" applyFill="1" applyBorder="1" applyAlignment="1" applyProtection="1">
      <alignment horizontal="left" vertical="top" wrapText="1"/>
      <protection locked="0"/>
    </xf>
    <xf numFmtId="0" fontId="10" fillId="0" borderId="19" xfId="54"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0" fontId="14" fillId="34" borderId="0" xfId="0"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79" fillId="34"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10" fillId="0" borderId="25" xfId="61" applyFont="1" applyFill="1" applyBorder="1" applyAlignment="1" applyProtection="1">
      <alignment horizontal="center" vertical="center"/>
      <protection locked="0"/>
    </xf>
    <xf numFmtId="0" fontId="10" fillId="0" borderId="22" xfId="61" applyFont="1" applyFill="1" applyBorder="1" applyAlignment="1" applyProtection="1">
      <alignment horizontal="center" vertical="center"/>
      <protection locked="0"/>
    </xf>
    <xf numFmtId="0" fontId="10" fillId="0" borderId="23" xfId="61" applyFont="1" applyFill="1" applyBorder="1" applyAlignment="1" applyProtection="1">
      <alignment horizontal="center" vertical="center"/>
      <protection locked="0"/>
    </xf>
    <xf numFmtId="0" fontId="74" fillId="34" borderId="18" xfId="0" applyFont="1" applyFill="1" applyBorder="1" applyAlignment="1" applyProtection="1">
      <alignment/>
      <protection/>
    </xf>
    <xf numFmtId="0" fontId="19" fillId="34" borderId="0" xfId="61" applyFont="1" applyFill="1" applyBorder="1" applyAlignment="1" applyProtection="1">
      <alignment vertical="top" wrapText="1"/>
      <protection/>
    </xf>
    <xf numFmtId="0" fontId="0" fillId="0" borderId="0" xfId="0" applyAlignment="1">
      <alignment/>
    </xf>
    <xf numFmtId="0" fontId="10" fillId="34" borderId="0" xfId="61" applyFont="1" applyFill="1" applyBorder="1" applyAlignment="1" applyProtection="1">
      <alignment horizontal="center" vertical="top" wrapText="1"/>
      <protection/>
    </xf>
    <xf numFmtId="0" fontId="12" fillId="34" borderId="0" xfId="61" applyFont="1" applyFill="1" applyBorder="1" applyAlignment="1" applyProtection="1">
      <alignment horizontal="left" vertical="top" wrapText="1"/>
      <protection/>
    </xf>
    <xf numFmtId="0" fontId="12" fillId="34" borderId="15" xfId="61" applyFont="1" applyFill="1" applyBorder="1" applyAlignment="1" applyProtection="1">
      <alignment horizontal="left" vertical="top" wrapText="1"/>
      <protection/>
    </xf>
    <xf numFmtId="0" fontId="10" fillId="0" borderId="25" xfId="61" applyFont="1" applyFill="1" applyBorder="1" applyAlignment="1" applyProtection="1">
      <alignment horizontal="center" vertical="center" wrapText="1"/>
      <protection hidden="1" locked="0"/>
    </xf>
    <xf numFmtId="0" fontId="10" fillId="0" borderId="22" xfId="61" applyFont="1" applyFill="1" applyBorder="1" applyAlignment="1" applyProtection="1">
      <alignment horizontal="center" vertical="center" wrapText="1"/>
      <protection hidden="1" locked="0"/>
    </xf>
    <xf numFmtId="0" fontId="10" fillId="0" borderId="23" xfId="61" applyFont="1" applyFill="1" applyBorder="1" applyAlignment="1" applyProtection="1">
      <alignment horizontal="center" vertical="center" wrapText="1"/>
      <protection hidden="1" locked="0"/>
    </xf>
    <xf numFmtId="0" fontId="9" fillId="34" borderId="0" xfId="61" applyFont="1" applyFill="1" applyBorder="1" applyAlignment="1" applyProtection="1">
      <alignment horizontal="center" vertical="center" wrapText="1"/>
      <protection/>
    </xf>
    <xf numFmtId="0" fontId="80" fillId="34" borderId="0" xfId="61" applyFont="1" applyFill="1" applyBorder="1" applyAlignment="1" applyProtection="1">
      <alignment horizontal="left" vertical="center"/>
      <protection/>
    </xf>
    <xf numFmtId="0" fontId="10" fillId="0" borderId="25" xfId="61" applyFont="1" applyFill="1" applyBorder="1" applyAlignment="1" applyProtection="1">
      <alignment horizontal="center" vertical="center" wrapText="1"/>
      <protection locked="0"/>
    </xf>
    <xf numFmtId="0" fontId="10" fillId="0" borderId="22" xfId="61" applyFont="1" applyFill="1" applyBorder="1" applyAlignment="1" applyProtection="1">
      <alignment horizontal="center" vertical="center" wrapText="1"/>
      <protection locked="0"/>
    </xf>
    <xf numFmtId="0" fontId="10" fillId="0" borderId="23" xfId="61" applyFont="1" applyFill="1" applyBorder="1" applyAlignment="1" applyProtection="1">
      <alignment horizontal="center" vertical="center" wrapText="1"/>
      <protection locked="0"/>
    </xf>
    <xf numFmtId="0" fontId="19" fillId="0" borderId="25" xfId="61" applyFont="1" applyFill="1" applyBorder="1" applyAlignment="1" applyProtection="1">
      <alignment horizontal="center" vertical="center" wrapText="1"/>
      <protection locked="0"/>
    </xf>
    <xf numFmtId="0" fontId="19" fillId="0" borderId="23" xfId="61" applyFont="1" applyFill="1" applyBorder="1" applyAlignment="1" applyProtection="1">
      <alignment horizontal="center" vertical="center" wrapText="1"/>
      <protection locked="0"/>
    </xf>
    <xf numFmtId="0" fontId="10" fillId="0" borderId="25" xfId="61" applyFont="1" applyFill="1" applyBorder="1" applyAlignment="1" applyProtection="1">
      <alignment horizontal="left" vertical="center"/>
      <protection locked="0"/>
    </xf>
    <xf numFmtId="0" fontId="10" fillId="0" borderId="22" xfId="61" applyFont="1" applyFill="1" applyBorder="1" applyAlignment="1" applyProtection="1">
      <alignment horizontal="left" vertical="center"/>
      <protection locked="0"/>
    </xf>
    <xf numFmtId="0" fontId="10" fillId="0" borderId="23" xfId="61" applyFont="1" applyFill="1" applyBorder="1" applyAlignment="1" applyProtection="1">
      <alignment horizontal="left" vertical="center"/>
      <protection locked="0"/>
    </xf>
    <xf numFmtId="0" fontId="9" fillId="34" borderId="0" xfId="61" applyFont="1" applyFill="1" applyBorder="1" applyAlignment="1" applyProtection="1">
      <alignment horizontal="left" vertical="top" wrapText="1"/>
      <protection/>
    </xf>
    <xf numFmtId="0" fontId="80" fillId="34" borderId="13" xfId="61" applyFont="1" applyFill="1" applyBorder="1" applyAlignment="1" applyProtection="1">
      <alignment horizontal="left" vertical="center" wrapText="1"/>
      <protection/>
    </xf>
    <xf numFmtId="0" fontId="10" fillId="0" borderId="25" xfId="61" applyFont="1" applyFill="1" applyBorder="1" applyAlignment="1" applyProtection="1">
      <alignment horizontal="left" vertical="center" wrapText="1"/>
      <protection locked="0"/>
    </xf>
    <xf numFmtId="0" fontId="10" fillId="0" borderId="22" xfId="61" applyFont="1" applyFill="1" applyBorder="1" applyAlignment="1" applyProtection="1">
      <alignment horizontal="left" vertical="center" wrapText="1"/>
      <protection locked="0"/>
    </xf>
    <xf numFmtId="0" fontId="10" fillId="0" borderId="23" xfId="61" applyFont="1" applyFill="1" applyBorder="1" applyAlignment="1" applyProtection="1">
      <alignment horizontal="left" vertical="center" wrapText="1"/>
      <protection locked="0"/>
    </xf>
    <xf numFmtId="0" fontId="9" fillId="34" borderId="0" xfId="61" applyFont="1" applyFill="1" applyBorder="1" applyAlignment="1" applyProtection="1">
      <alignment horizontal="left" vertical="center" wrapText="1"/>
      <protection/>
    </xf>
    <xf numFmtId="0" fontId="10" fillId="34" borderId="22" xfId="61" applyFont="1" applyFill="1" applyBorder="1" applyAlignment="1" applyProtection="1">
      <alignment vertical="top" wrapText="1"/>
      <protection/>
    </xf>
    <xf numFmtId="0" fontId="9" fillId="34" borderId="15" xfId="61" applyFont="1" applyFill="1" applyBorder="1" applyAlignment="1" applyProtection="1">
      <alignment horizontal="left" vertical="center" wrapText="1"/>
      <protection/>
    </xf>
    <xf numFmtId="0" fontId="10" fillId="34" borderId="0" xfId="61" applyFont="1" applyFill="1" applyBorder="1" applyAlignment="1" applyProtection="1">
      <alignment horizontal="left" vertical="center" wrapText="1"/>
      <protection/>
    </xf>
    <xf numFmtId="49" fontId="19" fillId="34" borderId="25" xfId="61" applyNumberFormat="1" applyFont="1" applyFill="1" applyBorder="1" applyAlignment="1" applyProtection="1">
      <alignment horizontal="center" vertical="center" wrapText="1"/>
      <protection locked="0"/>
    </xf>
    <xf numFmtId="49" fontId="19" fillId="34" borderId="22" xfId="61" applyNumberFormat="1" applyFont="1" applyFill="1" applyBorder="1" applyAlignment="1" applyProtection="1">
      <alignment horizontal="center" vertical="center" wrapText="1"/>
      <protection locked="0"/>
    </xf>
    <xf numFmtId="49" fontId="19" fillId="34" borderId="23" xfId="61" applyNumberFormat="1" applyFont="1" applyFill="1" applyBorder="1" applyAlignment="1" applyProtection="1">
      <alignment horizontal="center" vertical="center" wrapText="1"/>
      <protection locked="0"/>
    </xf>
    <xf numFmtId="0" fontId="10" fillId="34" borderId="12" xfId="61" applyFont="1" applyFill="1" applyBorder="1" applyAlignment="1" applyProtection="1" quotePrefix="1">
      <alignment horizontal="left" vertical="center"/>
      <protection/>
    </xf>
    <xf numFmtId="0" fontId="10" fillId="34" borderId="0" xfId="61" applyFont="1" applyFill="1" applyBorder="1" applyAlignment="1" applyProtection="1" quotePrefix="1">
      <alignment horizontal="left" vertical="center"/>
      <protection/>
    </xf>
    <xf numFmtId="0" fontId="10" fillId="34" borderId="12" xfId="61" applyFont="1" applyFill="1" applyBorder="1" applyAlignment="1" applyProtection="1" quotePrefix="1">
      <alignment horizontal="left" vertical="top" wrapText="1"/>
      <protection/>
    </xf>
    <xf numFmtId="0" fontId="10" fillId="34" borderId="0" xfId="61" applyFont="1" applyFill="1" applyBorder="1" applyAlignment="1" applyProtection="1" quotePrefix="1">
      <alignment horizontal="left" vertical="top" wrapText="1"/>
      <protection/>
    </xf>
    <xf numFmtId="0" fontId="10" fillId="34" borderId="0" xfId="54" applyFont="1" applyFill="1" applyBorder="1" applyAlignment="1" applyProtection="1">
      <alignment horizontal="left" vertical="center" wrapText="1"/>
      <protection/>
    </xf>
    <xf numFmtId="0" fontId="9" fillId="34" borderId="0" xfId="54" applyFont="1" applyFill="1" applyBorder="1" applyAlignment="1" applyProtection="1">
      <alignment horizontal="left" vertical="top" wrapText="1"/>
      <protection/>
    </xf>
    <xf numFmtId="0" fontId="9" fillId="34" borderId="15" xfId="54" applyFont="1" applyFill="1" applyBorder="1" applyAlignment="1" applyProtection="1">
      <alignment horizontal="left" vertical="top" wrapText="1"/>
      <protection/>
    </xf>
    <xf numFmtId="0" fontId="9" fillId="34" borderId="0" xfId="54" applyFont="1" applyFill="1" applyBorder="1" applyAlignment="1" applyProtection="1">
      <alignment horizontal="left" vertical="center" wrapText="1"/>
      <protection/>
    </xf>
    <xf numFmtId="0" fontId="9" fillId="34" borderId="15" xfId="54" applyFont="1" applyFill="1" applyBorder="1" applyAlignment="1" applyProtection="1">
      <alignment horizontal="left" vertical="center" wrapText="1"/>
      <protection/>
    </xf>
    <xf numFmtId="0" fontId="10" fillId="0" borderId="25" xfId="61" applyFont="1" applyFill="1" applyBorder="1" applyAlignment="1" applyProtection="1">
      <alignment horizontal="left" vertical="top" wrapText="1"/>
      <protection locked="0"/>
    </xf>
    <xf numFmtId="0" fontId="10" fillId="0" borderId="22" xfId="61" applyFont="1" applyFill="1" applyBorder="1" applyAlignment="1" applyProtection="1">
      <alignment horizontal="left" vertical="top" wrapText="1"/>
      <protection locked="0"/>
    </xf>
    <xf numFmtId="0" fontId="10" fillId="0" borderId="23" xfId="61" applyFont="1" applyFill="1" applyBorder="1" applyAlignment="1" applyProtection="1">
      <alignment horizontal="left" vertical="top" wrapText="1"/>
      <protection locked="0"/>
    </xf>
    <xf numFmtId="0" fontId="10" fillId="34" borderId="15" xfId="61" applyFont="1" applyFill="1" applyBorder="1" applyAlignment="1" applyProtection="1">
      <alignment horizontal="left" vertical="top" wrapText="1"/>
      <protection/>
    </xf>
    <xf numFmtId="0" fontId="10" fillId="0" borderId="25" xfId="0" applyFont="1" applyBorder="1" applyAlignment="1" applyProtection="1">
      <alignment horizontal="center"/>
      <protection/>
    </xf>
    <xf numFmtId="0" fontId="10" fillId="0" borderId="23" xfId="0" applyFont="1" applyBorder="1" applyAlignment="1" applyProtection="1">
      <alignment horizontal="center"/>
      <protection/>
    </xf>
    <xf numFmtId="0" fontId="19" fillId="34" borderId="0" xfId="0" applyFont="1" applyFill="1" applyBorder="1" applyAlignment="1" applyProtection="1">
      <alignment horizontal="left" vertical="center" wrapText="1"/>
      <protection/>
    </xf>
    <xf numFmtId="0" fontId="19" fillId="34" borderId="15"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2" xfId="0" applyFont="1" applyFill="1" applyBorder="1" applyAlignment="1" applyProtection="1">
      <alignment horizontal="right" vertical="top"/>
      <protection/>
    </xf>
    <xf numFmtId="0" fontId="10" fillId="34" borderId="18" xfId="0" applyFont="1" applyFill="1" applyBorder="1" applyAlignment="1" applyProtection="1">
      <alignment horizontal="left" vertical="top" wrapText="1"/>
      <protection/>
    </xf>
    <xf numFmtId="0" fontId="9" fillId="35" borderId="21" xfId="61" applyFont="1" applyFill="1" applyBorder="1" applyAlignment="1" applyProtection="1">
      <alignment horizontal="left" vertical="center" wrapText="1"/>
      <protection/>
    </xf>
    <xf numFmtId="14" fontId="56" fillId="0" borderId="25" xfId="61" applyNumberFormat="1" applyFont="1" applyFill="1" applyBorder="1" applyAlignment="1" applyProtection="1">
      <alignment horizontal="center" vertical="center" wrapText="1"/>
      <protection locked="0"/>
    </xf>
    <xf numFmtId="14" fontId="56" fillId="0" borderId="23" xfId="61" applyNumberFormat="1" applyFont="1" applyFill="1" applyBorder="1" applyAlignment="1" applyProtection="1">
      <alignment horizontal="center" vertical="center" wrapText="1"/>
      <protection locked="0"/>
    </xf>
    <xf numFmtId="0" fontId="10" fillId="0" borderId="0" xfId="61" applyFont="1" applyBorder="1" applyAlignment="1" applyProtection="1">
      <alignment horizontal="left" vertical="top" wrapText="1"/>
      <protection locked="0"/>
    </xf>
    <xf numFmtId="0" fontId="19" fillId="0" borderId="0" xfId="0" applyFont="1" applyFill="1" applyBorder="1" applyAlignment="1" applyProtection="1">
      <alignment horizontal="center" vertical="center" wrapText="1"/>
      <protection locked="0"/>
    </xf>
    <xf numFmtId="0" fontId="10" fillId="34" borderId="12" xfId="0" applyFont="1" applyFill="1" applyBorder="1" applyAlignment="1" applyProtection="1" quotePrefix="1">
      <alignment horizontal="left" vertical="center"/>
      <protection/>
    </xf>
    <xf numFmtId="0" fontId="10" fillId="34" borderId="0" xfId="0" applyFont="1" applyFill="1" applyBorder="1" applyAlignment="1" applyProtection="1">
      <alignment horizontal="left" vertical="center"/>
      <protection/>
    </xf>
    <xf numFmtId="171" fontId="10" fillId="0" borderId="25" xfId="61" applyNumberFormat="1" applyFont="1" applyFill="1" applyBorder="1" applyAlignment="1" applyProtection="1">
      <alignment horizontal="center" vertical="center" wrapText="1"/>
      <protection locked="0"/>
    </xf>
    <xf numFmtId="171" fontId="10" fillId="0" borderId="23" xfId="61" applyNumberFormat="1" applyFont="1" applyFill="1" applyBorder="1" applyAlignment="1" applyProtection="1">
      <alignment horizontal="center" vertical="center" wrapText="1"/>
      <protection locked="0"/>
    </xf>
    <xf numFmtId="0" fontId="10" fillId="34" borderId="25" xfId="61" applyFont="1" applyFill="1" applyBorder="1" applyAlignment="1" applyProtection="1">
      <alignment horizontal="left" vertical="center" wrapText="1"/>
      <protection/>
    </xf>
    <xf numFmtId="0" fontId="10" fillId="34" borderId="22" xfId="61" applyFont="1" applyFill="1" applyBorder="1" applyAlignment="1" applyProtection="1">
      <alignment horizontal="left" vertical="center" wrapText="1"/>
      <protection/>
    </xf>
    <xf numFmtId="0" fontId="10" fillId="34" borderId="23" xfId="61" applyFont="1" applyFill="1" applyBorder="1" applyAlignment="1" applyProtection="1">
      <alignment horizontal="left" vertical="center" wrapText="1"/>
      <protection/>
    </xf>
    <xf numFmtId="0" fontId="10" fillId="34" borderId="25" xfId="61" applyFont="1" applyFill="1" applyBorder="1" applyAlignment="1" applyProtection="1">
      <alignment horizontal="left" vertical="center"/>
      <protection locked="0"/>
    </xf>
    <xf numFmtId="0" fontId="10" fillId="34" borderId="22" xfId="61" applyFont="1" applyFill="1" applyBorder="1" applyAlignment="1" applyProtection="1">
      <alignment horizontal="left" vertical="center"/>
      <protection locked="0"/>
    </xf>
    <xf numFmtId="0" fontId="10" fillId="34" borderId="23" xfId="61" applyFont="1" applyFill="1" applyBorder="1" applyAlignment="1" applyProtection="1">
      <alignment horizontal="left" vertical="center"/>
      <protection locked="0"/>
    </xf>
    <xf numFmtId="49" fontId="19" fillId="0" borderId="25" xfId="61" applyNumberFormat="1" applyFont="1" applyFill="1" applyBorder="1" applyAlignment="1" applyProtection="1">
      <alignment horizontal="center" vertical="center" wrapText="1"/>
      <protection locked="0"/>
    </xf>
    <xf numFmtId="49" fontId="19" fillId="0" borderId="22" xfId="61" applyNumberFormat="1" applyFont="1" applyFill="1" applyBorder="1" applyAlignment="1" applyProtection="1">
      <alignment horizontal="center" vertical="center" wrapText="1"/>
      <protection locked="0"/>
    </xf>
    <xf numFmtId="49" fontId="19" fillId="0" borderId="23" xfId="61" applyNumberFormat="1" applyFont="1" applyFill="1" applyBorder="1" applyAlignment="1" applyProtection="1">
      <alignment horizontal="center" vertical="center" wrapText="1"/>
      <protection locked="0"/>
    </xf>
    <xf numFmtId="0" fontId="10" fillId="0" borderId="25" xfId="54" applyFont="1" applyFill="1" applyBorder="1" applyAlignment="1" applyProtection="1">
      <alignment horizontal="left" vertical="center" wrapText="1"/>
      <protection locked="0"/>
    </xf>
    <xf numFmtId="0" fontId="10" fillId="0" borderId="22" xfId="54" applyFont="1" applyFill="1" applyBorder="1" applyAlignment="1" applyProtection="1">
      <alignment horizontal="left" vertical="center" wrapText="1"/>
      <protection locked="0"/>
    </xf>
    <xf numFmtId="0" fontId="10" fillId="0" borderId="23" xfId="54" applyFont="1" applyFill="1" applyBorder="1" applyAlignment="1" applyProtection="1">
      <alignment horizontal="left" vertical="center" wrapText="1"/>
      <protection locked="0"/>
    </xf>
    <xf numFmtId="0" fontId="9" fillId="34" borderId="15" xfId="61" applyFont="1" applyFill="1" applyBorder="1" applyAlignment="1" applyProtection="1">
      <alignment horizontal="left" vertical="top" wrapText="1"/>
      <protection/>
    </xf>
    <xf numFmtId="0" fontId="9" fillId="34" borderId="25" xfId="61" applyFont="1" applyFill="1" applyBorder="1" applyAlignment="1" applyProtection="1">
      <alignment horizontal="left" vertical="top" wrapText="1"/>
      <protection/>
    </xf>
    <xf numFmtId="0" fontId="9" fillId="34" borderId="22" xfId="61" applyFont="1" applyFill="1" applyBorder="1" applyAlignment="1" applyProtection="1">
      <alignment horizontal="left" vertical="top" wrapText="1"/>
      <protection/>
    </xf>
    <xf numFmtId="0" fontId="9" fillId="34" borderId="23" xfId="61" applyFont="1" applyFill="1" applyBorder="1" applyAlignment="1" applyProtection="1">
      <alignment horizontal="left" vertical="top" wrapText="1"/>
      <protection/>
    </xf>
    <xf numFmtId="0" fontId="9" fillId="35" borderId="25" xfId="61" applyFont="1" applyFill="1" applyBorder="1" applyAlignment="1" applyProtection="1">
      <alignment horizontal="left" vertical="top" wrapText="1"/>
      <protection/>
    </xf>
    <xf numFmtId="0" fontId="9" fillId="35" borderId="22" xfId="61" applyFont="1" applyFill="1" applyBorder="1" applyAlignment="1" applyProtection="1">
      <alignment horizontal="left" vertical="top" wrapText="1"/>
      <protection/>
    </xf>
    <xf numFmtId="0" fontId="9" fillId="35" borderId="23" xfId="61" applyFont="1" applyFill="1" applyBorder="1" applyAlignment="1" applyProtection="1">
      <alignment horizontal="left" vertical="top" wrapText="1"/>
      <protection/>
    </xf>
    <xf numFmtId="0" fontId="10" fillId="34" borderId="0" xfId="61" applyFont="1" applyFill="1" applyBorder="1" applyAlignment="1" applyProtection="1">
      <alignment vertical="top" wrapText="1"/>
      <protection/>
    </xf>
    <xf numFmtId="1" fontId="10" fillId="0" borderId="25" xfId="61" applyNumberFormat="1" applyFont="1" applyFill="1" applyBorder="1" applyAlignment="1" applyProtection="1">
      <alignment horizontal="center" vertical="center" wrapText="1"/>
      <protection locked="0"/>
    </xf>
    <xf numFmtId="1" fontId="10" fillId="0" borderId="22" xfId="61" applyNumberFormat="1" applyFont="1" applyFill="1" applyBorder="1" applyAlignment="1" applyProtection="1">
      <alignment horizontal="center" vertical="center" wrapText="1"/>
      <protection locked="0"/>
    </xf>
    <xf numFmtId="1" fontId="10" fillId="0" borderId="23" xfId="61" applyNumberFormat="1" applyFont="1" applyFill="1" applyBorder="1" applyAlignment="1" applyProtection="1">
      <alignment horizontal="center" vertical="center" wrapText="1"/>
      <protection locked="0"/>
    </xf>
    <xf numFmtId="0" fontId="10" fillId="34" borderId="12" xfId="61" applyFont="1" applyFill="1" applyBorder="1" applyAlignment="1" applyProtection="1" quotePrefix="1">
      <alignment vertical="center" wrapText="1"/>
      <protection/>
    </xf>
    <xf numFmtId="0" fontId="10" fillId="34" borderId="0" xfId="61" applyFont="1" applyFill="1" applyBorder="1" applyAlignment="1" applyProtection="1" quotePrefix="1">
      <alignment vertical="center" wrapText="1"/>
      <protection/>
    </xf>
    <xf numFmtId="0" fontId="9" fillId="35" borderId="25" xfId="61" applyFont="1" applyFill="1" applyBorder="1" applyAlignment="1" applyProtection="1">
      <alignment horizontal="center" vertical="top" wrapText="1"/>
      <protection/>
    </xf>
    <xf numFmtId="0" fontId="9" fillId="35" borderId="22" xfId="61" applyFont="1" applyFill="1" applyBorder="1" applyAlignment="1" applyProtection="1">
      <alignment horizontal="center" vertical="top" wrapText="1"/>
      <protection/>
    </xf>
    <xf numFmtId="0" fontId="9" fillId="35" borderId="23" xfId="61" applyFont="1" applyFill="1" applyBorder="1" applyAlignment="1" applyProtection="1">
      <alignment horizontal="center" vertical="top" wrapText="1"/>
      <protection/>
    </xf>
    <xf numFmtId="164" fontId="10" fillId="0" borderId="22" xfId="61" applyNumberFormat="1" applyFont="1" applyFill="1" applyBorder="1" applyAlignment="1" applyProtection="1">
      <alignment horizontal="center" vertical="top" wrapText="1"/>
      <protection locked="0"/>
    </xf>
    <xf numFmtId="14" fontId="10" fillId="34" borderId="25" xfId="61" applyNumberFormat="1" applyFont="1" applyFill="1" applyBorder="1" applyAlignment="1" applyProtection="1">
      <alignment horizontal="center" vertical="top"/>
      <protection locked="0"/>
    </xf>
    <xf numFmtId="14" fontId="10" fillId="34" borderId="23" xfId="61" applyNumberFormat="1" applyFont="1" applyFill="1" applyBorder="1" applyAlignment="1" applyProtection="1">
      <alignment horizontal="center" vertical="top"/>
      <protection locked="0"/>
    </xf>
    <xf numFmtId="164" fontId="10" fillId="0" borderId="25" xfId="61" applyNumberFormat="1" applyFont="1" applyFill="1" applyBorder="1" applyAlignment="1" applyProtection="1">
      <alignment horizontal="center" vertical="top"/>
      <protection locked="0"/>
    </xf>
    <xf numFmtId="164" fontId="10" fillId="0" borderId="23" xfId="61" applyNumberFormat="1" applyFont="1" applyFill="1" applyBorder="1" applyAlignment="1" applyProtection="1">
      <alignment horizontal="center" vertical="top"/>
      <protection locked="0"/>
    </xf>
    <xf numFmtId="0" fontId="9" fillId="34" borderId="25" xfId="61" applyFont="1" applyFill="1" applyBorder="1" applyAlignment="1" applyProtection="1">
      <alignment vertical="center" wrapText="1"/>
      <protection/>
    </xf>
    <xf numFmtId="0" fontId="9" fillId="34" borderId="22" xfId="61" applyFont="1" applyFill="1" applyBorder="1" applyAlignment="1" applyProtection="1">
      <alignment vertical="center" wrapText="1"/>
      <protection/>
    </xf>
    <xf numFmtId="0" fontId="9" fillId="34" borderId="23" xfId="61" applyFont="1" applyFill="1" applyBorder="1" applyAlignment="1" applyProtection="1">
      <alignment vertical="center" wrapText="1"/>
      <protection/>
    </xf>
    <xf numFmtId="0" fontId="10" fillId="0" borderId="25" xfId="61" applyFont="1" applyFill="1" applyBorder="1" applyAlignment="1" applyProtection="1">
      <alignment horizontal="left"/>
      <protection locked="0"/>
    </xf>
    <xf numFmtId="0" fontId="10" fillId="0" borderId="22" xfId="61" applyFont="1" applyFill="1" applyBorder="1" applyAlignment="1" applyProtection="1">
      <alignment horizontal="left"/>
      <protection locked="0"/>
    </xf>
    <xf numFmtId="0" fontId="10" fillId="0" borderId="23" xfId="61" applyFont="1" applyFill="1" applyBorder="1" applyAlignment="1" applyProtection="1">
      <alignment horizontal="left"/>
      <protection locked="0"/>
    </xf>
    <xf numFmtId="0" fontId="9" fillId="35" borderId="25" xfId="61" applyFont="1" applyFill="1" applyBorder="1" applyAlignment="1" applyProtection="1">
      <alignment horizontal="left" vertical="center" wrapText="1"/>
      <protection/>
    </xf>
    <xf numFmtId="0" fontId="9" fillId="35" borderId="22" xfId="61" applyFont="1" applyFill="1" applyBorder="1" applyAlignment="1" applyProtection="1">
      <alignment horizontal="left" vertical="center" wrapText="1"/>
      <protection/>
    </xf>
    <xf numFmtId="0" fontId="9" fillId="35" borderId="23" xfId="61" applyFont="1" applyFill="1" applyBorder="1" applyAlignment="1" applyProtection="1">
      <alignment horizontal="left" vertical="center" wrapText="1"/>
      <protection/>
    </xf>
    <xf numFmtId="0" fontId="9" fillId="35" borderId="26" xfId="61" applyFont="1" applyFill="1" applyBorder="1" applyAlignment="1" applyProtection="1">
      <alignment horizontal="center" vertical="center" wrapText="1"/>
      <protection/>
    </xf>
    <xf numFmtId="0" fontId="9" fillId="35" borderId="24" xfId="61" applyFont="1" applyFill="1" applyBorder="1" applyAlignment="1" applyProtection="1">
      <alignment horizontal="center" vertical="center" wrapText="1"/>
      <protection/>
    </xf>
    <xf numFmtId="0" fontId="9" fillId="0" borderId="12" xfId="61" applyFont="1" applyFill="1" applyBorder="1" applyAlignment="1" applyProtection="1">
      <alignment horizontal="center" vertical="center" wrapText="1"/>
      <protection/>
    </xf>
    <xf numFmtId="0" fontId="10" fillId="35" borderId="25" xfId="61" applyFont="1" applyFill="1" applyBorder="1" applyAlignment="1" applyProtection="1">
      <alignment horizontal="left" vertical="center" wrapText="1"/>
      <protection/>
    </xf>
    <xf numFmtId="0" fontId="10" fillId="35" borderId="22" xfId="61" applyFont="1" applyFill="1" applyBorder="1" applyAlignment="1" applyProtection="1">
      <alignment horizontal="left" vertical="center" wrapText="1"/>
      <protection/>
    </xf>
    <xf numFmtId="0" fontId="10" fillId="35" borderId="23" xfId="61" applyFont="1" applyFill="1" applyBorder="1" applyAlignment="1" applyProtection="1">
      <alignment horizontal="left" vertical="center" wrapText="1"/>
      <protection/>
    </xf>
    <xf numFmtId="0" fontId="9" fillId="34" borderId="25" xfId="61" applyFont="1" applyFill="1" applyBorder="1" applyAlignment="1" applyProtection="1">
      <alignment horizontal="left" vertical="center" wrapText="1"/>
      <protection/>
    </xf>
    <xf numFmtId="0" fontId="9" fillId="34" borderId="22" xfId="61" applyFont="1" applyFill="1" applyBorder="1" applyAlignment="1" applyProtection="1">
      <alignment horizontal="left" vertical="center" wrapText="1"/>
      <protection/>
    </xf>
    <xf numFmtId="0" fontId="9" fillId="34" borderId="23" xfId="61" applyFont="1" applyFill="1" applyBorder="1" applyAlignment="1" applyProtection="1">
      <alignment horizontal="left" vertical="center" wrapText="1"/>
      <protection/>
    </xf>
    <xf numFmtId="0" fontId="10" fillId="34" borderId="0" xfId="61" applyFont="1" applyFill="1" applyBorder="1" applyAlignment="1" applyProtection="1">
      <alignment horizontal="center" vertical="center" wrapText="1"/>
      <protection/>
    </xf>
    <xf numFmtId="0" fontId="19" fillId="34" borderId="25" xfId="61" applyFont="1" applyFill="1" applyBorder="1" applyAlignment="1" applyProtection="1">
      <alignment horizontal="left" vertical="top" wrapText="1"/>
      <protection locked="0"/>
    </xf>
    <xf numFmtId="0" fontId="19" fillId="34" borderId="22" xfId="61" applyFont="1" applyFill="1" applyBorder="1" applyAlignment="1" applyProtection="1">
      <alignment horizontal="left" vertical="top" wrapText="1"/>
      <protection locked="0"/>
    </xf>
    <xf numFmtId="0" fontId="19" fillId="34" borderId="23" xfId="61" applyFont="1" applyFill="1" applyBorder="1" applyAlignment="1" applyProtection="1">
      <alignment horizontal="left" vertical="top" wrapText="1"/>
      <protection locked="0"/>
    </xf>
    <xf numFmtId="0" fontId="10" fillId="34" borderId="25" xfId="61" applyFont="1" applyFill="1" applyBorder="1" applyAlignment="1" applyProtection="1">
      <alignment horizontal="left" vertical="center" wrapText="1"/>
      <protection locked="0"/>
    </xf>
    <xf numFmtId="0" fontId="10" fillId="34" borderId="22" xfId="61" applyFont="1" applyFill="1" applyBorder="1" applyAlignment="1" applyProtection="1">
      <alignment horizontal="left" vertical="center" wrapText="1"/>
      <protection locked="0"/>
    </xf>
    <xf numFmtId="0" fontId="10" fillId="34" borderId="23" xfId="61" applyFont="1" applyFill="1" applyBorder="1" applyAlignment="1" applyProtection="1">
      <alignment horizontal="left" vertical="center" wrapText="1"/>
      <protection locked="0"/>
    </xf>
    <xf numFmtId="0" fontId="10" fillId="34" borderId="25" xfId="54" applyFont="1" applyFill="1" applyBorder="1" applyAlignment="1" applyProtection="1">
      <alignment horizontal="left" vertical="top" wrapText="1"/>
      <protection locked="0"/>
    </xf>
    <xf numFmtId="0" fontId="10" fillId="34" borderId="22" xfId="54" applyFont="1" applyFill="1" applyBorder="1" applyAlignment="1" applyProtection="1">
      <alignment horizontal="left" vertical="top" wrapText="1"/>
      <protection locked="0"/>
    </xf>
    <xf numFmtId="0" fontId="10" fillId="34" borderId="23" xfId="54" applyFont="1" applyFill="1" applyBorder="1" applyAlignment="1" applyProtection="1">
      <alignment horizontal="left" vertical="top" wrapText="1"/>
      <protection locked="0"/>
    </xf>
    <xf numFmtId="0" fontId="12" fillId="34" borderId="25" xfId="61" applyFont="1" applyFill="1" applyBorder="1" applyAlignment="1" applyProtection="1">
      <alignment horizontal="left" vertical="top" wrapText="1"/>
      <protection/>
    </xf>
    <xf numFmtId="0" fontId="12" fillId="34" borderId="22" xfId="61" applyFont="1" applyFill="1" applyBorder="1" applyAlignment="1" applyProtection="1">
      <alignment horizontal="left" vertical="top" wrapText="1"/>
      <protection/>
    </xf>
    <xf numFmtId="0" fontId="12" fillId="34" borderId="23" xfId="61" applyFont="1" applyFill="1" applyBorder="1" applyAlignment="1" applyProtection="1">
      <alignment horizontal="left" vertical="top" wrapText="1"/>
      <protection/>
    </xf>
    <xf numFmtId="0" fontId="10" fillId="34" borderId="15" xfId="54" applyFont="1" applyFill="1" applyBorder="1" applyAlignment="1" applyProtection="1">
      <alignment horizontal="left" vertical="center" wrapText="1"/>
      <protection/>
    </xf>
    <xf numFmtId="0" fontId="10" fillId="34" borderId="16" xfId="61" applyFont="1" applyFill="1" applyBorder="1" applyAlignment="1" applyProtection="1">
      <alignment horizontal="left" vertical="top" wrapText="1"/>
      <protection locked="0"/>
    </xf>
    <xf numFmtId="0" fontId="10" fillId="34" borderId="13" xfId="61" applyFont="1" applyFill="1" applyBorder="1" applyAlignment="1" applyProtection="1">
      <alignment horizontal="left" vertical="top" wrapText="1"/>
      <protection locked="0"/>
    </xf>
    <xf numFmtId="0" fontId="10" fillId="34" borderId="14" xfId="61" applyFont="1" applyFill="1" applyBorder="1" applyAlignment="1" applyProtection="1">
      <alignment horizontal="left" vertical="top" wrapText="1"/>
      <protection locked="0"/>
    </xf>
    <xf numFmtId="0" fontId="10" fillId="34" borderId="12" xfId="61" applyFont="1" applyFill="1" applyBorder="1" applyAlignment="1" applyProtection="1">
      <alignment horizontal="left" vertical="top" wrapText="1"/>
      <protection locked="0"/>
    </xf>
    <xf numFmtId="0" fontId="10" fillId="34" borderId="0" xfId="61" applyFont="1" applyFill="1" applyBorder="1" applyAlignment="1" applyProtection="1">
      <alignment horizontal="left" vertical="top" wrapText="1"/>
      <protection locked="0"/>
    </xf>
    <xf numFmtId="0" fontId="10" fillId="34" borderId="15" xfId="61" applyFont="1" applyFill="1" applyBorder="1" applyAlignment="1" applyProtection="1">
      <alignment horizontal="left" vertical="top" wrapText="1"/>
      <protection locked="0"/>
    </xf>
    <xf numFmtId="0" fontId="10" fillId="34" borderId="17" xfId="61" applyFont="1" applyFill="1" applyBorder="1" applyAlignment="1" applyProtection="1">
      <alignment horizontal="left" vertical="top" wrapText="1"/>
      <protection locked="0"/>
    </xf>
    <xf numFmtId="0" fontId="10" fillId="34" borderId="18" xfId="61" applyFont="1" applyFill="1" applyBorder="1" applyAlignment="1" applyProtection="1">
      <alignment horizontal="left" vertical="top" wrapText="1"/>
      <protection locked="0"/>
    </xf>
    <xf numFmtId="0" fontId="10" fillId="34" borderId="19" xfId="61" applyFont="1" applyFill="1" applyBorder="1" applyAlignment="1" applyProtection="1">
      <alignment horizontal="left" vertical="top" wrapText="1"/>
      <protection locked="0"/>
    </xf>
    <xf numFmtId="0" fontId="9" fillId="35" borderId="25" xfId="58" applyFont="1" applyFill="1" applyBorder="1" applyAlignment="1" applyProtection="1">
      <alignment horizontal="center" vertical="center" wrapText="1"/>
      <protection/>
    </xf>
    <xf numFmtId="0" fontId="9" fillId="35" borderId="22" xfId="58" applyFont="1" applyFill="1" applyBorder="1" applyAlignment="1" applyProtection="1">
      <alignment horizontal="center" vertical="center" wrapText="1"/>
      <protection/>
    </xf>
    <xf numFmtId="0" fontId="9" fillId="35" borderId="23" xfId="58" applyFont="1" applyFill="1" applyBorder="1" applyAlignment="1" applyProtection="1">
      <alignment horizontal="center" vertical="center" wrapText="1"/>
      <protection/>
    </xf>
    <xf numFmtId="0" fontId="10" fillId="0" borderId="25" xfId="54" applyFont="1" applyFill="1" applyBorder="1" applyAlignment="1" applyProtection="1">
      <alignment horizontal="left" vertical="top" wrapText="1"/>
      <protection locked="0"/>
    </xf>
    <xf numFmtId="0" fontId="10" fillId="0" borderId="22" xfId="54" applyFont="1" applyFill="1" applyBorder="1" applyAlignment="1" applyProtection="1">
      <alignment horizontal="left" vertical="top" wrapText="1"/>
      <protection locked="0"/>
    </xf>
    <xf numFmtId="0" fontId="10" fillId="0" borderId="23" xfId="54" applyFont="1" applyFill="1" applyBorder="1" applyAlignment="1" applyProtection="1">
      <alignment horizontal="left" vertical="top" wrapText="1"/>
      <protection locked="0"/>
    </xf>
    <xf numFmtId="0" fontId="10" fillId="34" borderId="13" xfId="54" applyFont="1" applyFill="1" applyBorder="1" applyAlignment="1" applyProtection="1">
      <alignment horizontal="left" vertical="center" wrapText="1"/>
      <protection locked="0"/>
    </xf>
    <xf numFmtId="0" fontId="10" fillId="34" borderId="13" xfId="54" applyFont="1" applyFill="1" applyBorder="1" applyAlignment="1" applyProtection="1">
      <alignment vertical="center" wrapText="1"/>
      <protection locked="0"/>
    </xf>
    <xf numFmtId="166" fontId="9" fillId="37" borderId="25" xfId="0" applyNumberFormat="1" applyFont="1" applyFill="1" applyBorder="1" applyAlignment="1" applyProtection="1">
      <alignment horizontal="center" vertical="center" wrapText="1"/>
      <protection hidden="1"/>
    </xf>
    <xf numFmtId="166" fontId="9" fillId="37" borderId="22" xfId="0" applyNumberFormat="1" applyFont="1" applyFill="1" applyBorder="1" applyAlignment="1" applyProtection="1">
      <alignment horizontal="center" vertical="center" wrapText="1"/>
      <protection hidden="1"/>
    </xf>
    <xf numFmtId="166" fontId="9" fillId="37" borderId="23" xfId="0" applyNumberFormat="1" applyFont="1" applyFill="1" applyBorder="1" applyAlignment="1" applyProtection="1">
      <alignment horizontal="center" vertical="center" wrapText="1"/>
      <protection hidden="1"/>
    </xf>
    <xf numFmtId="0" fontId="10" fillId="34" borderId="0" xfId="0" applyFont="1" applyFill="1" applyBorder="1" applyAlignment="1" applyProtection="1">
      <alignment horizontal="left" vertical="top" wrapText="1"/>
      <protection locked="0"/>
    </xf>
    <xf numFmtId="0" fontId="56" fillId="0" borderId="25" xfId="0" applyFont="1" applyFill="1" applyBorder="1" applyAlignment="1" applyProtection="1">
      <alignment horizontal="center" vertical="center" wrapText="1"/>
      <protection locked="0"/>
    </xf>
    <xf numFmtId="0" fontId="56" fillId="0" borderId="22" xfId="0" applyFont="1" applyFill="1" applyBorder="1" applyAlignment="1" applyProtection="1">
      <alignment horizontal="center" vertical="center" wrapText="1"/>
      <protection locked="0"/>
    </xf>
    <xf numFmtId="0" fontId="56" fillId="0" borderId="23" xfId="0" applyFont="1" applyFill="1" applyBorder="1" applyAlignment="1" applyProtection="1">
      <alignment horizontal="center" vertical="center" wrapText="1"/>
      <protection locked="0"/>
    </xf>
    <xf numFmtId="0" fontId="75" fillId="34" borderId="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center" wrapText="1"/>
      <protection/>
    </xf>
    <xf numFmtId="0" fontId="10" fillId="34" borderId="16" xfId="0" applyFont="1" applyFill="1" applyBorder="1" applyAlignment="1" applyProtection="1">
      <alignment horizontal="left" vertical="top" wrapText="1"/>
      <protection locked="0"/>
    </xf>
    <xf numFmtId="0" fontId="10" fillId="34" borderId="13" xfId="0" applyFont="1" applyFill="1" applyBorder="1" applyAlignment="1" applyProtection="1">
      <alignment horizontal="left" vertical="top" wrapText="1"/>
      <protection locked="0"/>
    </xf>
    <xf numFmtId="0" fontId="10" fillId="34" borderId="14" xfId="0" applyFont="1" applyFill="1" applyBorder="1" applyAlignment="1" applyProtection="1">
      <alignment horizontal="left" vertical="top" wrapText="1"/>
      <protection locked="0"/>
    </xf>
    <xf numFmtId="0" fontId="10" fillId="34" borderId="12" xfId="0" applyFont="1" applyFill="1" applyBorder="1" applyAlignment="1" applyProtection="1">
      <alignment horizontal="left" vertical="top" wrapText="1"/>
      <protection locked="0"/>
    </xf>
    <xf numFmtId="0" fontId="10" fillId="34" borderId="15" xfId="0" applyFont="1" applyFill="1" applyBorder="1" applyAlignment="1" applyProtection="1">
      <alignment horizontal="left" vertical="top" wrapText="1"/>
      <protection locked="0"/>
    </xf>
    <xf numFmtId="0" fontId="10" fillId="34" borderId="17" xfId="0" applyFont="1" applyFill="1" applyBorder="1" applyAlignment="1" applyProtection="1">
      <alignment horizontal="left" vertical="top" wrapText="1"/>
      <protection locked="0"/>
    </xf>
    <xf numFmtId="0" fontId="10" fillId="34" borderId="18" xfId="0" applyFont="1" applyFill="1" applyBorder="1" applyAlignment="1" applyProtection="1">
      <alignment horizontal="left" vertical="top" wrapText="1"/>
      <protection locked="0"/>
    </xf>
    <xf numFmtId="0" fontId="10" fillId="34" borderId="19" xfId="0" applyFont="1" applyFill="1" applyBorder="1" applyAlignment="1" applyProtection="1">
      <alignment horizontal="left" vertical="top" wrapText="1"/>
      <protection locked="0"/>
    </xf>
    <xf numFmtId="0" fontId="12" fillId="35" borderId="25" xfId="59" applyFont="1" applyFill="1" applyBorder="1" applyAlignment="1" applyProtection="1">
      <alignment horizontal="center" vertical="center" wrapText="1"/>
      <protection/>
    </xf>
    <xf numFmtId="0" fontId="12" fillId="35" borderId="22" xfId="59" applyFont="1" applyFill="1" applyBorder="1" applyAlignment="1" applyProtection="1">
      <alignment horizontal="center" vertical="center" wrapText="1"/>
      <protection/>
    </xf>
    <xf numFmtId="0" fontId="12" fillId="35" borderId="23" xfId="59" applyFont="1" applyFill="1" applyBorder="1" applyAlignment="1" applyProtection="1">
      <alignment horizontal="center" vertical="center" wrapText="1"/>
      <protection/>
    </xf>
    <xf numFmtId="0" fontId="12" fillId="35" borderId="16" xfId="59" applyFont="1" applyFill="1" applyBorder="1" applyAlignment="1" applyProtection="1">
      <alignment horizontal="center" vertical="center" wrapText="1"/>
      <protection/>
    </xf>
    <xf numFmtId="0" fontId="12" fillId="35" borderId="14" xfId="59" applyFont="1" applyFill="1" applyBorder="1" applyAlignment="1" applyProtection="1">
      <alignment horizontal="center" vertical="center" wrapText="1"/>
      <protection/>
    </xf>
    <xf numFmtId="0" fontId="12" fillId="35" borderId="12" xfId="59" applyFont="1" applyFill="1" applyBorder="1" applyAlignment="1" applyProtection="1">
      <alignment horizontal="center" vertical="center" wrapText="1"/>
      <protection/>
    </xf>
    <xf numFmtId="0" fontId="12" fillId="35" borderId="15" xfId="59" applyFont="1" applyFill="1" applyBorder="1" applyAlignment="1" applyProtection="1">
      <alignment horizontal="center" vertical="center" wrapText="1"/>
      <protection/>
    </xf>
    <xf numFmtId="0" fontId="12" fillId="35" borderId="17" xfId="59" applyFont="1" applyFill="1" applyBorder="1" applyAlignment="1" applyProtection="1">
      <alignment horizontal="center" vertical="center" wrapText="1"/>
      <protection/>
    </xf>
    <xf numFmtId="0" fontId="12" fillId="35" borderId="19" xfId="59" applyFont="1" applyFill="1" applyBorder="1" applyAlignment="1" applyProtection="1">
      <alignment horizontal="center" vertical="center" wrapText="1"/>
      <protection/>
    </xf>
    <xf numFmtId="164" fontId="10" fillId="36" borderId="14" xfId="59" applyNumberFormat="1" applyFont="1" applyFill="1" applyBorder="1" applyAlignment="1" applyProtection="1">
      <alignment horizontal="center" vertical="center" wrapText="1"/>
      <protection hidden="1"/>
    </xf>
    <xf numFmtId="164" fontId="10" fillId="36" borderId="15" xfId="59" applyNumberFormat="1" applyFont="1" applyFill="1" applyBorder="1" applyAlignment="1" applyProtection="1">
      <alignment horizontal="center" vertical="center" wrapText="1"/>
      <protection hidden="1"/>
    </xf>
    <xf numFmtId="164" fontId="10" fillId="36" borderId="19" xfId="59" applyNumberFormat="1" applyFont="1"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locked="0"/>
    </xf>
    <xf numFmtId="164" fontId="9" fillId="37" borderId="22" xfId="0" applyNumberFormat="1" applyFont="1" applyFill="1" applyBorder="1" applyAlignment="1" applyProtection="1">
      <alignment horizontal="center" vertical="center" wrapText="1"/>
      <protection hidden="1"/>
    </xf>
    <xf numFmtId="164" fontId="9" fillId="37" borderId="23" xfId="0" applyNumberFormat="1" applyFont="1" applyFill="1" applyBorder="1" applyAlignment="1" applyProtection="1">
      <alignment horizontal="center" vertical="center" wrapText="1"/>
      <protection hidden="1"/>
    </xf>
    <xf numFmtId="0" fontId="10" fillId="34" borderId="12" xfId="0" applyFont="1" applyFill="1" applyBorder="1" applyAlignment="1" applyProtection="1" quotePrefix="1">
      <alignment horizontal="left" vertical="center" wrapText="1"/>
      <protection/>
    </xf>
    <xf numFmtId="0" fontId="10" fillId="34" borderId="0" xfId="0" applyFont="1" applyFill="1" applyBorder="1" applyAlignment="1" applyProtection="1" quotePrefix="1">
      <alignment horizontal="left" vertical="center" wrapText="1"/>
      <protection/>
    </xf>
    <xf numFmtId="0" fontId="19" fillId="0" borderId="25"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0" fillId="34" borderId="0" xfId="54" applyFont="1" applyFill="1" applyBorder="1" applyAlignment="1" applyProtection="1">
      <alignment horizontal="left" vertical="center" wrapText="1"/>
      <protection locked="0"/>
    </xf>
    <xf numFmtId="0" fontId="77" fillId="34" borderId="13" xfId="61" applyFont="1" applyFill="1" applyBorder="1" applyAlignment="1" applyProtection="1">
      <alignment horizontal="left" vertical="top" wrapText="1"/>
      <protection/>
    </xf>
    <xf numFmtId="0" fontId="10" fillId="34" borderId="0" xfId="54" applyFont="1" applyFill="1" applyBorder="1" applyAlignment="1" applyProtection="1">
      <alignment vertical="center" wrapText="1"/>
      <protection locked="0"/>
    </xf>
    <xf numFmtId="0" fontId="19" fillId="34" borderId="0" xfId="0" applyFont="1" applyFill="1" applyBorder="1" applyAlignment="1" applyProtection="1">
      <alignment horizontal="left" vertical="top" wrapText="1"/>
      <protection/>
    </xf>
    <xf numFmtId="0" fontId="10" fillId="34" borderId="15" xfId="0" applyFont="1" applyFill="1" applyBorder="1" applyAlignment="1" applyProtection="1">
      <alignment horizontal="left" vertical="center" wrapText="1"/>
      <protection/>
    </xf>
    <xf numFmtId="0" fontId="10" fillId="34" borderId="0" xfId="54" applyFont="1" applyFill="1" applyBorder="1" applyAlignment="1" applyProtection="1">
      <alignment horizontal="left" vertical="top" wrapText="1"/>
      <protection/>
    </xf>
    <xf numFmtId="0" fontId="10" fillId="34" borderId="18" xfId="54" applyFont="1" applyFill="1" applyBorder="1" applyAlignment="1" applyProtection="1">
      <alignment horizontal="left" vertical="top" wrapText="1"/>
      <protection/>
    </xf>
    <xf numFmtId="164" fontId="10" fillId="34" borderId="21" xfId="0" applyNumberFormat="1" applyFont="1" applyFill="1" applyBorder="1" applyAlignment="1" applyProtection="1">
      <alignment horizontal="left" vertical="center" wrapText="1"/>
      <protection locked="0"/>
    </xf>
    <xf numFmtId="0" fontId="10" fillId="34" borderId="0" xfId="58" applyFont="1" applyFill="1" applyBorder="1" applyAlignment="1" applyProtection="1">
      <alignment horizontal="left" vertical="center" wrapText="1"/>
      <protection/>
    </xf>
    <xf numFmtId="0" fontId="10" fillId="0" borderId="0" xfId="0" applyFont="1" applyAlignment="1">
      <alignment horizontal="left" vertical="top" wrapText="1"/>
    </xf>
    <xf numFmtId="0" fontId="9" fillId="35" borderId="25" xfId="58" applyFont="1" applyFill="1" applyBorder="1" applyAlignment="1" applyProtection="1">
      <alignment horizontal="left" vertical="center" wrapText="1"/>
      <protection/>
    </xf>
    <xf numFmtId="0" fontId="9" fillId="35" borderId="22" xfId="58" applyFont="1" applyFill="1" applyBorder="1" applyAlignment="1" applyProtection="1">
      <alignment horizontal="left" vertical="center" wrapText="1"/>
      <protection/>
    </xf>
    <xf numFmtId="0" fontId="9" fillId="35" borderId="23" xfId="58" applyFont="1" applyFill="1" applyBorder="1" applyAlignment="1" applyProtection="1">
      <alignment horizontal="left" vertical="center" wrapText="1"/>
      <protection/>
    </xf>
    <xf numFmtId="0" fontId="10" fillId="0" borderId="0" xfId="0" applyFont="1" applyFill="1" applyAlignment="1" applyProtection="1">
      <alignment horizontal="left" vertical="top"/>
      <protection/>
    </xf>
    <xf numFmtId="0" fontId="9" fillId="35" borderId="25" xfId="61" applyFont="1" applyFill="1" applyBorder="1" applyAlignment="1" applyProtection="1">
      <alignment horizontal="center" vertical="top"/>
      <protection/>
    </xf>
    <xf numFmtId="0" fontId="9" fillId="35" borderId="22" xfId="61" applyFont="1" applyFill="1" applyBorder="1" applyAlignment="1" applyProtection="1">
      <alignment horizontal="center" vertical="top"/>
      <protection/>
    </xf>
    <xf numFmtId="0" fontId="9" fillId="35" borderId="23" xfId="61" applyFont="1" applyFill="1" applyBorder="1" applyAlignment="1" applyProtection="1">
      <alignment horizontal="center" vertical="top"/>
      <protection/>
    </xf>
    <xf numFmtId="0" fontId="12" fillId="34" borderId="0" xfId="61" applyFont="1" applyFill="1" applyBorder="1" applyAlignment="1" applyProtection="1" quotePrefix="1">
      <alignment horizontal="left" vertical="center" wrapText="1"/>
      <protection/>
    </xf>
    <xf numFmtId="0" fontId="9" fillId="34" borderId="15" xfId="0" applyFont="1" applyFill="1" applyBorder="1" applyAlignment="1" applyProtection="1">
      <alignment horizontal="left" vertical="top" wrapText="1"/>
      <protection/>
    </xf>
    <xf numFmtId="6" fontId="10" fillId="34" borderId="0" xfId="0" applyNumberFormat="1" applyFont="1" applyFill="1" applyBorder="1" applyAlignment="1" applyProtection="1">
      <alignment horizontal="center" vertical="center" wrapText="1"/>
      <protection/>
    </xf>
    <xf numFmtId="0" fontId="10" fillId="34"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vertical="center" wrapText="1"/>
      <protection/>
    </xf>
    <xf numFmtId="0" fontId="10" fillId="34" borderId="0"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top" wrapText="1"/>
      <protection/>
    </xf>
    <xf numFmtId="0" fontId="10" fillId="34" borderId="18"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locked="0"/>
    </xf>
    <xf numFmtId="171" fontId="10" fillId="34" borderId="25" xfId="61" applyNumberFormat="1" applyFont="1" applyFill="1" applyBorder="1" applyAlignment="1" applyProtection="1">
      <alignment horizontal="left" vertical="center" wrapText="1"/>
      <protection locked="0"/>
    </xf>
    <xf numFmtId="171" fontId="10" fillId="34" borderId="23" xfId="61" applyNumberFormat="1" applyFont="1" applyFill="1" applyBorder="1" applyAlignment="1" applyProtection="1">
      <alignment horizontal="left" vertical="center" wrapText="1"/>
      <protection locked="0"/>
    </xf>
    <xf numFmtId="0" fontId="78" fillId="35" borderId="25" xfId="58" applyFont="1" applyFill="1" applyBorder="1" applyAlignment="1" applyProtection="1">
      <alignment horizontal="center" vertical="center"/>
      <protection/>
    </xf>
    <xf numFmtId="0" fontId="78" fillId="35" borderId="22" xfId="58" applyFont="1" applyFill="1" applyBorder="1" applyAlignment="1" applyProtection="1">
      <alignment horizontal="center" vertical="center"/>
      <protection/>
    </xf>
    <xf numFmtId="0" fontId="78" fillId="35" borderId="23" xfId="58" applyFont="1" applyFill="1" applyBorder="1" applyAlignment="1" applyProtection="1">
      <alignment horizontal="center" vertical="center"/>
      <protection/>
    </xf>
    <xf numFmtId="0" fontId="10" fillId="34" borderId="0" xfId="0" applyFont="1" applyFill="1" applyBorder="1" applyAlignment="1" applyProtection="1">
      <alignment horizontal="center" vertical="top" wrapText="1"/>
      <protection locked="0"/>
    </xf>
    <xf numFmtId="0" fontId="56" fillId="35" borderId="25" xfId="58" applyFont="1" applyFill="1" applyBorder="1" applyAlignment="1" applyProtection="1">
      <alignment horizontal="left" vertical="center"/>
      <protection/>
    </xf>
    <xf numFmtId="0" fontId="56" fillId="35" borderId="22" xfId="58" applyFont="1" applyFill="1" applyBorder="1" applyAlignment="1" applyProtection="1">
      <alignment horizontal="left" vertical="center"/>
      <protection/>
    </xf>
    <xf numFmtId="0" fontId="56" fillId="35" borderId="23" xfId="58" applyFont="1" applyFill="1" applyBorder="1" applyAlignment="1" applyProtection="1">
      <alignment horizontal="left" vertical="center"/>
      <protection/>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10" fillId="34" borderId="25" xfId="61" applyFont="1" applyFill="1" applyBorder="1" applyAlignment="1" applyProtection="1">
      <alignment horizontal="center" vertical="center" wrapText="1"/>
      <protection locked="0"/>
    </xf>
    <xf numFmtId="0" fontId="10" fillId="34" borderId="22" xfId="61" applyFont="1" applyFill="1" applyBorder="1" applyAlignment="1" applyProtection="1">
      <alignment horizontal="center" vertical="center" wrapText="1"/>
      <protection locked="0"/>
    </xf>
    <xf numFmtId="0" fontId="10" fillId="34" borderId="23" xfId="61" applyFont="1" applyFill="1" applyBorder="1" applyAlignment="1" applyProtection="1">
      <alignment horizontal="center" vertical="center" wrapText="1"/>
      <protection locked="0"/>
    </xf>
    <xf numFmtId="14" fontId="78" fillId="35" borderId="25" xfId="58" applyNumberFormat="1" applyFont="1" applyFill="1" applyBorder="1" applyAlignment="1" applyProtection="1">
      <alignment horizontal="center" vertical="center" wrapText="1"/>
      <protection/>
    </xf>
    <xf numFmtId="14" fontId="78" fillId="35" borderId="22" xfId="58" applyNumberFormat="1" applyFont="1" applyFill="1" applyBorder="1" applyAlignment="1" applyProtection="1">
      <alignment horizontal="center" vertical="center" wrapText="1"/>
      <protection/>
    </xf>
    <xf numFmtId="14" fontId="78" fillId="35" borderId="23" xfId="58" applyNumberFormat="1" applyFont="1" applyFill="1" applyBorder="1" applyAlignment="1" applyProtection="1">
      <alignment horizontal="center" vertical="center" wrapText="1"/>
      <protection/>
    </xf>
    <xf numFmtId="0" fontId="12" fillId="35" borderId="25" xfId="61" applyFont="1" applyFill="1" applyBorder="1" applyAlignment="1" applyProtection="1">
      <alignment horizontal="left" vertical="center" wrapText="1"/>
      <protection/>
    </xf>
    <xf numFmtId="0" fontId="12" fillId="35" borderId="22" xfId="61" applyFont="1" applyFill="1" applyBorder="1" applyAlignment="1" applyProtection="1">
      <alignment horizontal="left" vertical="center" wrapText="1"/>
      <protection/>
    </xf>
    <xf numFmtId="0" fontId="12" fillId="35" borderId="23" xfId="61" applyFont="1" applyFill="1" applyBorder="1" applyAlignment="1" applyProtection="1">
      <alignment horizontal="left" vertical="center" wrapText="1"/>
      <protection/>
    </xf>
    <xf numFmtId="0" fontId="17" fillId="0" borderId="15" xfId="0" applyFont="1" applyBorder="1" applyAlignment="1" applyProtection="1">
      <alignment horizontal="lef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26">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fgColor theme="5" tint="0.5999600291252136"/>
          <bgColor theme="5" tint="0.5999600291252136"/>
        </patternFill>
      </fill>
    </dxf>
    <dxf>
      <fill>
        <patternFill>
          <bgColor theme="5" tint="0.5999600291252136"/>
        </patternFill>
      </fill>
    </dxf>
    <dxf>
      <fill>
        <patternFill>
          <fgColor theme="5" tint="0.5999600291252136"/>
        </patternFill>
      </fill>
    </dxf>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247650</xdr:rowOff>
    </xdr:from>
    <xdr:to>
      <xdr:col>5</xdr:col>
      <xdr:colOff>342900</xdr:colOff>
      <xdr:row>2</xdr:row>
      <xdr:rowOff>1238250</xdr:rowOff>
    </xdr:to>
    <xdr:pic>
      <xdr:nvPicPr>
        <xdr:cNvPr id="1" name="Picture 1"/>
        <xdr:cNvPicPr preferRelativeResize="1">
          <a:picLocks noChangeAspect="1"/>
        </xdr:cNvPicPr>
      </xdr:nvPicPr>
      <xdr:blipFill>
        <a:blip r:embed="rId1"/>
        <a:stretch>
          <a:fillRect/>
        </a:stretch>
      </xdr:blipFill>
      <xdr:spPr>
        <a:xfrm>
          <a:off x="361950" y="457200"/>
          <a:ext cx="182880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Users\m194413\AppData\Local\Microsoft\Windows\Temporary%20Internet%20Files\Content.Outlook\U9NRXP83\DRAFT%20Countryside%20Productivity%20Outline%20Application%20Form%20V2.7%20120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gov.uk/Users\m194413\AppData\Local\Microsoft\Windows\Temporary%20Internet%20Files\Content.Outlook\U9NRXP83\DRAFT%20Countryside%20Productivity%20Large%20Grant%20Application%20Form%20V3.0%20080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nt &amp; Project Details - 1"/>
      <sheetName val="Project Costs &amp; Financials - 2"/>
      <sheetName val="Countryside Productivity - 3"/>
      <sheetName val="DORA DATA"/>
    </sheetNames>
    <sheetDataSet>
      <sheetData sheetId="0">
        <row r="478">
          <cell r="H478" t="str">
            <v>Partnership</v>
          </cell>
          <cell r="O478" t="str">
            <v>No</v>
          </cell>
        </row>
        <row r="479">
          <cell r="H479" t="str">
            <v>Limited Company</v>
          </cell>
          <cell r="O479" t="str">
            <v>N/A</v>
          </cell>
        </row>
        <row r="480">
          <cell r="H480" t="str">
            <v>Trust</v>
          </cell>
        </row>
        <row r="481">
          <cell r="H481" t="str">
            <v>Limited Liability Partnership</v>
          </cell>
        </row>
        <row r="482">
          <cell r="H482" t="str">
            <v>Charity</v>
          </cell>
        </row>
        <row r="483">
          <cell r="H483" t="str">
            <v>Community Interest Company</v>
          </cell>
        </row>
        <row r="484">
          <cell r="H484" t="str">
            <v>Public Organisation</v>
          </cell>
        </row>
        <row r="487">
          <cell r="P487" t="str">
            <v>Farmer with Livestock</v>
          </cell>
        </row>
        <row r="488">
          <cell r="P488" t="str">
            <v>Dairy Co-operation</v>
          </cell>
        </row>
        <row r="489">
          <cell r="H489" t="str">
            <v>40+</v>
          </cell>
          <cell r="P489" t="str">
            <v>Contractor</v>
          </cell>
        </row>
        <row r="490">
          <cell r="H490" t="str">
            <v>Prefer not to disclose</v>
          </cell>
          <cell r="P490" t="str">
            <v>LEADER Group</v>
          </cell>
        </row>
        <row r="491">
          <cell r="P491" t="str">
            <v>Rural Community or Third Sector Organisation</v>
          </cell>
        </row>
        <row r="492">
          <cell r="P492" t="str">
            <v>Training Provider</v>
          </cell>
        </row>
        <row r="493">
          <cell r="P493" t="str">
            <v>Rural micro business</v>
          </cell>
        </row>
        <row r="494">
          <cell r="P494" t="str">
            <v>Tourism operator</v>
          </cell>
        </row>
        <row r="495">
          <cell r="P495" t="str">
            <v>Food industry (inc abattoirs)</v>
          </cell>
        </row>
        <row r="496">
          <cell r="P496" t="str">
            <v>Farmer controlled business</v>
          </cell>
        </row>
        <row r="497">
          <cell r="P497" t="str">
            <v>Horticultural business</v>
          </cell>
        </row>
        <row r="498">
          <cell r="P498" t="str">
            <v>Public sector organisation</v>
          </cell>
        </row>
        <row r="499">
          <cell r="P499" t="str">
            <v>Publicly funded organisation</v>
          </cell>
        </row>
        <row r="500">
          <cell r="P500" t="str">
            <v>Forestry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nt &amp; Project Details - 1"/>
      <sheetName val="Project Costs and Funding - 2"/>
      <sheetName val="Business Case - 3"/>
      <sheetName val="Scheme Specific Questions - 4"/>
      <sheetName val="Project Cashflow Forecast - 5"/>
      <sheetName val="Additional Information"/>
      <sheetName val="DORA DATA"/>
    </sheetNames>
    <sheetDataSet>
      <sheetData sheetId="0">
        <row r="538">
          <cell r="O538" t="str">
            <v>Yes</v>
          </cell>
        </row>
        <row r="539">
          <cell r="O539" t="str">
            <v>No</v>
          </cell>
        </row>
        <row r="540">
          <cell r="O540" t="str">
            <v>N/A</v>
          </cell>
        </row>
        <row r="562">
          <cell r="K562" t="str">
            <v>I am registered for VAT and will not be including VAT on my grant claims.</v>
          </cell>
        </row>
        <row r="563">
          <cell r="K563" t="str">
            <v>We are registered for VAT and will not be including VAT on our grant claims.</v>
          </cell>
        </row>
        <row r="564">
          <cell r="K564" t="str">
            <v>I am not registered for VAT and advice has been taken as outlined below. </v>
          </cell>
        </row>
        <row r="565">
          <cell r="K565" t="str">
            <v>We are not registered for VAT and advice has been taken as outlined below. </v>
          </cell>
        </row>
      </sheetData>
      <sheetData sheetId="1">
        <row r="184">
          <cell r="D184">
            <v>42095</v>
          </cell>
        </row>
        <row r="185">
          <cell r="D185">
            <v>42125</v>
          </cell>
        </row>
        <row r="186">
          <cell r="D186">
            <v>42156</v>
          </cell>
        </row>
        <row r="187">
          <cell r="D187">
            <v>42186</v>
          </cell>
        </row>
        <row r="188">
          <cell r="D188">
            <v>42217</v>
          </cell>
        </row>
        <row r="189">
          <cell r="D189">
            <v>42248</v>
          </cell>
        </row>
        <row r="190">
          <cell r="D190">
            <v>42278</v>
          </cell>
        </row>
        <row r="191">
          <cell r="D191">
            <v>42309</v>
          </cell>
        </row>
        <row r="192">
          <cell r="D192">
            <v>42339</v>
          </cell>
        </row>
        <row r="193">
          <cell r="D193">
            <v>42370</v>
          </cell>
        </row>
        <row r="194">
          <cell r="D194">
            <v>42401</v>
          </cell>
        </row>
        <row r="195">
          <cell r="D195">
            <v>42430</v>
          </cell>
        </row>
        <row r="196">
          <cell r="D196">
            <v>42461</v>
          </cell>
        </row>
        <row r="197">
          <cell r="D197">
            <v>42491</v>
          </cell>
        </row>
        <row r="198">
          <cell r="D198">
            <v>42522</v>
          </cell>
        </row>
        <row r="199">
          <cell r="D199">
            <v>42552</v>
          </cell>
        </row>
        <row r="200">
          <cell r="D200">
            <v>42583</v>
          </cell>
        </row>
        <row r="201">
          <cell r="D201">
            <v>42614</v>
          </cell>
        </row>
        <row r="202">
          <cell r="D202">
            <v>42644</v>
          </cell>
        </row>
        <row r="203">
          <cell r="D203">
            <v>42675</v>
          </cell>
        </row>
        <row r="204">
          <cell r="D204">
            <v>42705</v>
          </cell>
        </row>
        <row r="205">
          <cell r="D205">
            <v>42736</v>
          </cell>
        </row>
        <row r="206">
          <cell r="D206">
            <v>42767</v>
          </cell>
        </row>
        <row r="207">
          <cell r="D207">
            <v>42795</v>
          </cell>
        </row>
        <row r="208">
          <cell r="D208">
            <v>42826</v>
          </cell>
        </row>
        <row r="209">
          <cell r="D209">
            <v>42856</v>
          </cell>
        </row>
        <row r="210">
          <cell r="D210">
            <v>42887</v>
          </cell>
        </row>
        <row r="211">
          <cell r="D211">
            <v>42917</v>
          </cell>
        </row>
        <row r="212">
          <cell r="D212">
            <v>42948</v>
          </cell>
        </row>
        <row r="213">
          <cell r="D213">
            <v>42979</v>
          </cell>
        </row>
        <row r="214">
          <cell r="D214">
            <v>43009</v>
          </cell>
        </row>
        <row r="215">
          <cell r="D215">
            <v>43040</v>
          </cell>
        </row>
        <row r="216">
          <cell r="D216">
            <v>43070</v>
          </cell>
        </row>
        <row r="217">
          <cell r="D217">
            <v>43101</v>
          </cell>
        </row>
        <row r="218">
          <cell r="D218">
            <v>43132</v>
          </cell>
        </row>
        <row r="219">
          <cell r="D219">
            <v>43160</v>
          </cell>
        </row>
        <row r="220">
          <cell r="D220">
            <v>43191</v>
          </cell>
        </row>
        <row r="221">
          <cell r="D221">
            <v>43221</v>
          </cell>
        </row>
        <row r="222">
          <cell r="D222">
            <v>43252</v>
          </cell>
        </row>
        <row r="223">
          <cell r="D223">
            <v>43282</v>
          </cell>
        </row>
        <row r="224">
          <cell r="D224">
            <v>43313</v>
          </cell>
        </row>
        <row r="225">
          <cell r="D225">
            <v>43344</v>
          </cell>
        </row>
        <row r="226">
          <cell r="D226">
            <v>43374</v>
          </cell>
        </row>
        <row r="227">
          <cell r="D227">
            <v>43405</v>
          </cell>
        </row>
        <row r="228">
          <cell r="D228">
            <v>43435</v>
          </cell>
        </row>
        <row r="229">
          <cell r="D229">
            <v>43466</v>
          </cell>
        </row>
        <row r="230">
          <cell r="D230">
            <v>43497</v>
          </cell>
        </row>
        <row r="231">
          <cell r="D231">
            <v>43525</v>
          </cell>
        </row>
        <row r="232">
          <cell r="D232">
            <v>43556</v>
          </cell>
        </row>
        <row r="233">
          <cell r="D233">
            <v>43586</v>
          </cell>
        </row>
        <row r="234">
          <cell r="D234">
            <v>43617</v>
          </cell>
        </row>
        <row r="235">
          <cell r="D235">
            <v>43647</v>
          </cell>
        </row>
        <row r="236">
          <cell r="D236">
            <v>43678</v>
          </cell>
        </row>
        <row r="237">
          <cell r="D237">
            <v>43709</v>
          </cell>
        </row>
        <row r="238">
          <cell r="D238">
            <v>43739</v>
          </cell>
        </row>
        <row r="239">
          <cell r="D239">
            <v>43770</v>
          </cell>
        </row>
        <row r="240">
          <cell r="D240">
            <v>43800</v>
          </cell>
        </row>
        <row r="241">
          <cell r="D241">
            <v>43831</v>
          </cell>
        </row>
        <row r="242">
          <cell r="D242">
            <v>43862</v>
          </cell>
        </row>
        <row r="243">
          <cell r="D243">
            <v>43891</v>
          </cell>
        </row>
        <row r="244">
          <cell r="D244">
            <v>43922</v>
          </cell>
        </row>
        <row r="245">
          <cell r="D245">
            <v>43952</v>
          </cell>
        </row>
        <row r="246">
          <cell r="D246">
            <v>43983</v>
          </cell>
        </row>
        <row r="247">
          <cell r="D247">
            <v>44013</v>
          </cell>
        </row>
        <row r="248">
          <cell r="D248">
            <v>44044</v>
          </cell>
        </row>
        <row r="249">
          <cell r="D249">
            <v>44075</v>
          </cell>
        </row>
        <row r="250">
          <cell r="D250">
            <v>44105</v>
          </cell>
        </row>
        <row r="251">
          <cell r="D251">
            <v>44136</v>
          </cell>
        </row>
        <row r="252">
          <cell r="D252">
            <v>44166</v>
          </cell>
        </row>
        <row r="253">
          <cell r="D253">
            <v>44197</v>
          </cell>
        </row>
        <row r="254">
          <cell r="D254">
            <v>44228</v>
          </cell>
        </row>
        <row r="255">
          <cell r="D255">
            <v>44256</v>
          </cell>
        </row>
      </sheetData>
      <sheetData sheetId="3">
        <row r="632">
          <cell r="C632" t="str">
            <v>Resource Management</v>
          </cell>
          <cell r="J632" t="str">
            <v>Farmer</v>
          </cell>
          <cell r="L632" t="str">
            <v>Woodland Owner</v>
          </cell>
        </row>
        <row r="633">
          <cell r="C633" t="str">
            <v>Arable and Horticultural Productivity</v>
          </cell>
          <cell r="J633" t="str">
            <v>Grower</v>
          </cell>
          <cell r="L633" t="str">
            <v>Woodland Association</v>
          </cell>
        </row>
        <row r="634">
          <cell r="C634" t="str">
            <v>Forestry</v>
          </cell>
          <cell r="J634" t="str">
            <v>Water Sharing Consortium</v>
          </cell>
          <cell r="L634" t="str">
            <v>Small/Medium Sized Forestry Contractor</v>
          </cell>
        </row>
        <row r="635">
          <cell r="C635" t="str">
            <v>Animal Productivity, Health &amp; Welfare</v>
          </cell>
          <cell r="J635" t="str">
            <v>Water Abstractors Group</v>
          </cell>
        </row>
        <row r="638">
          <cell r="C638" t="str">
            <v>Best practice in the sector</v>
          </cell>
        </row>
        <row r="639">
          <cell r="C639" t="str">
            <v>Bringing undermanaged woodland back into management</v>
          </cell>
        </row>
        <row r="640">
          <cell r="C640" t="str">
            <v>Increasing productivity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AI597"/>
  <sheetViews>
    <sheetView showGridLines="0" tabSelected="1" zoomScale="90" zoomScaleNormal="90" workbookViewId="0" topLeftCell="B25">
      <pane xSplit="16" topLeftCell="R1" activePane="topRight" state="frozen"/>
      <selection pane="topLeft" activeCell="B1" sqref="B1"/>
      <selection pane="topRight" activeCell="F51" sqref="F51:H51"/>
    </sheetView>
  </sheetViews>
  <sheetFormatPr defaultColWidth="9.140625" defaultRowHeight="12.75"/>
  <cols>
    <col min="1" max="1" width="2.28125" style="2" hidden="1" customWidth="1"/>
    <col min="2" max="2" width="4.8515625" style="1" customWidth="1"/>
    <col min="3" max="3" width="2.00390625" style="1" customWidth="1"/>
    <col min="4" max="4" width="10.8515625" style="1" customWidth="1"/>
    <col min="5" max="5" width="10.00390625" style="1" customWidth="1"/>
    <col min="6" max="6" width="7.140625" style="1" customWidth="1"/>
    <col min="7" max="7" width="7.140625" style="5" customWidth="1"/>
    <col min="8" max="8" width="12.57421875" style="1" customWidth="1"/>
    <col min="9" max="9" width="11.7109375" style="1" hidden="1" customWidth="1"/>
    <col min="10" max="10" width="11.57421875" style="5" customWidth="1"/>
    <col min="11" max="11" width="16.8515625" style="5" customWidth="1"/>
    <col min="12" max="12" width="16.00390625" style="1" customWidth="1"/>
    <col min="13" max="13" width="0.13671875" style="5" customWidth="1"/>
    <col min="14" max="14" width="13.140625" style="1" customWidth="1"/>
    <col min="15" max="15" width="17.140625" style="1" customWidth="1"/>
    <col min="16" max="16" width="12.57421875" style="5" customWidth="1"/>
    <col min="17" max="17" width="14.00390625" style="5" customWidth="1"/>
    <col min="18" max="18" width="9.00390625" style="1" customWidth="1"/>
    <col min="19" max="23" width="9.140625" style="1" customWidth="1"/>
    <col min="24" max="24" width="25.7109375" style="1" customWidth="1"/>
    <col min="25" max="28" width="9.140625" style="1" customWidth="1"/>
    <col min="29" max="29" width="129.140625" style="442" customWidth="1"/>
    <col min="30" max="16384" width="9.140625" style="1" customWidth="1"/>
  </cols>
  <sheetData>
    <row r="1" spans="1:29" s="2" customFormat="1" ht="4.5" customHeight="1">
      <c r="A1" s="4"/>
      <c r="B1" s="4"/>
      <c r="C1" s="4"/>
      <c r="D1" s="4"/>
      <c r="E1" s="4"/>
      <c r="F1" s="4"/>
      <c r="G1" s="5"/>
      <c r="H1" s="4"/>
      <c r="I1" s="4"/>
      <c r="J1" s="5"/>
      <c r="K1" s="5"/>
      <c r="L1" s="4"/>
      <c r="M1" s="5"/>
      <c r="N1" s="4"/>
      <c r="O1" s="4"/>
      <c r="P1" s="5"/>
      <c r="Q1" s="4"/>
      <c r="R1" s="4"/>
      <c r="AC1" s="442"/>
    </row>
    <row r="2" spans="1:29" ht="12" customHeight="1">
      <c r="A2" s="4"/>
      <c r="B2" s="46"/>
      <c r="C2" s="42"/>
      <c r="D2" s="42"/>
      <c r="E2" s="42"/>
      <c r="F2" s="42"/>
      <c r="G2" s="231"/>
      <c r="H2" s="42"/>
      <c r="I2" s="42"/>
      <c r="J2" s="231"/>
      <c r="K2" s="231"/>
      <c r="L2" s="42"/>
      <c r="M2" s="231"/>
      <c r="N2" s="42"/>
      <c r="O2" s="42"/>
      <c r="P2" s="231"/>
      <c r="Q2" s="43"/>
      <c r="R2" s="4"/>
      <c r="S2" s="4"/>
      <c r="T2" s="4"/>
      <c r="U2" s="4"/>
      <c r="AC2" s="442" t="s">
        <v>364</v>
      </c>
    </row>
    <row r="3" spans="1:21" ht="110.25" customHeight="1">
      <c r="A3" s="4"/>
      <c r="B3" s="47"/>
      <c r="C3" s="44"/>
      <c r="D3" s="44"/>
      <c r="E3" s="44"/>
      <c r="F3" s="44"/>
      <c r="G3" s="232"/>
      <c r="H3" s="44"/>
      <c r="I3" s="44"/>
      <c r="J3" s="232"/>
      <c r="K3" s="232"/>
      <c r="L3" s="44"/>
      <c r="M3" s="232"/>
      <c r="N3" s="44"/>
      <c r="O3" s="44"/>
      <c r="P3" s="232"/>
      <c r="Q3" s="45"/>
      <c r="R3" s="4"/>
      <c r="S3" s="4"/>
      <c r="T3" s="4"/>
      <c r="U3" s="4"/>
    </row>
    <row r="4" spans="1:21" ht="11.25" customHeight="1">
      <c r="A4" s="4"/>
      <c r="B4" s="47"/>
      <c r="C4" s="44"/>
      <c r="D4" s="44"/>
      <c r="E4" s="44"/>
      <c r="F4" s="44"/>
      <c r="G4" s="232"/>
      <c r="H4" s="44"/>
      <c r="I4" s="44"/>
      <c r="J4" s="232"/>
      <c r="K4" s="232"/>
      <c r="L4" s="44"/>
      <c r="M4" s="232"/>
      <c r="N4" s="44"/>
      <c r="O4" s="44"/>
      <c r="P4" s="232"/>
      <c r="Q4" s="45"/>
      <c r="R4" s="4"/>
      <c r="S4" s="4"/>
      <c r="T4" s="4"/>
      <c r="U4" s="4"/>
    </row>
    <row r="5" spans="1:21" ht="24" customHeight="1">
      <c r="A5" s="4"/>
      <c r="B5" s="48"/>
      <c r="C5" s="576" t="s">
        <v>359</v>
      </c>
      <c r="D5" s="576"/>
      <c r="E5" s="576"/>
      <c r="F5" s="576"/>
      <c r="G5" s="576"/>
      <c r="H5" s="576"/>
      <c r="I5" s="576"/>
      <c r="J5" s="576"/>
      <c r="K5" s="576"/>
      <c r="L5" s="576"/>
      <c r="M5" s="576"/>
      <c r="N5" s="576"/>
      <c r="O5" s="44"/>
      <c r="P5" s="232"/>
      <c r="Q5" s="45"/>
      <c r="R5" s="4"/>
      <c r="S5" s="4"/>
      <c r="T5" s="4"/>
      <c r="U5" s="4"/>
    </row>
    <row r="6" spans="1:21" ht="6" customHeight="1">
      <c r="A6" s="4"/>
      <c r="B6" s="49"/>
      <c r="C6" s="50"/>
      <c r="D6" s="50"/>
      <c r="E6" s="50"/>
      <c r="F6" s="50"/>
      <c r="G6" s="233"/>
      <c r="H6" s="50"/>
      <c r="I6" s="50"/>
      <c r="J6" s="233"/>
      <c r="K6" s="233"/>
      <c r="L6" s="50"/>
      <c r="M6" s="233"/>
      <c r="N6" s="50"/>
      <c r="O6" s="44"/>
      <c r="P6" s="232"/>
      <c r="Q6" s="45"/>
      <c r="R6" s="4"/>
      <c r="S6" s="4"/>
      <c r="T6" s="4"/>
      <c r="U6" s="4"/>
    </row>
    <row r="7" spans="1:21" ht="24" customHeight="1">
      <c r="A7" s="4"/>
      <c r="B7" s="48"/>
      <c r="C7" s="576" t="s">
        <v>382</v>
      </c>
      <c r="D7" s="576"/>
      <c r="E7" s="576"/>
      <c r="F7" s="576"/>
      <c r="G7" s="576"/>
      <c r="H7" s="576"/>
      <c r="I7" s="576"/>
      <c r="J7" s="576"/>
      <c r="K7" s="576"/>
      <c r="L7" s="576"/>
      <c r="M7" s="298"/>
      <c r="N7" s="51"/>
      <c r="O7" s="44"/>
      <c r="P7" s="232"/>
      <c r="Q7" s="45"/>
      <c r="R7" s="4"/>
      <c r="S7" s="4"/>
      <c r="T7" s="4"/>
      <c r="U7" s="4"/>
    </row>
    <row r="8" spans="1:21" ht="24" customHeight="1">
      <c r="A8" s="4"/>
      <c r="B8" s="52"/>
      <c r="C8" s="53"/>
      <c r="D8" s="53"/>
      <c r="E8" s="8" t="s">
        <v>1</v>
      </c>
      <c r="F8" s="8"/>
      <c r="G8" s="234"/>
      <c r="H8" s="8"/>
      <c r="I8" s="8"/>
      <c r="J8" s="234"/>
      <c r="K8" s="234"/>
      <c r="L8" s="8"/>
      <c r="M8" s="234"/>
      <c r="N8" s="8"/>
      <c r="O8" s="44"/>
      <c r="P8" s="232"/>
      <c r="Q8" s="45"/>
      <c r="R8" s="4"/>
      <c r="S8" s="4"/>
      <c r="T8" s="4"/>
      <c r="U8" s="4"/>
    </row>
    <row r="9" spans="1:21" ht="24" customHeight="1">
      <c r="A9" s="4"/>
      <c r="B9" s="54"/>
      <c r="C9" s="578" t="s">
        <v>228</v>
      </c>
      <c r="D9" s="578"/>
      <c r="E9" s="578"/>
      <c r="F9" s="578"/>
      <c r="G9" s="578"/>
      <c r="H9" s="578"/>
      <c r="I9" s="578"/>
      <c r="J9" s="578"/>
      <c r="K9" s="578"/>
      <c r="L9" s="578"/>
      <c r="M9" s="578"/>
      <c r="N9" s="156"/>
      <c r="O9" s="44"/>
      <c r="P9" s="232"/>
      <c r="Q9" s="45"/>
      <c r="R9" s="4"/>
      <c r="S9" s="4"/>
      <c r="T9" s="4"/>
      <c r="U9" s="4"/>
    </row>
    <row r="10" spans="1:21" ht="2.25" customHeight="1">
      <c r="A10" s="4"/>
      <c r="B10" s="54"/>
      <c r="C10" s="156"/>
      <c r="D10" s="156"/>
      <c r="E10" s="156"/>
      <c r="F10" s="156"/>
      <c r="G10" s="235"/>
      <c r="H10" s="156"/>
      <c r="I10" s="156"/>
      <c r="J10" s="235"/>
      <c r="K10" s="235"/>
      <c r="L10" s="156"/>
      <c r="M10" s="235"/>
      <c r="N10" s="156"/>
      <c r="O10" s="44"/>
      <c r="P10" s="232"/>
      <c r="Q10" s="45"/>
      <c r="R10" s="4"/>
      <c r="S10" s="4"/>
      <c r="T10" s="4"/>
      <c r="U10" s="4"/>
    </row>
    <row r="11" spans="1:21" ht="5.25" customHeight="1" hidden="1">
      <c r="A11" s="4"/>
      <c r="B11" s="54"/>
      <c r="C11" s="577"/>
      <c r="D11" s="577"/>
      <c r="E11" s="577"/>
      <c r="F11" s="577"/>
      <c r="G11" s="577"/>
      <c r="H11" s="577"/>
      <c r="I11" s="577"/>
      <c r="J11" s="577"/>
      <c r="K11" s="577"/>
      <c r="L11" s="577"/>
      <c r="M11" s="235"/>
      <c r="N11" s="156"/>
      <c r="O11" s="44"/>
      <c r="P11" s="232"/>
      <c r="Q11" s="45"/>
      <c r="R11" s="4"/>
      <c r="S11" s="4"/>
      <c r="T11" s="4"/>
      <c r="U11" s="4"/>
    </row>
    <row r="12" spans="1:21" ht="2.25" customHeight="1" hidden="1">
      <c r="A12" s="4"/>
      <c r="B12" s="55"/>
      <c r="C12" s="56"/>
      <c r="D12" s="56"/>
      <c r="E12" s="56"/>
      <c r="F12" s="56"/>
      <c r="G12" s="236"/>
      <c r="H12" s="56"/>
      <c r="I12" s="56"/>
      <c r="J12" s="236"/>
      <c r="K12" s="236"/>
      <c r="L12" s="56"/>
      <c r="M12" s="236"/>
      <c r="N12" s="56"/>
      <c r="O12" s="57"/>
      <c r="P12" s="315"/>
      <c r="Q12" s="58"/>
      <c r="R12" s="4"/>
      <c r="S12" s="4"/>
      <c r="T12" s="4"/>
      <c r="U12" s="4"/>
    </row>
    <row r="13" spans="1:22" ht="4.5" customHeight="1">
      <c r="A13" s="4"/>
      <c r="B13" s="59"/>
      <c r="C13" s="60"/>
      <c r="D13" s="60"/>
      <c r="E13" s="60"/>
      <c r="F13" s="60"/>
      <c r="G13" s="237"/>
      <c r="H13" s="60"/>
      <c r="I13" s="60"/>
      <c r="J13" s="237"/>
      <c r="K13" s="237"/>
      <c r="L13" s="60"/>
      <c r="M13" s="237"/>
      <c r="N13" s="60"/>
      <c r="O13" s="60"/>
      <c r="P13" s="237"/>
      <c r="Q13" s="61"/>
      <c r="R13" s="4"/>
      <c r="S13" s="4"/>
      <c r="T13" s="4"/>
      <c r="U13" s="4"/>
      <c r="V13" s="1" t="s">
        <v>1</v>
      </c>
    </row>
    <row r="14" spans="1:21" ht="30" customHeight="1">
      <c r="A14" s="4"/>
      <c r="B14" s="62"/>
      <c r="C14" s="579" t="s">
        <v>393</v>
      </c>
      <c r="D14" s="579"/>
      <c r="E14" s="579"/>
      <c r="F14" s="579"/>
      <c r="G14" s="579"/>
      <c r="H14" s="579"/>
      <c r="I14" s="579"/>
      <c r="J14" s="579"/>
      <c r="K14" s="579"/>
      <c r="L14" s="579"/>
      <c r="M14" s="579"/>
      <c r="N14" s="579"/>
      <c r="O14" s="579"/>
      <c r="P14" s="579"/>
      <c r="Q14" s="580"/>
      <c r="R14" s="4"/>
      <c r="S14" s="4"/>
      <c r="T14" s="4"/>
      <c r="U14" s="4"/>
    </row>
    <row r="15" spans="1:21" ht="9" customHeight="1">
      <c r="A15" s="4"/>
      <c r="B15" s="136"/>
      <c r="C15" s="212"/>
      <c r="D15" s="212"/>
      <c r="E15" s="212"/>
      <c r="F15" s="212"/>
      <c r="G15" s="269"/>
      <c r="H15" s="212"/>
      <c r="I15" s="212"/>
      <c r="J15" s="269"/>
      <c r="K15" s="269"/>
      <c r="L15" s="212"/>
      <c r="M15" s="269"/>
      <c r="N15" s="212"/>
      <c r="O15" s="212"/>
      <c r="P15" s="269"/>
      <c r="Q15" s="405"/>
      <c r="R15" s="4"/>
      <c r="S15" s="4"/>
      <c r="T15" s="4"/>
      <c r="U15" s="4"/>
    </row>
    <row r="16" spans="1:21" ht="18" customHeight="1">
      <c r="A16" s="4"/>
      <c r="B16" s="136"/>
      <c r="C16" s="581" t="s">
        <v>277</v>
      </c>
      <c r="D16" s="581"/>
      <c r="E16" s="581"/>
      <c r="F16" s="581"/>
      <c r="G16" s="581"/>
      <c r="H16" s="581"/>
      <c r="I16" s="581"/>
      <c r="J16" s="581"/>
      <c r="K16" s="581"/>
      <c r="L16" s="581"/>
      <c r="M16" s="581"/>
      <c r="N16" s="581"/>
      <c r="O16" s="581"/>
      <c r="P16" s="581"/>
      <c r="Q16" s="405"/>
      <c r="R16" s="4"/>
      <c r="S16" s="4"/>
      <c r="T16" s="4"/>
      <c r="U16" s="4"/>
    </row>
    <row r="17" spans="1:21" ht="33" customHeight="1">
      <c r="A17" s="4"/>
      <c r="B17" s="136" t="s">
        <v>272</v>
      </c>
      <c r="C17" s="545" t="s">
        <v>366</v>
      </c>
      <c r="D17" s="545"/>
      <c r="E17" s="545"/>
      <c r="F17" s="545"/>
      <c r="G17" s="545"/>
      <c r="H17" s="545"/>
      <c r="I17" s="545"/>
      <c r="J17" s="545"/>
      <c r="K17" s="545"/>
      <c r="L17" s="545"/>
      <c r="M17" s="545"/>
      <c r="N17" s="545"/>
      <c r="O17" s="545"/>
      <c r="P17" s="545"/>
      <c r="Q17" s="405"/>
      <c r="R17" s="4"/>
      <c r="S17" s="4"/>
      <c r="T17" s="4"/>
      <c r="U17" s="4"/>
    </row>
    <row r="18" spans="1:21" ht="17.25" customHeight="1">
      <c r="A18" s="4"/>
      <c r="B18" s="136" t="s">
        <v>272</v>
      </c>
      <c r="C18" s="545" t="s">
        <v>367</v>
      </c>
      <c r="D18" s="545"/>
      <c r="E18" s="545"/>
      <c r="F18" s="545"/>
      <c r="G18" s="545"/>
      <c r="H18" s="545"/>
      <c r="I18" s="545"/>
      <c r="J18" s="545"/>
      <c r="K18" s="545"/>
      <c r="L18" s="545"/>
      <c r="M18" s="545"/>
      <c r="N18" s="545"/>
      <c r="O18" s="545"/>
      <c r="P18" s="545"/>
      <c r="Q18" s="405"/>
      <c r="R18" s="4"/>
      <c r="S18" s="4"/>
      <c r="T18" s="4"/>
      <c r="U18" s="4"/>
    </row>
    <row r="19" spans="1:21" ht="32.25" customHeight="1">
      <c r="A19" s="4"/>
      <c r="B19" s="136" t="s">
        <v>272</v>
      </c>
      <c r="C19" s="545" t="s">
        <v>387</v>
      </c>
      <c r="D19" s="545"/>
      <c r="E19" s="545"/>
      <c r="F19" s="545"/>
      <c r="G19" s="545"/>
      <c r="H19" s="545"/>
      <c r="I19" s="545"/>
      <c r="J19" s="545"/>
      <c r="K19" s="545"/>
      <c r="L19" s="545"/>
      <c r="M19" s="545"/>
      <c r="N19" s="545"/>
      <c r="O19" s="545"/>
      <c r="P19" s="545"/>
      <c r="Q19" s="405"/>
      <c r="R19" s="4"/>
      <c r="S19" s="4"/>
      <c r="T19" s="4"/>
      <c r="U19" s="4"/>
    </row>
    <row r="20" spans="1:21" ht="0.75" customHeight="1" hidden="1">
      <c r="A20" s="4"/>
      <c r="B20" s="136" t="s">
        <v>272</v>
      </c>
      <c r="C20" s="777"/>
      <c r="D20" s="777"/>
      <c r="E20" s="777"/>
      <c r="F20" s="777"/>
      <c r="G20" s="777"/>
      <c r="H20" s="777"/>
      <c r="I20" s="777"/>
      <c r="J20" s="777"/>
      <c r="K20" s="777"/>
      <c r="L20" s="777"/>
      <c r="M20" s="777"/>
      <c r="N20" s="777"/>
      <c r="O20" s="777"/>
      <c r="P20" s="777"/>
      <c r="Q20" s="405"/>
      <c r="R20" s="4"/>
      <c r="S20" s="4"/>
      <c r="T20" s="4"/>
      <c r="U20" s="4"/>
    </row>
    <row r="21" spans="1:21" ht="17.25" customHeight="1">
      <c r="A21" s="4"/>
      <c r="B21" s="136" t="s">
        <v>272</v>
      </c>
      <c r="C21" s="545" t="s">
        <v>280</v>
      </c>
      <c r="D21" s="545"/>
      <c r="E21" s="545"/>
      <c r="F21" s="545"/>
      <c r="G21" s="545"/>
      <c r="H21" s="545"/>
      <c r="I21" s="545"/>
      <c r="J21" s="545"/>
      <c r="K21" s="545"/>
      <c r="L21" s="545"/>
      <c r="M21" s="545"/>
      <c r="N21" s="545"/>
      <c r="O21" s="545"/>
      <c r="P21" s="545"/>
      <c r="Q21" s="406"/>
      <c r="R21" s="4"/>
      <c r="S21" s="4"/>
      <c r="T21" s="4"/>
      <c r="U21" s="4"/>
    </row>
    <row r="22" spans="1:23" ht="10.5" customHeight="1">
      <c r="A22" s="4"/>
      <c r="B22" s="404"/>
      <c r="C22" s="407"/>
      <c r="D22" s="407"/>
      <c r="E22" s="407"/>
      <c r="F22" s="407"/>
      <c r="G22" s="408"/>
      <c r="H22" s="407"/>
      <c r="I22" s="407"/>
      <c r="J22" s="408"/>
      <c r="K22" s="408"/>
      <c r="L22" s="407"/>
      <c r="M22" s="408"/>
      <c r="N22" s="407"/>
      <c r="O22" s="407"/>
      <c r="P22" s="408"/>
      <c r="Q22" s="409"/>
      <c r="R22" s="4"/>
      <c r="S22" s="4"/>
      <c r="T22" s="4"/>
      <c r="U22" s="4"/>
      <c r="W22" s="1" t="s">
        <v>1</v>
      </c>
    </row>
    <row r="23" spans="1:23" ht="0.75" customHeight="1">
      <c r="A23" s="4"/>
      <c r="B23" s="221"/>
      <c r="C23" s="585"/>
      <c r="D23" s="585"/>
      <c r="E23" s="585"/>
      <c r="F23" s="585"/>
      <c r="G23" s="585"/>
      <c r="H23" s="585"/>
      <c r="I23" s="469"/>
      <c r="J23" s="293"/>
      <c r="K23" s="239"/>
      <c r="L23" s="469"/>
      <c r="M23" s="293"/>
      <c r="N23" s="222"/>
      <c r="O23" s="223"/>
      <c r="P23" s="316"/>
      <c r="Q23" s="224"/>
      <c r="R23" s="4"/>
      <c r="S23" s="4"/>
      <c r="T23" s="4"/>
      <c r="U23" s="4"/>
      <c r="W23" s="1" t="s">
        <v>1</v>
      </c>
    </row>
    <row r="24" spans="1:29" s="13" customFormat="1" ht="36.75" customHeight="1">
      <c r="A24" s="12"/>
      <c r="B24" s="67"/>
      <c r="C24" s="595" t="s">
        <v>375</v>
      </c>
      <c r="D24" s="595"/>
      <c r="E24" s="595"/>
      <c r="F24" s="595"/>
      <c r="G24" s="595"/>
      <c r="H24" s="595"/>
      <c r="I24" s="595"/>
      <c r="J24" s="595"/>
      <c r="K24" s="595"/>
      <c r="L24" s="595"/>
      <c r="M24" s="256"/>
      <c r="N24" s="68"/>
      <c r="O24" s="69"/>
      <c r="P24" s="240"/>
      <c r="Q24" s="70"/>
      <c r="R24" s="12"/>
      <c r="S24" s="12"/>
      <c r="T24" s="12"/>
      <c r="U24" s="12"/>
      <c r="AC24" s="441"/>
    </row>
    <row r="25" spans="1:29" s="13" customFormat="1" ht="39.75" customHeight="1">
      <c r="A25" s="12"/>
      <c r="B25" s="67"/>
      <c r="C25" s="586" t="s">
        <v>388</v>
      </c>
      <c r="D25" s="587"/>
      <c r="E25" s="587"/>
      <c r="F25" s="587"/>
      <c r="G25" s="587"/>
      <c r="H25" s="587"/>
      <c r="I25" s="587"/>
      <c r="J25" s="587"/>
      <c r="K25" s="587"/>
      <c r="L25" s="587"/>
      <c r="M25" s="587"/>
      <c r="N25" s="587"/>
      <c r="O25" s="587"/>
      <c r="P25" s="587"/>
      <c r="Q25" s="70"/>
      <c r="R25" s="12"/>
      <c r="S25" s="12"/>
      <c r="T25" s="12"/>
      <c r="U25" s="12"/>
      <c r="AC25" s="441"/>
    </row>
    <row r="26" spans="1:29" s="13" customFormat="1" ht="20.25" customHeight="1">
      <c r="A26" s="12"/>
      <c r="B26" s="351">
        <v>1</v>
      </c>
      <c r="C26" s="589" t="s">
        <v>24</v>
      </c>
      <c r="D26" s="590"/>
      <c r="E26" s="158"/>
      <c r="F26" s="508" t="s">
        <v>25</v>
      </c>
      <c r="G26" s="509"/>
      <c r="H26" s="596"/>
      <c r="I26" s="597"/>
      <c r="J26" s="597"/>
      <c r="K26" s="598"/>
      <c r="L26" s="72" t="s">
        <v>26</v>
      </c>
      <c r="M26" s="582"/>
      <c r="N26" s="583"/>
      <c r="O26" s="583"/>
      <c r="P26" s="584"/>
      <c r="Q26" s="70"/>
      <c r="R26" s="12"/>
      <c r="S26" s="12"/>
      <c r="T26" s="12"/>
      <c r="U26" s="12"/>
      <c r="W26" s="13" t="s">
        <v>1</v>
      </c>
      <c r="AC26" s="441"/>
    </row>
    <row r="27" spans="1:29" s="13" customFormat="1" ht="13.5" customHeight="1">
      <c r="A27" s="12"/>
      <c r="B27" s="67"/>
      <c r="C27" s="588"/>
      <c r="D27" s="588"/>
      <c r="E27" s="588"/>
      <c r="F27" s="159"/>
      <c r="G27" s="285"/>
      <c r="H27" s="467"/>
      <c r="I27" s="467"/>
      <c r="J27" s="285"/>
      <c r="K27" s="241"/>
      <c r="L27" s="159"/>
      <c r="M27" s="286"/>
      <c r="N27" s="39"/>
      <c r="O27" s="39"/>
      <c r="P27" s="286"/>
      <c r="Q27" s="70"/>
      <c r="R27" s="12"/>
      <c r="S27" s="12"/>
      <c r="T27" s="12"/>
      <c r="U27" s="12"/>
      <c r="AC27" s="441"/>
    </row>
    <row r="28" spans="1:29" s="13" customFormat="1" ht="26.25" customHeight="1">
      <c r="A28" s="12"/>
      <c r="B28" s="93">
        <v>2</v>
      </c>
      <c r="C28" s="589" t="s">
        <v>281</v>
      </c>
      <c r="D28" s="589"/>
      <c r="E28" s="589"/>
      <c r="F28" s="589"/>
      <c r="G28" s="590"/>
      <c r="H28" s="591"/>
      <c r="I28" s="592"/>
      <c r="J28" s="593"/>
      <c r="K28" s="241"/>
      <c r="L28" s="594" t="s">
        <v>368</v>
      </c>
      <c r="M28" s="594"/>
      <c r="N28" s="594"/>
      <c r="O28" s="582"/>
      <c r="P28" s="584"/>
      <c r="Q28" s="70"/>
      <c r="R28" s="12"/>
      <c r="S28" s="12"/>
      <c r="T28" s="12"/>
      <c r="U28" s="12"/>
      <c r="AC28" s="441"/>
    </row>
    <row r="29" spans="1:29" s="13" customFormat="1" ht="8.25" customHeight="1">
      <c r="A29" s="12"/>
      <c r="B29" s="67"/>
      <c r="C29" s="459"/>
      <c r="D29" s="459"/>
      <c r="E29" s="159"/>
      <c r="F29" s="159"/>
      <c r="G29" s="285"/>
      <c r="H29" s="467"/>
      <c r="I29" s="467"/>
      <c r="J29" s="285"/>
      <c r="K29" s="241"/>
      <c r="L29" s="159"/>
      <c r="M29" s="286"/>
      <c r="N29" s="39"/>
      <c r="O29" s="39"/>
      <c r="P29" s="286"/>
      <c r="Q29" s="70"/>
      <c r="R29" s="12"/>
      <c r="S29" s="12"/>
      <c r="T29" s="12"/>
      <c r="U29" s="12"/>
      <c r="AC29" s="441"/>
    </row>
    <row r="30" spans="1:29" s="13" customFormat="1" ht="18" customHeight="1">
      <c r="A30" s="12"/>
      <c r="B30" s="93">
        <v>3</v>
      </c>
      <c r="C30" s="589" t="s">
        <v>119</v>
      </c>
      <c r="D30" s="589"/>
      <c r="E30" s="589"/>
      <c r="F30" s="589"/>
      <c r="G30" s="589"/>
      <c r="H30" s="159"/>
      <c r="I30" s="160"/>
      <c r="J30" s="601"/>
      <c r="K30" s="602"/>
      <c r="L30" s="602"/>
      <c r="M30" s="602"/>
      <c r="N30" s="602"/>
      <c r="O30" s="602"/>
      <c r="P30" s="603"/>
      <c r="Q30" s="70"/>
      <c r="R30" s="12"/>
      <c r="S30" s="12"/>
      <c r="T30" s="12"/>
      <c r="U30" s="12"/>
      <c r="AC30" s="441"/>
    </row>
    <row r="31" spans="1:29" s="13" customFormat="1" ht="8.25" customHeight="1">
      <c r="A31" s="12"/>
      <c r="B31" s="67"/>
      <c r="C31" s="347"/>
      <c r="D31" s="347"/>
      <c r="E31" s="347"/>
      <c r="F31" s="347"/>
      <c r="G31" s="347"/>
      <c r="H31" s="159"/>
      <c r="I31" s="159"/>
      <c r="J31" s="383"/>
      <c r="K31" s="383"/>
      <c r="L31" s="383"/>
      <c r="M31" s="383"/>
      <c r="N31" s="383"/>
      <c r="O31" s="383"/>
      <c r="P31" s="383"/>
      <c r="Q31" s="70"/>
      <c r="R31" s="12"/>
      <c r="S31" s="12"/>
      <c r="T31" s="12"/>
      <c r="U31" s="12"/>
      <c r="AC31" s="441"/>
    </row>
    <row r="32" spans="1:29" s="13" customFormat="1" ht="40.5" customHeight="1">
      <c r="A32" s="12"/>
      <c r="B32" s="65"/>
      <c r="C32" s="605" t="s">
        <v>376</v>
      </c>
      <c r="D32" s="605"/>
      <c r="E32" s="605"/>
      <c r="F32" s="605"/>
      <c r="G32" s="605"/>
      <c r="H32" s="605"/>
      <c r="I32" s="605"/>
      <c r="J32" s="605"/>
      <c r="K32" s="605"/>
      <c r="L32" s="348"/>
      <c r="M32" s="349"/>
      <c r="N32" s="350"/>
      <c r="O32" s="350"/>
      <c r="P32" s="349"/>
      <c r="Q32" s="66"/>
      <c r="R32" s="12"/>
      <c r="S32" s="12"/>
      <c r="T32" s="12"/>
      <c r="U32" s="12"/>
      <c r="AC32" s="441"/>
    </row>
    <row r="33" spans="1:29" s="13" customFormat="1" ht="18" customHeight="1">
      <c r="A33" s="12"/>
      <c r="B33" s="93">
        <v>4</v>
      </c>
      <c r="C33" s="604" t="s">
        <v>120</v>
      </c>
      <c r="D33" s="604"/>
      <c r="E33" s="604"/>
      <c r="F33" s="604"/>
      <c r="G33" s="604"/>
      <c r="H33" s="604"/>
      <c r="I33" s="160"/>
      <c r="J33" s="582"/>
      <c r="K33" s="583"/>
      <c r="L33" s="583"/>
      <c r="M33" s="583"/>
      <c r="N33" s="583"/>
      <c r="O33" s="583"/>
      <c r="P33" s="584"/>
      <c r="Q33" s="70"/>
      <c r="R33" s="12"/>
      <c r="S33" s="12"/>
      <c r="T33" s="12"/>
      <c r="U33" s="12"/>
      <c r="AC33" s="441"/>
    </row>
    <row r="34" spans="1:29" s="13" customFormat="1" ht="8.25" customHeight="1">
      <c r="A34" s="12"/>
      <c r="B34" s="67"/>
      <c r="C34" s="459"/>
      <c r="D34" s="459"/>
      <c r="E34" s="459"/>
      <c r="F34" s="459"/>
      <c r="G34" s="247"/>
      <c r="H34" s="459"/>
      <c r="I34" s="459"/>
      <c r="J34" s="242"/>
      <c r="K34" s="242"/>
      <c r="L34" s="161"/>
      <c r="M34" s="245"/>
      <c r="N34" s="162"/>
      <c r="O34" s="162"/>
      <c r="P34" s="245"/>
      <c r="Q34" s="70"/>
      <c r="R34" s="12"/>
      <c r="S34" s="12"/>
      <c r="T34" s="12"/>
      <c r="U34" s="12"/>
      <c r="W34" s="13" t="s">
        <v>1</v>
      </c>
      <c r="AC34" s="441"/>
    </row>
    <row r="35" spans="1:29" s="13" customFormat="1" ht="17.25" customHeight="1">
      <c r="A35" s="12"/>
      <c r="B35" s="93">
        <v>5</v>
      </c>
      <c r="C35" s="604" t="s">
        <v>282</v>
      </c>
      <c r="D35" s="604"/>
      <c r="E35" s="604"/>
      <c r="F35" s="604"/>
      <c r="G35" s="604"/>
      <c r="H35" s="604"/>
      <c r="I35" s="604"/>
      <c r="J35" s="604"/>
      <c r="K35" s="604"/>
      <c r="L35" s="604"/>
      <c r="M35" s="245"/>
      <c r="N35" s="162"/>
      <c r="O35" s="162"/>
      <c r="P35" s="245"/>
      <c r="Q35" s="71"/>
      <c r="R35" s="25"/>
      <c r="S35" s="12"/>
      <c r="T35" s="12"/>
      <c r="U35" s="12"/>
      <c r="AC35" s="441"/>
    </row>
    <row r="36" spans="1:29" s="13" customFormat="1" ht="8.25" customHeight="1">
      <c r="A36" s="12"/>
      <c r="B36" s="67"/>
      <c r="C36" s="459"/>
      <c r="D36" s="459"/>
      <c r="E36" s="459"/>
      <c r="F36" s="459"/>
      <c r="G36" s="247"/>
      <c r="H36" s="459"/>
      <c r="I36" s="459"/>
      <c r="J36" s="242"/>
      <c r="K36" s="242"/>
      <c r="L36" s="161"/>
      <c r="M36" s="245"/>
      <c r="N36" s="162"/>
      <c r="O36" s="162"/>
      <c r="P36" s="245"/>
      <c r="Q36" s="70"/>
      <c r="R36" s="12"/>
      <c r="S36" s="12"/>
      <c r="T36" s="12"/>
      <c r="U36" s="12"/>
      <c r="AC36" s="441"/>
    </row>
    <row r="37" spans="1:29" s="13" customFormat="1" ht="18" customHeight="1">
      <c r="A37" s="12"/>
      <c r="B37" s="67"/>
      <c r="C37" s="606"/>
      <c r="D37" s="607"/>
      <c r="E37" s="607"/>
      <c r="F37" s="607"/>
      <c r="G37" s="607"/>
      <c r="H37" s="607"/>
      <c r="I37" s="607"/>
      <c r="J37" s="607"/>
      <c r="K37" s="607"/>
      <c r="L37" s="607"/>
      <c r="M37" s="608"/>
      <c r="N37" s="162"/>
      <c r="O37" s="162"/>
      <c r="P37" s="245"/>
      <c r="Q37" s="70"/>
      <c r="R37" s="25"/>
      <c r="S37" s="12"/>
      <c r="T37" s="12"/>
      <c r="U37" s="12"/>
      <c r="AC37" s="441"/>
    </row>
    <row r="38" spans="1:29" s="13" customFormat="1" ht="8.25" customHeight="1">
      <c r="A38" s="12"/>
      <c r="B38" s="67"/>
      <c r="C38" s="163"/>
      <c r="D38" s="163"/>
      <c r="E38" s="163"/>
      <c r="F38" s="163"/>
      <c r="G38" s="247"/>
      <c r="H38" s="163"/>
      <c r="I38" s="163"/>
      <c r="J38" s="243"/>
      <c r="K38" s="243"/>
      <c r="L38" s="163"/>
      <c r="M38" s="243"/>
      <c r="N38" s="163"/>
      <c r="O38" s="163"/>
      <c r="P38" s="243"/>
      <c r="Q38" s="70"/>
      <c r="R38" s="12"/>
      <c r="S38" s="12"/>
      <c r="T38" s="12"/>
      <c r="U38" s="12"/>
      <c r="AC38" s="441"/>
    </row>
    <row r="39" spans="1:29" s="13" customFormat="1" ht="18" customHeight="1">
      <c r="A39" s="12"/>
      <c r="B39" s="67"/>
      <c r="C39" s="606"/>
      <c r="D39" s="607"/>
      <c r="E39" s="607"/>
      <c r="F39" s="607"/>
      <c r="G39" s="607"/>
      <c r="H39" s="607"/>
      <c r="I39" s="607"/>
      <c r="J39" s="607"/>
      <c r="K39" s="607"/>
      <c r="L39" s="607"/>
      <c r="M39" s="608"/>
      <c r="N39" s="162"/>
      <c r="O39" s="162"/>
      <c r="P39" s="245"/>
      <c r="Q39" s="71"/>
      <c r="R39" s="12"/>
      <c r="S39" s="12"/>
      <c r="T39" s="12"/>
      <c r="U39" s="12"/>
      <c r="AC39" s="441"/>
    </row>
    <row r="40" spans="1:29" s="13" customFormat="1" ht="9" customHeight="1">
      <c r="A40" s="12"/>
      <c r="B40" s="67"/>
      <c r="C40" s="610"/>
      <c r="D40" s="610"/>
      <c r="E40" s="610"/>
      <c r="F40" s="610"/>
      <c r="G40" s="610"/>
      <c r="H40" s="610"/>
      <c r="I40" s="610"/>
      <c r="J40" s="610"/>
      <c r="K40" s="243"/>
      <c r="L40" s="163"/>
      <c r="M40" s="664"/>
      <c r="N40" s="664"/>
      <c r="O40" s="664"/>
      <c r="P40" s="664"/>
      <c r="Q40" s="70"/>
      <c r="R40" s="12"/>
      <c r="S40" s="12"/>
      <c r="T40" s="12"/>
      <c r="U40" s="12"/>
      <c r="AC40" s="441"/>
    </row>
    <row r="41" spans="1:29" s="13" customFormat="1" ht="18" customHeight="1">
      <c r="A41" s="12"/>
      <c r="B41" s="67"/>
      <c r="C41" s="606"/>
      <c r="D41" s="607"/>
      <c r="E41" s="607"/>
      <c r="F41" s="607"/>
      <c r="G41" s="607"/>
      <c r="H41" s="607"/>
      <c r="I41" s="607"/>
      <c r="J41" s="607"/>
      <c r="K41" s="607"/>
      <c r="L41" s="607"/>
      <c r="M41" s="608"/>
      <c r="N41" s="163"/>
      <c r="O41" s="163"/>
      <c r="P41" s="243"/>
      <c r="Q41" s="70"/>
      <c r="R41" s="12"/>
      <c r="S41" s="12"/>
      <c r="T41" s="12"/>
      <c r="U41" s="12"/>
      <c r="X41" s="13" t="s">
        <v>1</v>
      </c>
      <c r="AC41" s="441"/>
    </row>
    <row r="42" spans="1:29" s="13" customFormat="1" ht="8.25" customHeight="1">
      <c r="A42" s="12"/>
      <c r="B42" s="67"/>
      <c r="C42" s="459"/>
      <c r="D42" s="459"/>
      <c r="E42" s="459"/>
      <c r="F42" s="459"/>
      <c r="G42" s="247"/>
      <c r="H42" s="459"/>
      <c r="I42" s="459"/>
      <c r="J42" s="247"/>
      <c r="K42" s="244"/>
      <c r="L42" s="164"/>
      <c r="M42" s="243"/>
      <c r="N42" s="163"/>
      <c r="O42" s="163"/>
      <c r="P42" s="243"/>
      <c r="Q42" s="70"/>
      <c r="R42" s="12"/>
      <c r="S42" s="12"/>
      <c r="T42" s="12"/>
      <c r="U42" s="12"/>
      <c r="X42" s="13" t="s">
        <v>0</v>
      </c>
      <c r="AC42" s="441"/>
    </row>
    <row r="43" spans="1:29" s="13" customFormat="1" ht="18" customHeight="1">
      <c r="A43" s="12"/>
      <c r="B43" s="67"/>
      <c r="C43" s="606" t="s">
        <v>56</v>
      </c>
      <c r="D43" s="607"/>
      <c r="E43" s="607"/>
      <c r="F43" s="607"/>
      <c r="G43" s="608"/>
      <c r="H43" s="163"/>
      <c r="I43" s="459"/>
      <c r="J43" s="247"/>
      <c r="K43" s="244"/>
      <c r="L43" s="164"/>
      <c r="M43" s="243"/>
      <c r="N43" s="163"/>
      <c r="O43" s="163"/>
      <c r="P43" s="243"/>
      <c r="Q43" s="70"/>
      <c r="R43" s="12"/>
      <c r="S43" s="12"/>
      <c r="T43" s="12"/>
      <c r="U43" s="12"/>
      <c r="AC43" s="441"/>
    </row>
    <row r="44" spans="1:29" s="13" customFormat="1" ht="8.25" customHeight="1">
      <c r="A44" s="12"/>
      <c r="B44" s="67"/>
      <c r="C44" s="459"/>
      <c r="D44" s="459"/>
      <c r="E44" s="459"/>
      <c r="F44" s="459"/>
      <c r="G44" s="247"/>
      <c r="H44" s="459"/>
      <c r="I44" s="459"/>
      <c r="J44" s="247"/>
      <c r="K44" s="244"/>
      <c r="L44" s="164"/>
      <c r="M44" s="243"/>
      <c r="N44" s="163"/>
      <c r="O44" s="163"/>
      <c r="P44" s="243"/>
      <c r="Q44" s="70"/>
      <c r="R44" s="12"/>
      <c r="S44" s="12"/>
      <c r="T44" s="12"/>
      <c r="U44" s="12"/>
      <c r="AC44" s="441"/>
    </row>
    <row r="45" spans="1:29" s="13" customFormat="1" ht="18" customHeight="1">
      <c r="A45" s="12"/>
      <c r="B45" s="67"/>
      <c r="C45" s="501" t="s">
        <v>27</v>
      </c>
      <c r="D45" s="502"/>
      <c r="E45" s="502"/>
      <c r="F45" s="502"/>
      <c r="G45" s="503"/>
      <c r="H45" s="616" t="s">
        <v>283</v>
      </c>
      <c r="I45" s="617"/>
      <c r="J45" s="617"/>
      <c r="K45" s="617"/>
      <c r="L45" s="617"/>
      <c r="M45" s="245"/>
      <c r="N45" s="162"/>
      <c r="O45" s="162"/>
      <c r="P45" s="245"/>
      <c r="Q45" s="70"/>
      <c r="R45" s="12"/>
      <c r="S45" s="12"/>
      <c r="T45" s="12"/>
      <c r="U45" s="12"/>
      <c r="AC45" s="441"/>
    </row>
    <row r="46" spans="1:29" s="13" customFormat="1" ht="8.25" customHeight="1">
      <c r="A46" s="12"/>
      <c r="B46" s="67"/>
      <c r="C46" s="459"/>
      <c r="D46" s="459"/>
      <c r="E46" s="459"/>
      <c r="F46" s="459"/>
      <c r="G46" s="247"/>
      <c r="H46" s="459"/>
      <c r="I46" s="459"/>
      <c r="J46" s="247"/>
      <c r="K46" s="244"/>
      <c r="L46" s="164"/>
      <c r="M46" s="243"/>
      <c r="N46" s="163"/>
      <c r="O46" s="163"/>
      <c r="P46" s="243"/>
      <c r="Q46" s="70"/>
      <c r="R46" s="12"/>
      <c r="S46" s="12"/>
      <c r="T46" s="12"/>
      <c r="U46" s="12"/>
      <c r="AC46" s="441"/>
    </row>
    <row r="47" spans="1:29" s="13" customFormat="1" ht="18" customHeight="1">
      <c r="A47" s="12"/>
      <c r="B47" s="67"/>
      <c r="C47" s="606"/>
      <c r="D47" s="607"/>
      <c r="E47" s="607"/>
      <c r="F47" s="607"/>
      <c r="G47" s="608"/>
      <c r="H47" s="618" t="s">
        <v>284</v>
      </c>
      <c r="I47" s="619"/>
      <c r="J47" s="619"/>
      <c r="K47" s="619"/>
      <c r="L47" s="619"/>
      <c r="M47" s="619"/>
      <c r="N47" s="619"/>
      <c r="O47" s="619"/>
      <c r="P47" s="218"/>
      <c r="Q47" s="70"/>
      <c r="R47" s="12"/>
      <c r="S47" s="12"/>
      <c r="T47" s="12"/>
      <c r="U47" s="12"/>
      <c r="AC47" s="441"/>
    </row>
    <row r="48" spans="1:29" s="13" customFormat="1" ht="8.25" customHeight="1">
      <c r="A48" s="12"/>
      <c r="B48" s="67"/>
      <c r="C48" s="459"/>
      <c r="D48" s="459"/>
      <c r="E48" s="459"/>
      <c r="F48" s="459"/>
      <c r="G48" s="247"/>
      <c r="H48" s="459"/>
      <c r="I48" s="459"/>
      <c r="J48" s="247"/>
      <c r="K48" s="244"/>
      <c r="L48" s="164"/>
      <c r="M48" s="243"/>
      <c r="N48" s="163"/>
      <c r="O48" s="163"/>
      <c r="P48" s="243"/>
      <c r="Q48" s="70"/>
      <c r="R48" s="12"/>
      <c r="S48" s="12"/>
      <c r="T48" s="12"/>
      <c r="U48" s="12"/>
      <c r="AC48" s="441"/>
    </row>
    <row r="49" spans="1:29" s="13" customFormat="1" ht="18" customHeight="1">
      <c r="A49" s="12"/>
      <c r="B49" s="72"/>
      <c r="C49" s="609" t="s">
        <v>308</v>
      </c>
      <c r="D49" s="609"/>
      <c r="E49" s="611"/>
      <c r="F49" s="613"/>
      <c r="G49" s="614"/>
      <c r="H49" s="615"/>
      <c r="I49" s="166"/>
      <c r="J49" s="243"/>
      <c r="K49" s="245"/>
      <c r="L49" s="163"/>
      <c r="M49" s="129"/>
      <c r="N49" s="163"/>
      <c r="O49" s="163"/>
      <c r="P49" s="243"/>
      <c r="Q49" s="73"/>
      <c r="R49" s="12"/>
      <c r="S49" s="12"/>
      <c r="T49" s="12"/>
      <c r="U49" s="12"/>
      <c r="AC49" s="441"/>
    </row>
    <row r="50" spans="1:29" s="13" customFormat="1" ht="8.25" customHeight="1">
      <c r="A50" s="12"/>
      <c r="B50" s="72"/>
      <c r="C50" s="163"/>
      <c r="D50" s="163"/>
      <c r="E50" s="163"/>
      <c r="F50" s="163"/>
      <c r="G50" s="243"/>
      <c r="H50" s="163"/>
      <c r="I50" s="168"/>
      <c r="J50" s="243"/>
      <c r="K50" s="245"/>
      <c r="L50" s="163"/>
      <c r="M50" s="243"/>
      <c r="N50" s="163"/>
      <c r="O50" s="163"/>
      <c r="P50" s="243"/>
      <c r="Q50" s="70"/>
      <c r="R50" s="12"/>
      <c r="S50" s="12"/>
      <c r="T50" s="12"/>
      <c r="U50" s="34"/>
      <c r="V50" s="35"/>
      <c r="W50" s="35"/>
      <c r="X50" s="35" t="s">
        <v>1</v>
      </c>
      <c r="Y50" s="35"/>
      <c r="Z50" s="35"/>
      <c r="AA50" s="35"/>
      <c r="AB50" s="35"/>
      <c r="AC50" s="441"/>
    </row>
    <row r="51" spans="1:29" s="13" customFormat="1" ht="18" customHeight="1">
      <c r="A51" s="12"/>
      <c r="B51" s="72"/>
      <c r="C51" s="609" t="s">
        <v>309</v>
      </c>
      <c r="D51" s="609"/>
      <c r="E51" s="611"/>
      <c r="F51" s="613"/>
      <c r="G51" s="614"/>
      <c r="H51" s="615"/>
      <c r="I51" s="169"/>
      <c r="J51" s="294"/>
      <c r="K51" s="246"/>
      <c r="L51" s="170"/>
      <c r="M51" s="258"/>
      <c r="N51" s="171"/>
      <c r="O51" s="171"/>
      <c r="P51" s="243"/>
      <c r="Q51" s="70"/>
      <c r="R51" s="12"/>
      <c r="S51" s="12"/>
      <c r="T51" s="12"/>
      <c r="U51" s="34"/>
      <c r="V51" s="35"/>
      <c r="W51" s="35"/>
      <c r="X51" s="35"/>
      <c r="Y51" s="35"/>
      <c r="Z51" s="35"/>
      <c r="AA51" s="35"/>
      <c r="AB51" s="35"/>
      <c r="AC51" s="441"/>
    </row>
    <row r="52" spans="1:29" s="13" customFormat="1" ht="8.25" customHeight="1">
      <c r="A52" s="12"/>
      <c r="B52" s="72"/>
      <c r="C52" s="172"/>
      <c r="D52" s="172"/>
      <c r="E52" s="172"/>
      <c r="F52" s="172"/>
      <c r="G52" s="287"/>
      <c r="H52" s="168"/>
      <c r="I52" s="169"/>
      <c r="J52" s="294"/>
      <c r="K52" s="246"/>
      <c r="L52" s="170"/>
      <c r="M52" s="258"/>
      <c r="N52" s="171"/>
      <c r="O52" s="171"/>
      <c r="P52" s="258"/>
      <c r="Q52" s="70"/>
      <c r="R52" s="12"/>
      <c r="S52" s="12"/>
      <c r="T52" s="12"/>
      <c r="U52" s="34"/>
      <c r="V52" s="35"/>
      <c r="W52" s="35"/>
      <c r="X52" s="35"/>
      <c r="Y52" s="35"/>
      <c r="Z52" s="35"/>
      <c r="AA52" s="35"/>
      <c r="AB52" s="35"/>
      <c r="AC52" s="441"/>
    </row>
    <row r="53" spans="1:29" s="13" customFormat="1" ht="18" customHeight="1">
      <c r="A53" s="12"/>
      <c r="B53" s="74"/>
      <c r="C53" s="609" t="s">
        <v>175</v>
      </c>
      <c r="D53" s="609"/>
      <c r="E53" s="611"/>
      <c r="F53" s="654"/>
      <c r="G53" s="655"/>
      <c r="H53" s="655"/>
      <c r="I53" s="655"/>
      <c r="J53" s="655"/>
      <c r="K53" s="655"/>
      <c r="L53" s="655"/>
      <c r="M53" s="656"/>
      <c r="N53" s="163" t="s">
        <v>324</v>
      </c>
      <c r="O53" s="163"/>
      <c r="P53" s="243"/>
      <c r="Q53" s="70"/>
      <c r="R53" s="12"/>
      <c r="S53" s="12"/>
      <c r="T53" s="12"/>
      <c r="U53" s="34"/>
      <c r="V53" s="35"/>
      <c r="W53" s="35"/>
      <c r="X53" s="35" t="s">
        <v>0</v>
      </c>
      <c r="Y53" s="35"/>
      <c r="Z53" s="35"/>
      <c r="AA53" s="35"/>
      <c r="AB53" s="35"/>
      <c r="AC53" s="441"/>
    </row>
    <row r="54" spans="1:29" s="13" customFormat="1" ht="8.25" customHeight="1">
      <c r="A54" s="12"/>
      <c r="B54" s="74"/>
      <c r="C54" s="458"/>
      <c r="D54" s="458"/>
      <c r="E54" s="458"/>
      <c r="F54" s="458"/>
      <c r="G54" s="248"/>
      <c r="H54" s="173"/>
      <c r="I54" s="173"/>
      <c r="J54" s="248"/>
      <c r="K54" s="243"/>
      <c r="L54" s="174"/>
      <c r="M54" s="248"/>
      <c r="N54" s="173"/>
      <c r="O54" s="173"/>
      <c r="P54" s="248"/>
      <c r="Q54" s="70"/>
      <c r="R54" s="12"/>
      <c r="S54" s="12"/>
      <c r="T54" s="12"/>
      <c r="U54" s="34"/>
      <c r="V54" s="35"/>
      <c r="W54" s="35"/>
      <c r="X54" s="35"/>
      <c r="Y54" s="35"/>
      <c r="Z54" s="35"/>
      <c r="AA54" s="35"/>
      <c r="AB54" s="35"/>
      <c r="AC54" s="441"/>
    </row>
    <row r="55" spans="1:29" s="13" customFormat="1" ht="24" customHeight="1">
      <c r="A55" s="12"/>
      <c r="B55" s="93">
        <v>6</v>
      </c>
      <c r="C55" s="604" t="s">
        <v>413</v>
      </c>
      <c r="D55" s="604"/>
      <c r="E55" s="604"/>
      <c r="F55" s="604"/>
      <c r="G55" s="604"/>
      <c r="H55" s="604"/>
      <c r="I55" s="604"/>
      <c r="J55" s="604"/>
      <c r="K55" s="604"/>
      <c r="L55" s="604"/>
      <c r="M55" s="604"/>
      <c r="N55" s="604"/>
      <c r="O55" s="604"/>
      <c r="P55" s="604"/>
      <c r="Q55" s="70"/>
      <c r="R55" s="12"/>
      <c r="S55" s="12"/>
      <c r="T55" s="12"/>
      <c r="U55" s="34"/>
      <c r="V55" s="35"/>
      <c r="W55" s="35"/>
      <c r="X55" s="35"/>
      <c r="Y55" s="35"/>
      <c r="Z55" s="35"/>
      <c r="AA55" s="35"/>
      <c r="AB55" s="35"/>
      <c r="AC55" s="441"/>
    </row>
    <row r="56" spans="1:29" s="13" customFormat="1" ht="22.5" customHeight="1">
      <c r="A56" s="12"/>
      <c r="B56" s="74"/>
      <c r="C56" s="604"/>
      <c r="D56" s="604"/>
      <c r="E56" s="604"/>
      <c r="F56" s="604"/>
      <c r="G56" s="604"/>
      <c r="H56" s="604"/>
      <c r="I56" s="604"/>
      <c r="J56" s="604"/>
      <c r="K56" s="604"/>
      <c r="L56" s="604"/>
      <c r="M56" s="604"/>
      <c r="N56" s="604"/>
      <c r="O56" s="604"/>
      <c r="P56" s="604"/>
      <c r="Q56" s="70"/>
      <c r="R56" s="12"/>
      <c r="S56" s="12"/>
      <c r="T56" s="12"/>
      <c r="U56" s="34"/>
      <c r="V56" s="35"/>
      <c r="W56" s="35"/>
      <c r="X56" s="35"/>
      <c r="Y56" s="35"/>
      <c r="Z56" s="35"/>
      <c r="AA56" s="35"/>
      <c r="AB56" s="35"/>
      <c r="AC56" s="441"/>
    </row>
    <row r="57" spans="1:29" s="13" customFormat="1" ht="29.25" customHeight="1">
      <c r="A57" s="12"/>
      <c r="B57" s="74"/>
      <c r="C57" s="612" t="s">
        <v>327</v>
      </c>
      <c r="D57" s="612"/>
      <c r="E57" s="612"/>
      <c r="F57" s="612"/>
      <c r="G57" s="612"/>
      <c r="H57" s="612"/>
      <c r="I57" s="612"/>
      <c r="J57" s="612"/>
      <c r="K57" s="612"/>
      <c r="L57" s="174"/>
      <c r="M57" s="248"/>
      <c r="N57" s="173"/>
      <c r="O57" s="173"/>
      <c r="P57" s="248"/>
      <c r="Q57" s="70"/>
      <c r="R57" s="12"/>
      <c r="S57" s="12"/>
      <c r="T57" s="12"/>
      <c r="U57" s="34"/>
      <c r="V57" s="35"/>
      <c r="W57" s="35"/>
      <c r="X57" s="35"/>
      <c r="Y57" s="35"/>
      <c r="Z57" s="35"/>
      <c r="AA57" s="35"/>
      <c r="AB57" s="35"/>
      <c r="AC57" s="441"/>
    </row>
    <row r="58" spans="1:29" s="13" customFormat="1" ht="18" customHeight="1">
      <c r="A58" s="12"/>
      <c r="B58" s="76"/>
      <c r="C58" s="609" t="s">
        <v>183</v>
      </c>
      <c r="D58" s="609"/>
      <c r="E58" s="609"/>
      <c r="F58" s="609"/>
      <c r="G58" s="611"/>
      <c r="H58" s="665"/>
      <c r="I58" s="666"/>
      <c r="J58" s="666"/>
      <c r="K58" s="667"/>
      <c r="L58" s="668" t="s">
        <v>285</v>
      </c>
      <c r="M58" s="669"/>
      <c r="N58" s="669"/>
      <c r="O58" s="163"/>
      <c r="P58" s="243"/>
      <c r="Q58" s="70"/>
      <c r="R58" s="12"/>
      <c r="S58" s="12"/>
      <c r="T58" s="12"/>
      <c r="U58" s="34"/>
      <c r="V58" s="35"/>
      <c r="W58" s="35"/>
      <c r="X58" s="35"/>
      <c r="Y58" s="35"/>
      <c r="Z58" s="35"/>
      <c r="AA58" s="35"/>
      <c r="AB58" s="35"/>
      <c r="AC58" s="441"/>
    </row>
    <row r="59" spans="1:29" s="13" customFormat="1" ht="8.25" customHeight="1">
      <c r="A59" s="12"/>
      <c r="B59" s="67"/>
      <c r="C59" s="459"/>
      <c r="D59" s="459"/>
      <c r="E59" s="459"/>
      <c r="F59" s="459"/>
      <c r="G59" s="247"/>
      <c r="H59" s="459"/>
      <c r="I59" s="459"/>
      <c r="J59" s="247"/>
      <c r="K59" s="244"/>
      <c r="L59" s="164"/>
      <c r="M59" s="243"/>
      <c r="N59" s="163"/>
      <c r="O59" s="163"/>
      <c r="P59" s="243"/>
      <c r="Q59" s="70"/>
      <c r="R59" s="12"/>
      <c r="S59" s="12"/>
      <c r="T59" s="12"/>
      <c r="U59" s="34"/>
      <c r="V59" s="35"/>
      <c r="W59" s="35"/>
      <c r="X59" s="35"/>
      <c r="Y59" s="35"/>
      <c r="Z59" s="35"/>
      <c r="AA59" s="35"/>
      <c r="AB59" s="35"/>
      <c r="AC59" s="441"/>
    </row>
    <row r="60" spans="1:29" s="13" customFormat="1" ht="32.25" customHeight="1">
      <c r="A60" s="12"/>
      <c r="B60" s="93">
        <v>7</v>
      </c>
      <c r="C60" s="604" t="s">
        <v>286</v>
      </c>
      <c r="D60" s="604"/>
      <c r="E60" s="604"/>
      <c r="F60" s="604"/>
      <c r="G60" s="604"/>
      <c r="H60" s="604"/>
      <c r="I60" s="604"/>
      <c r="J60" s="604"/>
      <c r="K60" s="604"/>
      <c r="L60" s="657"/>
      <c r="M60" s="596"/>
      <c r="N60" s="597"/>
      <c r="O60" s="597"/>
      <c r="P60" s="598"/>
      <c r="Q60" s="70"/>
      <c r="R60" s="12"/>
      <c r="S60" s="12"/>
      <c r="T60" s="12"/>
      <c r="U60" s="34"/>
      <c r="V60" s="35"/>
      <c r="W60" s="35"/>
      <c r="X60" s="35"/>
      <c r="Y60" s="35"/>
      <c r="Z60" s="35"/>
      <c r="AA60" s="35"/>
      <c r="AB60" s="35"/>
      <c r="AC60" s="441"/>
    </row>
    <row r="61" spans="1:29" s="13" customFormat="1" ht="9" customHeight="1">
      <c r="A61" s="12"/>
      <c r="B61" s="74"/>
      <c r="C61" s="620"/>
      <c r="D61" s="620"/>
      <c r="E61" s="620"/>
      <c r="F61" s="620"/>
      <c r="G61" s="620"/>
      <c r="H61" s="620"/>
      <c r="I61" s="463"/>
      <c r="J61" s="609"/>
      <c r="K61" s="609"/>
      <c r="L61" s="609"/>
      <c r="M61" s="609"/>
      <c r="N61" s="609"/>
      <c r="O61" s="609"/>
      <c r="P61" s="609"/>
      <c r="Q61" s="70"/>
      <c r="R61" s="12"/>
      <c r="S61" s="12"/>
      <c r="T61" s="12"/>
      <c r="U61" s="34"/>
      <c r="V61" s="35"/>
      <c r="W61" s="35"/>
      <c r="X61" s="35"/>
      <c r="Y61" s="35"/>
      <c r="Z61" s="35"/>
      <c r="AA61" s="35"/>
      <c r="AB61" s="35"/>
      <c r="AC61" s="441"/>
    </row>
    <row r="62" spans="1:29" s="13" customFormat="1" ht="18" customHeight="1">
      <c r="A62" s="12"/>
      <c r="B62" s="93">
        <v>8</v>
      </c>
      <c r="C62" s="604" t="s">
        <v>383</v>
      </c>
      <c r="D62" s="604"/>
      <c r="E62" s="604"/>
      <c r="F62" s="604"/>
      <c r="G62" s="604"/>
      <c r="H62" s="604"/>
      <c r="I62" s="604"/>
      <c r="J62" s="604"/>
      <c r="K62" s="604"/>
      <c r="L62" s="604"/>
      <c r="M62" s="604"/>
      <c r="N62" s="175"/>
      <c r="O62" s="599"/>
      <c r="P62" s="600"/>
      <c r="Q62" s="70"/>
      <c r="R62" s="12"/>
      <c r="S62" s="12"/>
      <c r="T62" s="12"/>
      <c r="U62" s="34"/>
      <c r="V62" s="35"/>
      <c r="W62" s="35"/>
      <c r="X62" s="35"/>
      <c r="Y62" s="35"/>
      <c r="Z62" s="35"/>
      <c r="AA62" s="35"/>
      <c r="AB62" s="35"/>
      <c r="AC62" s="441"/>
    </row>
    <row r="63" spans="1:29" s="13" customFormat="1" ht="24" customHeight="1">
      <c r="A63" s="12"/>
      <c r="B63" s="74"/>
      <c r="C63" s="604"/>
      <c r="D63" s="604"/>
      <c r="E63" s="604"/>
      <c r="F63" s="604"/>
      <c r="G63" s="604"/>
      <c r="H63" s="604"/>
      <c r="I63" s="604"/>
      <c r="J63" s="604"/>
      <c r="K63" s="604"/>
      <c r="L63" s="604"/>
      <c r="M63" s="604"/>
      <c r="N63" s="175"/>
      <c r="O63" s="173"/>
      <c r="P63" s="248"/>
      <c r="Q63" s="70"/>
      <c r="R63" s="12"/>
      <c r="S63" s="12"/>
      <c r="T63" s="12"/>
      <c r="U63" s="34"/>
      <c r="V63" s="35"/>
      <c r="W63" s="35"/>
      <c r="X63" s="35"/>
      <c r="Y63" s="35"/>
      <c r="Z63" s="35"/>
      <c r="AA63" s="35"/>
      <c r="AB63" s="35"/>
      <c r="AC63" s="441"/>
    </row>
    <row r="64" spans="1:29" s="13" customFormat="1" ht="32.25" customHeight="1">
      <c r="A64" s="12"/>
      <c r="B64" s="93">
        <v>9</v>
      </c>
      <c r="C64" s="621" t="s">
        <v>384</v>
      </c>
      <c r="D64" s="621"/>
      <c r="E64" s="621"/>
      <c r="F64" s="621"/>
      <c r="G64" s="621"/>
      <c r="H64" s="621"/>
      <c r="I64" s="621"/>
      <c r="J64" s="621"/>
      <c r="K64" s="621"/>
      <c r="L64" s="621"/>
      <c r="M64" s="621"/>
      <c r="N64" s="621"/>
      <c r="O64" s="622"/>
      <c r="P64" s="372"/>
      <c r="Q64" s="70"/>
      <c r="R64" s="12"/>
      <c r="S64" s="12"/>
      <c r="T64" s="12"/>
      <c r="U64" s="34"/>
      <c r="V64" s="35"/>
      <c r="W64" s="35"/>
      <c r="X64" s="35"/>
      <c r="Y64" s="35"/>
      <c r="Z64" s="35"/>
      <c r="AA64" s="35"/>
      <c r="AB64" s="35"/>
      <c r="AC64" s="441"/>
    </row>
    <row r="65" spans="1:29" s="13" customFormat="1" ht="8.25" customHeight="1">
      <c r="A65" s="12"/>
      <c r="B65" s="74"/>
      <c r="C65" s="455"/>
      <c r="D65" s="455"/>
      <c r="E65" s="455"/>
      <c r="F65" s="455"/>
      <c r="G65" s="227"/>
      <c r="H65" s="455"/>
      <c r="I65" s="455"/>
      <c r="J65" s="227"/>
      <c r="K65" s="227"/>
      <c r="L65" s="455"/>
      <c r="M65" s="248"/>
      <c r="N65" s="173"/>
      <c r="O65" s="173"/>
      <c r="P65" s="248"/>
      <c r="Q65" s="70"/>
      <c r="R65" s="12"/>
      <c r="S65" s="12"/>
      <c r="T65" s="12"/>
      <c r="U65" s="34"/>
      <c r="V65" s="35"/>
      <c r="W65" s="35"/>
      <c r="X65" s="35"/>
      <c r="Y65" s="35"/>
      <c r="Z65" s="35"/>
      <c r="AA65" s="35"/>
      <c r="AB65" s="35"/>
      <c r="AC65" s="441"/>
    </row>
    <row r="66" spans="1:29" s="13" customFormat="1" ht="18" customHeight="1">
      <c r="A66" s="12"/>
      <c r="B66" s="93">
        <v>10</v>
      </c>
      <c r="C66" s="604" t="s">
        <v>345</v>
      </c>
      <c r="D66" s="604"/>
      <c r="E66" s="604"/>
      <c r="F66" s="604"/>
      <c r="G66" s="604"/>
      <c r="H66" s="604"/>
      <c r="I66" s="604"/>
      <c r="J66" s="604"/>
      <c r="K66" s="604"/>
      <c r="L66" s="604"/>
      <c r="M66" s="596"/>
      <c r="N66" s="597"/>
      <c r="O66" s="597"/>
      <c r="P66" s="598"/>
      <c r="Q66" s="70"/>
      <c r="R66" s="12"/>
      <c r="S66" s="12"/>
      <c r="T66" s="12"/>
      <c r="U66" s="34"/>
      <c r="V66" s="35"/>
      <c r="W66" s="35"/>
      <c r="X66" s="35"/>
      <c r="Y66" s="35"/>
      <c r="Z66" s="35"/>
      <c r="AA66" s="35"/>
      <c r="AB66" s="35"/>
      <c r="AC66" s="441"/>
    </row>
    <row r="67" spans="1:29" s="13" customFormat="1" ht="18" customHeight="1">
      <c r="A67" s="12"/>
      <c r="B67" s="29"/>
      <c r="C67" s="604"/>
      <c r="D67" s="604"/>
      <c r="E67" s="604"/>
      <c r="F67" s="604"/>
      <c r="G67" s="604"/>
      <c r="H67" s="604"/>
      <c r="I67" s="604"/>
      <c r="J67" s="604"/>
      <c r="K67" s="604"/>
      <c r="L67" s="604"/>
      <c r="M67" s="243"/>
      <c r="N67" s="163"/>
      <c r="O67" s="163"/>
      <c r="P67" s="243"/>
      <c r="Q67" s="70"/>
      <c r="R67" s="12"/>
      <c r="S67" s="12"/>
      <c r="T67" s="12"/>
      <c r="U67" s="34"/>
      <c r="V67" s="35"/>
      <c r="W67" s="35"/>
      <c r="X67" s="35"/>
      <c r="Y67" s="35"/>
      <c r="Z67" s="35"/>
      <c r="AA67" s="35"/>
      <c r="AB67" s="35"/>
      <c r="AC67" s="441"/>
    </row>
    <row r="68" spans="1:29" s="13" customFormat="1" ht="18" customHeight="1">
      <c r="A68" s="12"/>
      <c r="B68" s="337"/>
      <c r="C68" s="609" t="s">
        <v>369</v>
      </c>
      <c r="D68" s="609"/>
      <c r="E68" s="609"/>
      <c r="F68" s="609"/>
      <c r="G68" s="609"/>
      <c r="H68" s="609"/>
      <c r="I68" s="609"/>
      <c r="J68" s="609"/>
      <c r="K68" s="609"/>
      <c r="L68" s="609"/>
      <c r="M68" s="241"/>
      <c r="N68" s="456"/>
      <c r="O68" s="173"/>
      <c r="P68" s="176"/>
      <c r="Q68" s="70"/>
      <c r="R68" s="12"/>
      <c r="S68" s="12"/>
      <c r="T68" s="12"/>
      <c r="U68" s="34"/>
      <c r="V68" s="35"/>
      <c r="W68" s="35"/>
      <c r="X68" s="35"/>
      <c r="Y68" s="35"/>
      <c r="Z68" s="35"/>
      <c r="AA68" s="35"/>
      <c r="AB68" s="35"/>
      <c r="AC68" s="441"/>
    </row>
    <row r="69" spans="1:29" s="13" customFormat="1" ht="8.25" customHeight="1">
      <c r="A69" s="12"/>
      <c r="B69" s="29"/>
      <c r="C69" s="459"/>
      <c r="D69" s="459"/>
      <c r="E69" s="459"/>
      <c r="F69" s="459"/>
      <c r="G69" s="247"/>
      <c r="H69" s="459"/>
      <c r="I69" s="459"/>
      <c r="J69" s="247"/>
      <c r="K69" s="247"/>
      <c r="L69" s="459"/>
      <c r="M69" s="243"/>
      <c r="N69" s="163"/>
      <c r="O69" s="163"/>
      <c r="P69" s="243"/>
      <c r="Q69" s="70"/>
      <c r="R69" s="12"/>
      <c r="S69" s="12"/>
      <c r="T69" s="12"/>
      <c r="U69" s="34"/>
      <c r="V69" s="35"/>
      <c r="W69" s="35"/>
      <c r="X69" s="35"/>
      <c r="Y69" s="35"/>
      <c r="Z69" s="35"/>
      <c r="AA69" s="35"/>
      <c r="AB69" s="35"/>
      <c r="AC69" s="441"/>
    </row>
    <row r="70" spans="1:29" s="13" customFormat="1" ht="32.25" customHeight="1">
      <c r="A70" s="12"/>
      <c r="B70" s="93">
        <v>11</v>
      </c>
      <c r="C70" s="555" t="s">
        <v>287</v>
      </c>
      <c r="D70" s="555"/>
      <c r="E70" s="555"/>
      <c r="F70" s="555"/>
      <c r="G70" s="555"/>
      <c r="H70" s="555"/>
      <c r="I70" s="555"/>
      <c r="J70" s="555"/>
      <c r="K70" s="555"/>
      <c r="L70" s="555"/>
      <c r="M70" s="555"/>
      <c r="N70" s="555"/>
      <c r="O70" s="555"/>
      <c r="P70" s="248"/>
      <c r="Q70" s="70"/>
      <c r="R70" s="12"/>
      <c r="S70" s="12"/>
      <c r="T70" s="12"/>
      <c r="U70" s="34"/>
      <c r="V70" s="35"/>
      <c r="W70" s="35"/>
      <c r="X70" s="35"/>
      <c r="Y70" s="35"/>
      <c r="Z70" s="35"/>
      <c r="AA70" s="35"/>
      <c r="AB70" s="35"/>
      <c r="AC70" s="441"/>
    </row>
    <row r="71" spans="1:29" s="13" customFormat="1" ht="8.25" customHeight="1">
      <c r="A71" s="12"/>
      <c r="B71" s="74"/>
      <c r="C71" s="177"/>
      <c r="D71" s="177"/>
      <c r="E71" s="173"/>
      <c r="F71" s="173"/>
      <c r="G71" s="248"/>
      <c r="H71" s="173"/>
      <c r="I71" s="173"/>
      <c r="J71" s="248"/>
      <c r="K71" s="248"/>
      <c r="L71" s="173"/>
      <c r="M71" s="248"/>
      <c r="N71" s="173"/>
      <c r="O71" s="173"/>
      <c r="P71" s="248"/>
      <c r="Q71" s="70"/>
      <c r="R71" s="12"/>
      <c r="S71" s="12"/>
      <c r="T71" s="12"/>
      <c r="U71" s="34"/>
      <c r="V71" s="35"/>
      <c r="W71" s="35"/>
      <c r="X71" s="35"/>
      <c r="Y71" s="35"/>
      <c r="Z71" s="35"/>
      <c r="AA71" s="35"/>
      <c r="AB71" s="35"/>
      <c r="AC71" s="441"/>
    </row>
    <row r="72" spans="1:29" s="13" customFormat="1" ht="18" customHeight="1">
      <c r="A72" s="12"/>
      <c r="B72" s="74"/>
      <c r="C72" s="623" t="s">
        <v>346</v>
      </c>
      <c r="D72" s="623"/>
      <c r="E72" s="623"/>
      <c r="F72" s="623"/>
      <c r="G72" s="623"/>
      <c r="H72" s="623"/>
      <c r="I72" s="623"/>
      <c r="J72" s="623"/>
      <c r="K72" s="623"/>
      <c r="L72" s="624"/>
      <c r="M72" s="651"/>
      <c r="N72" s="652"/>
      <c r="O72" s="652"/>
      <c r="P72" s="653"/>
      <c r="Q72" s="70"/>
      <c r="R72" s="12"/>
      <c r="S72" s="12"/>
      <c r="T72" s="12"/>
      <c r="U72" s="34"/>
      <c r="V72" s="35"/>
      <c r="W72" s="35"/>
      <c r="X72" s="35"/>
      <c r="Y72" s="35"/>
      <c r="Z72" s="35"/>
      <c r="AA72" s="35"/>
      <c r="AB72" s="35"/>
      <c r="AC72" s="441"/>
    </row>
    <row r="73" spans="1:29" s="13" customFormat="1" ht="8.25" customHeight="1">
      <c r="A73" s="12"/>
      <c r="B73" s="74"/>
      <c r="C73" s="177"/>
      <c r="D73" s="468"/>
      <c r="E73" s="468"/>
      <c r="F73" s="468"/>
      <c r="G73" s="250"/>
      <c r="H73" s="468"/>
      <c r="I73" s="468"/>
      <c r="J73" s="249"/>
      <c r="K73" s="249"/>
      <c r="L73" s="177"/>
      <c r="M73" s="299"/>
      <c r="N73" s="178"/>
      <c r="O73" s="178"/>
      <c r="P73" s="299"/>
      <c r="Q73" s="70"/>
      <c r="R73" s="12"/>
      <c r="S73" s="12"/>
      <c r="T73" s="12"/>
      <c r="U73" s="12"/>
      <c r="AC73" s="441"/>
    </row>
    <row r="74" spans="1:29" s="13" customFormat="1" ht="18" customHeight="1">
      <c r="A74" s="12"/>
      <c r="B74" s="74"/>
      <c r="C74" s="623" t="s">
        <v>270</v>
      </c>
      <c r="D74" s="623"/>
      <c r="E74" s="623"/>
      <c r="F74" s="623"/>
      <c r="G74" s="623"/>
      <c r="H74" s="623"/>
      <c r="I74" s="623"/>
      <c r="J74" s="623"/>
      <c r="K74" s="623"/>
      <c r="L74" s="624"/>
      <c r="M74" s="651"/>
      <c r="N74" s="652"/>
      <c r="O74" s="652"/>
      <c r="P74" s="653"/>
      <c r="Q74" s="70"/>
      <c r="R74" s="12"/>
      <c r="S74" s="12"/>
      <c r="T74" s="12"/>
      <c r="U74" s="36"/>
      <c r="V74" s="37"/>
      <c r="W74" s="37"/>
      <c r="X74" s="37"/>
      <c r="Y74" s="37"/>
      <c r="Z74" s="37"/>
      <c r="AA74" s="37"/>
      <c r="AB74" s="37"/>
      <c r="AC74" s="441"/>
    </row>
    <row r="75" spans="1:29" s="13" customFormat="1" ht="8.25" customHeight="1">
      <c r="A75" s="12"/>
      <c r="B75" s="74"/>
      <c r="C75" s="468"/>
      <c r="D75" s="468"/>
      <c r="E75" s="468"/>
      <c r="F75" s="468"/>
      <c r="G75" s="250"/>
      <c r="H75" s="468"/>
      <c r="I75" s="468"/>
      <c r="J75" s="250"/>
      <c r="K75" s="250"/>
      <c r="L75" s="468"/>
      <c r="M75" s="300"/>
      <c r="N75" s="179"/>
      <c r="O75" s="179"/>
      <c r="P75" s="300"/>
      <c r="Q75" s="70"/>
      <c r="R75" s="12"/>
      <c r="S75" s="12"/>
      <c r="T75" s="12"/>
      <c r="U75" s="36"/>
      <c r="V75" s="37"/>
      <c r="W75" s="37"/>
      <c r="X75" s="37"/>
      <c r="Y75" s="37"/>
      <c r="Z75" s="37"/>
      <c r="AA75" s="37"/>
      <c r="AB75" s="37"/>
      <c r="AC75" s="441"/>
    </row>
    <row r="76" spans="1:29" s="13" customFormat="1" ht="18" customHeight="1">
      <c r="A76" s="12"/>
      <c r="B76" s="74"/>
      <c r="C76" s="623" t="s">
        <v>173</v>
      </c>
      <c r="D76" s="623"/>
      <c r="E76" s="623"/>
      <c r="F76" s="623"/>
      <c r="G76" s="623"/>
      <c r="H76" s="623"/>
      <c r="I76" s="623"/>
      <c r="J76" s="623"/>
      <c r="K76" s="623"/>
      <c r="L76" s="624"/>
      <c r="M76" s="651"/>
      <c r="N76" s="652"/>
      <c r="O76" s="652"/>
      <c r="P76" s="653"/>
      <c r="Q76" s="70"/>
      <c r="R76" s="12"/>
      <c r="S76" s="12"/>
      <c r="T76" s="12"/>
      <c r="U76" s="36"/>
      <c r="V76" s="37"/>
      <c r="W76" s="37"/>
      <c r="X76" s="37"/>
      <c r="Y76" s="37"/>
      <c r="Z76" s="37"/>
      <c r="AA76" s="37"/>
      <c r="AB76" s="37"/>
      <c r="AC76" s="441"/>
    </row>
    <row r="77" spans="1:29" s="13" customFormat="1" ht="12" customHeight="1">
      <c r="A77" s="12"/>
      <c r="B77" s="74"/>
      <c r="C77" s="468"/>
      <c r="D77" s="468"/>
      <c r="E77" s="468"/>
      <c r="F77" s="468"/>
      <c r="G77" s="250"/>
      <c r="H77" s="468"/>
      <c r="I77" s="468"/>
      <c r="J77" s="250"/>
      <c r="K77" s="250"/>
      <c r="L77" s="468"/>
      <c r="M77" s="301"/>
      <c r="N77" s="180"/>
      <c r="O77" s="180"/>
      <c r="P77" s="301"/>
      <c r="Q77" s="70"/>
      <c r="R77" s="12"/>
      <c r="S77" s="12"/>
      <c r="T77" s="12"/>
      <c r="U77" s="36"/>
      <c r="V77" s="37"/>
      <c r="W77" s="37"/>
      <c r="X77" s="37"/>
      <c r="Y77" s="37"/>
      <c r="Z77" s="37"/>
      <c r="AA77" s="37"/>
      <c r="AB77" s="37"/>
      <c r="AC77" s="441"/>
    </row>
    <row r="78" spans="1:29" s="13" customFormat="1" ht="3" customHeight="1">
      <c r="A78" s="12"/>
      <c r="B78" s="74"/>
      <c r="C78" s="468"/>
      <c r="D78" s="468"/>
      <c r="E78" s="468"/>
      <c r="F78" s="468"/>
      <c r="G78" s="468"/>
      <c r="H78" s="468"/>
      <c r="I78" s="468"/>
      <c r="J78" s="468"/>
      <c r="K78" s="468"/>
      <c r="L78" s="468"/>
      <c r="M78" s="468"/>
      <c r="N78" s="468"/>
      <c r="O78" s="468"/>
      <c r="P78" s="468"/>
      <c r="Q78" s="78"/>
      <c r="R78" s="12"/>
      <c r="S78" s="12"/>
      <c r="T78" s="12"/>
      <c r="U78" s="36"/>
      <c r="V78" s="37"/>
      <c r="W78" s="37"/>
      <c r="X78" s="37"/>
      <c r="Y78" s="37"/>
      <c r="Z78" s="37"/>
      <c r="AA78" s="37"/>
      <c r="AB78" s="37"/>
      <c r="AC78" s="441"/>
    </row>
    <row r="79" spans="1:29" s="13" customFormat="1" ht="18" customHeight="1" hidden="1">
      <c r="A79" s="12"/>
      <c r="B79" s="74"/>
      <c r="C79" s="468"/>
      <c r="D79" s="468"/>
      <c r="E79" s="468"/>
      <c r="F79" s="468"/>
      <c r="G79" s="468"/>
      <c r="H79" s="468"/>
      <c r="I79" s="468"/>
      <c r="J79" s="468"/>
      <c r="K79" s="468"/>
      <c r="L79" s="468"/>
      <c r="M79" s="468"/>
      <c r="N79" s="468"/>
      <c r="O79" s="468"/>
      <c r="P79" s="468"/>
      <c r="Q79" s="78"/>
      <c r="R79" s="12"/>
      <c r="S79" s="12"/>
      <c r="T79" s="12"/>
      <c r="U79" s="36"/>
      <c r="V79" s="37"/>
      <c r="W79" s="37"/>
      <c r="X79" s="37"/>
      <c r="Y79" s="37"/>
      <c r="Z79" s="37"/>
      <c r="AA79" s="37"/>
      <c r="AB79" s="37"/>
      <c r="AC79" s="441"/>
    </row>
    <row r="80" spans="1:29" s="13" customFormat="1" ht="18" customHeight="1" hidden="1">
      <c r="A80" s="12"/>
      <c r="B80" s="74"/>
      <c r="C80" s="468"/>
      <c r="D80" s="468"/>
      <c r="E80" s="468"/>
      <c r="F80" s="468"/>
      <c r="G80" s="468"/>
      <c r="H80" s="468"/>
      <c r="I80" s="468"/>
      <c r="J80" s="468"/>
      <c r="K80" s="468"/>
      <c r="L80" s="468"/>
      <c r="M80" s="468"/>
      <c r="N80" s="468"/>
      <c r="O80" s="468"/>
      <c r="P80" s="468"/>
      <c r="Q80" s="78"/>
      <c r="R80" s="12"/>
      <c r="S80" s="12"/>
      <c r="T80" s="12"/>
      <c r="U80" s="36"/>
      <c r="V80" s="37"/>
      <c r="W80" s="37"/>
      <c r="X80" s="37"/>
      <c r="Y80" s="37"/>
      <c r="Z80" s="37"/>
      <c r="AA80" s="37"/>
      <c r="AB80" s="37"/>
      <c r="AC80" s="441"/>
    </row>
    <row r="81" spans="1:29" s="13" customFormat="1" ht="18" customHeight="1" hidden="1">
      <c r="A81" s="12"/>
      <c r="B81" s="79"/>
      <c r="C81" s="410"/>
      <c r="D81" s="410"/>
      <c r="E81" s="410"/>
      <c r="F81" s="410"/>
      <c r="G81" s="410"/>
      <c r="H81" s="410"/>
      <c r="I81" s="410"/>
      <c r="J81" s="410"/>
      <c r="K81" s="410"/>
      <c r="L81" s="410"/>
      <c r="M81" s="411"/>
      <c r="N81" s="411"/>
      <c r="O81" s="411"/>
      <c r="P81" s="411"/>
      <c r="Q81" s="80"/>
      <c r="R81" s="12"/>
      <c r="S81" s="12"/>
      <c r="T81" s="12"/>
      <c r="U81" s="36"/>
      <c r="V81" s="37"/>
      <c r="W81" s="37"/>
      <c r="X81" s="37"/>
      <c r="Y81" s="37"/>
      <c r="Z81" s="37"/>
      <c r="AA81" s="37"/>
      <c r="AB81" s="37"/>
      <c r="AC81" s="441"/>
    </row>
    <row r="82" spans="1:29" s="13" customFormat="1" ht="0.75" customHeight="1" hidden="1">
      <c r="A82" s="12"/>
      <c r="B82" s="81"/>
      <c r="C82" s="468"/>
      <c r="D82" s="468"/>
      <c r="E82" s="468"/>
      <c r="F82" s="468"/>
      <c r="G82" s="468"/>
      <c r="H82" s="468"/>
      <c r="I82" s="468"/>
      <c r="J82" s="468"/>
      <c r="K82" s="468"/>
      <c r="L82" s="468"/>
      <c r="M82" s="179"/>
      <c r="N82" s="179"/>
      <c r="O82" s="179"/>
      <c r="P82" s="179"/>
      <c r="Q82" s="82"/>
      <c r="R82" s="12"/>
      <c r="S82" s="12"/>
      <c r="T82" s="12"/>
      <c r="U82" s="36"/>
      <c r="V82" s="37"/>
      <c r="W82" s="37"/>
      <c r="X82" s="37"/>
      <c r="Y82" s="37"/>
      <c r="Z82" s="37"/>
      <c r="AA82" s="37"/>
      <c r="AB82" s="37"/>
      <c r="AC82" s="441"/>
    </row>
    <row r="83" spans="1:29" s="13" customFormat="1" ht="18" customHeight="1" hidden="1">
      <c r="A83" s="12"/>
      <c r="B83" s="81"/>
      <c r="C83" s="468"/>
      <c r="D83" s="468"/>
      <c r="E83" s="468"/>
      <c r="F83" s="468"/>
      <c r="G83" s="468"/>
      <c r="H83" s="468"/>
      <c r="I83" s="468"/>
      <c r="J83" s="468"/>
      <c r="K83" s="468"/>
      <c r="L83" s="468"/>
      <c r="M83" s="179"/>
      <c r="N83" s="179"/>
      <c r="O83" s="179"/>
      <c r="P83" s="179"/>
      <c r="Q83" s="82"/>
      <c r="R83" s="12"/>
      <c r="S83" s="12"/>
      <c r="T83" s="12"/>
      <c r="U83" s="36"/>
      <c r="V83" s="37"/>
      <c r="W83" s="37"/>
      <c r="X83" s="37"/>
      <c r="Y83" s="37"/>
      <c r="Z83" s="37"/>
      <c r="AA83" s="37"/>
      <c r="AB83" s="37"/>
      <c r="AC83" s="441"/>
    </row>
    <row r="84" spans="1:29" s="13" customFormat="1" ht="18" customHeight="1" hidden="1">
      <c r="A84" s="12"/>
      <c r="B84" s="74"/>
      <c r="C84" s="468"/>
      <c r="D84" s="468"/>
      <c r="E84" s="468"/>
      <c r="F84" s="468"/>
      <c r="G84" s="468"/>
      <c r="H84" s="468"/>
      <c r="I84" s="468"/>
      <c r="J84" s="468"/>
      <c r="K84" s="468"/>
      <c r="L84" s="468"/>
      <c r="M84" s="179"/>
      <c r="N84" s="179"/>
      <c r="O84" s="179"/>
      <c r="P84" s="179"/>
      <c r="Q84" s="70"/>
      <c r="R84" s="12"/>
      <c r="S84" s="12"/>
      <c r="T84" s="12"/>
      <c r="U84" s="36"/>
      <c r="V84" s="37"/>
      <c r="W84" s="37"/>
      <c r="X84" s="37"/>
      <c r="Y84" s="37"/>
      <c r="Z84" s="37"/>
      <c r="AA84" s="37"/>
      <c r="AB84" s="37"/>
      <c r="AC84" s="441"/>
    </row>
    <row r="85" spans="1:29" s="13" customFormat="1" ht="18" customHeight="1">
      <c r="A85" s="12"/>
      <c r="B85" s="93">
        <v>12</v>
      </c>
      <c r="C85" s="604" t="s">
        <v>288</v>
      </c>
      <c r="D85" s="604"/>
      <c r="E85" s="604"/>
      <c r="F85" s="604"/>
      <c r="G85" s="604"/>
      <c r="H85" s="604"/>
      <c r="I85" s="604"/>
      <c r="J85" s="604"/>
      <c r="K85" s="604"/>
      <c r="L85" s="604"/>
      <c r="M85" s="604"/>
      <c r="N85" s="604"/>
      <c r="O85" s="604"/>
      <c r="P85" s="604"/>
      <c r="Q85" s="70"/>
      <c r="R85" s="12"/>
      <c r="S85" s="12"/>
      <c r="T85" s="12"/>
      <c r="U85" s="36"/>
      <c r="V85" s="37"/>
      <c r="W85" s="37"/>
      <c r="X85" s="37"/>
      <c r="Y85" s="37"/>
      <c r="Z85" s="37"/>
      <c r="AA85" s="37"/>
      <c r="AB85" s="37"/>
      <c r="AC85" s="441"/>
    </row>
    <row r="86" spans="1:29" s="13" customFormat="1" ht="18.75" customHeight="1">
      <c r="A86" s="12"/>
      <c r="B86" s="67"/>
      <c r="C86" s="604"/>
      <c r="D86" s="604"/>
      <c r="E86" s="604"/>
      <c r="F86" s="604"/>
      <c r="G86" s="604"/>
      <c r="H86" s="604"/>
      <c r="I86" s="604"/>
      <c r="J86" s="604"/>
      <c r="K86" s="604"/>
      <c r="L86" s="604"/>
      <c r="M86" s="604"/>
      <c r="N86" s="604"/>
      <c r="O86" s="604"/>
      <c r="P86" s="604"/>
      <c r="Q86" s="70"/>
      <c r="R86" s="12"/>
      <c r="S86" s="12"/>
      <c r="T86" s="12"/>
      <c r="U86" s="36"/>
      <c r="V86" s="37"/>
      <c r="W86" s="37"/>
      <c r="X86" s="37"/>
      <c r="Y86" s="37"/>
      <c r="Z86" s="37"/>
      <c r="AA86" s="37"/>
      <c r="AB86" s="37"/>
      <c r="AC86" s="441"/>
    </row>
    <row r="87" spans="1:29" s="13" customFormat="1" ht="18.75" customHeight="1">
      <c r="A87" s="12"/>
      <c r="B87" s="29"/>
      <c r="C87" s="658" t="s">
        <v>289</v>
      </c>
      <c r="D87" s="659"/>
      <c r="E87" s="659"/>
      <c r="F87" s="659"/>
      <c r="G87" s="659"/>
      <c r="H87" s="660"/>
      <c r="I87" s="181"/>
      <c r="J87" s="674"/>
      <c r="K87" s="675"/>
      <c r="L87" s="376"/>
      <c r="M87" s="376"/>
      <c r="N87" s="376"/>
      <c r="O87" s="376"/>
      <c r="P87" s="376"/>
      <c r="Q87" s="70"/>
      <c r="R87" s="12"/>
      <c r="S87" s="12"/>
      <c r="T87" s="12"/>
      <c r="U87" s="36"/>
      <c r="V87" s="37"/>
      <c r="W87" s="37"/>
      <c r="X87" s="37"/>
      <c r="Y87" s="37"/>
      <c r="Z87" s="37"/>
      <c r="AA87" s="37"/>
      <c r="AB87" s="37"/>
      <c r="AC87" s="441"/>
    </row>
    <row r="88" spans="1:29" s="13" customFormat="1" ht="18" customHeight="1">
      <c r="A88" s="12"/>
      <c r="B88" s="29"/>
      <c r="C88" s="661" t="s">
        <v>271</v>
      </c>
      <c r="D88" s="662"/>
      <c r="E88" s="662"/>
      <c r="F88" s="662"/>
      <c r="G88" s="662"/>
      <c r="H88" s="663"/>
      <c r="I88" s="181"/>
      <c r="J88" s="676"/>
      <c r="K88" s="677"/>
      <c r="L88" s="376"/>
      <c r="M88" s="377"/>
      <c r="N88" s="376"/>
      <c r="O88" s="376"/>
      <c r="P88" s="377"/>
      <c r="Q88" s="70"/>
      <c r="R88" s="12"/>
      <c r="S88" s="12"/>
      <c r="T88" s="12"/>
      <c r="U88" s="36"/>
      <c r="V88" s="37"/>
      <c r="W88" s="37"/>
      <c r="X88" s="37"/>
      <c r="Y88" s="37"/>
      <c r="Z88" s="37"/>
      <c r="AA88" s="37"/>
      <c r="AB88" s="37"/>
      <c r="AC88" s="441"/>
    </row>
    <row r="89" spans="1:29" s="13" customFormat="1" ht="18" customHeight="1">
      <c r="A89" s="12"/>
      <c r="B89" s="29"/>
      <c r="C89" s="661" t="s">
        <v>290</v>
      </c>
      <c r="D89" s="662"/>
      <c r="E89" s="662"/>
      <c r="F89" s="662"/>
      <c r="G89" s="662"/>
      <c r="H89" s="663"/>
      <c r="I89" s="181"/>
      <c r="J89" s="676"/>
      <c r="K89" s="677"/>
      <c r="L89" s="376"/>
      <c r="M89" s="377"/>
      <c r="N89" s="376"/>
      <c r="O89" s="376"/>
      <c r="P89" s="377"/>
      <c r="Q89" s="70"/>
      <c r="R89" s="12"/>
      <c r="S89" s="12"/>
      <c r="T89" s="12"/>
      <c r="U89" s="36"/>
      <c r="V89" s="37"/>
      <c r="W89" s="37"/>
      <c r="X89" s="37"/>
      <c r="Y89" s="37"/>
      <c r="Z89" s="37"/>
      <c r="AA89" s="37"/>
      <c r="AB89" s="37"/>
      <c r="AC89" s="441"/>
    </row>
    <row r="90" spans="1:29" s="13" customFormat="1" ht="8.25" customHeight="1">
      <c r="A90" s="12"/>
      <c r="B90" s="83"/>
      <c r="C90" s="163"/>
      <c r="D90" s="163"/>
      <c r="E90" s="163"/>
      <c r="F90" s="163"/>
      <c r="G90" s="243"/>
      <c r="H90" s="163"/>
      <c r="I90" s="163"/>
      <c r="J90" s="243"/>
      <c r="K90" s="243"/>
      <c r="L90" s="163"/>
      <c r="M90" s="243"/>
      <c r="N90" s="163"/>
      <c r="O90" s="163"/>
      <c r="P90" s="243"/>
      <c r="Q90" s="82"/>
      <c r="R90" s="12"/>
      <c r="S90" s="12"/>
      <c r="T90" s="12"/>
      <c r="U90" s="36"/>
      <c r="V90" s="37"/>
      <c r="W90" s="37"/>
      <c r="X90" s="37"/>
      <c r="Y90" s="37"/>
      <c r="Z90" s="37"/>
      <c r="AA90" s="37"/>
      <c r="AB90" s="37"/>
      <c r="AC90" s="441"/>
    </row>
    <row r="91" spans="1:29" s="13" customFormat="1" ht="38.25" customHeight="1">
      <c r="A91" s="12"/>
      <c r="B91" s="93">
        <v>13</v>
      </c>
      <c r="C91" s="557" t="s">
        <v>385</v>
      </c>
      <c r="D91" s="557"/>
      <c r="E91" s="557"/>
      <c r="F91" s="557"/>
      <c r="G91" s="557"/>
      <c r="H91" s="557"/>
      <c r="I91" s="557"/>
      <c r="J91" s="557"/>
      <c r="K91" s="557"/>
      <c r="L91" s="557"/>
      <c r="M91" s="557"/>
      <c r="N91" s="557"/>
      <c r="O91" s="628"/>
      <c r="P91" s="176"/>
      <c r="Q91" s="70"/>
      <c r="R91" s="12"/>
      <c r="S91" s="12"/>
      <c r="T91" s="12"/>
      <c r="U91" s="36"/>
      <c r="V91" s="37"/>
      <c r="W91" s="37"/>
      <c r="X91" s="37"/>
      <c r="Y91" s="37"/>
      <c r="Z91" s="37"/>
      <c r="AA91" s="37"/>
      <c r="AB91" s="37"/>
      <c r="AC91" s="441"/>
    </row>
    <row r="92" spans="1:29" s="13" customFormat="1" ht="33" customHeight="1">
      <c r="A92" s="12"/>
      <c r="B92" s="29"/>
      <c r="C92" s="612" t="s">
        <v>291</v>
      </c>
      <c r="D92" s="612"/>
      <c r="E92" s="612"/>
      <c r="F92" s="612"/>
      <c r="G92" s="612"/>
      <c r="H92" s="612"/>
      <c r="I92" s="612"/>
      <c r="J92" s="612"/>
      <c r="K92" s="612"/>
      <c r="L92" s="612"/>
      <c r="M92" s="612"/>
      <c r="N92" s="612"/>
      <c r="O92" s="612"/>
      <c r="P92" s="243"/>
      <c r="Q92" s="70"/>
      <c r="R92" s="12"/>
      <c r="S92" s="12"/>
      <c r="T92" s="12"/>
      <c r="U92" s="36"/>
      <c r="V92" s="37"/>
      <c r="W92" s="37"/>
      <c r="X92" s="37"/>
      <c r="Y92" s="37"/>
      <c r="Z92" s="37"/>
      <c r="AA92" s="37"/>
      <c r="AB92" s="37"/>
      <c r="AC92" s="441"/>
    </row>
    <row r="93" spans="1:29" s="13" customFormat="1" ht="8.25" customHeight="1">
      <c r="A93" s="12"/>
      <c r="B93" s="29"/>
      <c r="C93" s="338"/>
      <c r="D93" s="338"/>
      <c r="E93" s="338"/>
      <c r="F93" s="338"/>
      <c r="G93" s="338"/>
      <c r="H93" s="338"/>
      <c r="I93" s="338"/>
      <c r="J93" s="338"/>
      <c r="K93" s="338"/>
      <c r="L93" s="338"/>
      <c r="M93" s="338"/>
      <c r="N93" s="338"/>
      <c r="O93" s="457"/>
      <c r="P93" s="243"/>
      <c r="Q93" s="70"/>
      <c r="R93" s="12"/>
      <c r="S93" s="12"/>
      <c r="T93" s="12"/>
      <c r="U93" s="36"/>
      <c r="V93" s="37"/>
      <c r="W93" s="37"/>
      <c r="X93" s="37"/>
      <c r="Y93" s="37"/>
      <c r="Z93" s="37"/>
      <c r="AA93" s="37"/>
      <c r="AB93" s="37"/>
      <c r="AC93" s="441"/>
    </row>
    <row r="94" spans="1:29" s="13" customFormat="1" ht="48" customHeight="1">
      <c r="A94" s="12"/>
      <c r="B94" s="29"/>
      <c r="C94" s="778" t="s">
        <v>292</v>
      </c>
      <c r="D94" s="779"/>
      <c r="E94" s="779"/>
      <c r="F94" s="780"/>
      <c r="G94" s="670" t="s">
        <v>293</v>
      </c>
      <c r="H94" s="671"/>
      <c r="I94" s="671"/>
      <c r="J94" s="672"/>
      <c r="K94" s="330" t="s">
        <v>294</v>
      </c>
      <c r="L94" s="670" t="s">
        <v>356</v>
      </c>
      <c r="M94" s="671"/>
      <c r="N94" s="672"/>
      <c r="O94" s="670" t="s">
        <v>357</v>
      </c>
      <c r="P94" s="672"/>
      <c r="Q94" s="70"/>
      <c r="R94" s="12"/>
      <c r="S94" s="12"/>
      <c r="T94" s="12"/>
      <c r="U94" s="36"/>
      <c r="V94" s="37"/>
      <c r="W94" s="37"/>
      <c r="X94" s="37"/>
      <c r="Y94" s="37"/>
      <c r="Z94" s="37"/>
      <c r="AA94" s="37"/>
      <c r="AB94" s="37"/>
      <c r="AC94" s="441"/>
    </row>
    <row r="95" spans="1:29" s="13" customFormat="1" ht="16.5" customHeight="1">
      <c r="A95" s="12"/>
      <c r="B95" s="29"/>
      <c r="C95" s="625"/>
      <c r="D95" s="626"/>
      <c r="E95" s="626"/>
      <c r="F95" s="627"/>
      <c r="G95" s="625"/>
      <c r="H95" s="626"/>
      <c r="I95" s="626"/>
      <c r="J95" s="627"/>
      <c r="K95" s="438"/>
      <c r="L95" s="510"/>
      <c r="M95" s="673"/>
      <c r="N95" s="511"/>
      <c r="O95" s="510"/>
      <c r="P95" s="511"/>
      <c r="Q95" s="70"/>
      <c r="R95" s="12"/>
      <c r="S95" s="12"/>
      <c r="T95" s="12"/>
      <c r="U95" s="36"/>
      <c r="V95" s="37"/>
      <c r="W95" s="37"/>
      <c r="X95" s="37"/>
      <c r="Y95" s="37"/>
      <c r="Z95" s="37"/>
      <c r="AA95" s="37"/>
      <c r="AB95" s="37"/>
      <c r="AC95" s="441"/>
    </row>
    <row r="96" spans="1:29" s="13" customFormat="1" ht="18" customHeight="1">
      <c r="A96" s="12"/>
      <c r="B96" s="29"/>
      <c r="C96" s="625"/>
      <c r="D96" s="626"/>
      <c r="E96" s="626"/>
      <c r="F96" s="627"/>
      <c r="G96" s="625"/>
      <c r="H96" s="626"/>
      <c r="I96" s="626"/>
      <c r="J96" s="627"/>
      <c r="K96" s="438"/>
      <c r="L96" s="454"/>
      <c r="M96" s="454"/>
      <c r="N96" s="454"/>
      <c r="O96" s="510"/>
      <c r="P96" s="511"/>
      <c r="Q96" s="70"/>
      <c r="R96" s="12"/>
      <c r="S96" s="12"/>
      <c r="T96" s="12"/>
      <c r="U96" s="36"/>
      <c r="V96" s="37"/>
      <c r="W96" s="37"/>
      <c r="X96" s="37"/>
      <c r="Y96" s="37"/>
      <c r="Z96" s="37"/>
      <c r="AA96" s="37"/>
      <c r="AB96" s="37"/>
      <c r="AC96" s="441"/>
    </row>
    <row r="97" spans="1:29" s="13" customFormat="1" ht="18" customHeight="1">
      <c r="A97" s="12"/>
      <c r="B97" s="29"/>
      <c r="C97" s="625"/>
      <c r="D97" s="626"/>
      <c r="E97" s="626"/>
      <c r="F97" s="627"/>
      <c r="G97" s="625"/>
      <c r="H97" s="626"/>
      <c r="I97" s="626"/>
      <c r="J97" s="627"/>
      <c r="K97" s="438"/>
      <c r="L97" s="510"/>
      <c r="M97" s="673"/>
      <c r="N97" s="511"/>
      <c r="O97" s="510"/>
      <c r="P97" s="511"/>
      <c r="Q97" s="70"/>
      <c r="R97" s="12"/>
      <c r="S97" s="12"/>
      <c r="T97" s="12"/>
      <c r="U97" s="36"/>
      <c r="V97" s="37"/>
      <c r="W97" s="37"/>
      <c r="X97" s="37"/>
      <c r="Y97" s="37"/>
      <c r="Z97" s="37"/>
      <c r="AA97" s="37"/>
      <c r="AB97" s="37"/>
      <c r="AC97" s="441"/>
    </row>
    <row r="98" spans="1:29" s="13" customFormat="1" ht="8.25" customHeight="1">
      <c r="A98" s="12"/>
      <c r="B98" s="29"/>
      <c r="C98" s="163"/>
      <c r="D98" s="163"/>
      <c r="E98" s="163"/>
      <c r="F98" s="163"/>
      <c r="G98" s="243"/>
      <c r="H98" s="163"/>
      <c r="I98" s="163"/>
      <c r="J98" s="243"/>
      <c r="K98" s="243"/>
      <c r="L98" s="163"/>
      <c r="M98" s="243"/>
      <c r="N98" s="163"/>
      <c r="O98" s="163"/>
      <c r="P98" s="243"/>
      <c r="Q98" s="70"/>
      <c r="R98" s="12"/>
      <c r="S98" s="12"/>
      <c r="T98" s="12"/>
      <c r="U98" s="36"/>
      <c r="V98" s="37"/>
      <c r="W98" s="37"/>
      <c r="X98" s="37"/>
      <c r="Y98" s="37"/>
      <c r="Z98" s="37"/>
      <c r="AA98" s="37"/>
      <c r="AB98" s="37"/>
      <c r="AC98" s="441"/>
    </row>
    <row r="99" spans="1:29" s="13" customFormat="1" ht="17.25" customHeight="1" hidden="1">
      <c r="A99" s="12"/>
      <c r="B99" s="93"/>
      <c r="C99" s="604"/>
      <c r="D99" s="604"/>
      <c r="E99" s="604"/>
      <c r="F99" s="604"/>
      <c r="G99" s="604"/>
      <c r="H99" s="604"/>
      <c r="I99" s="604"/>
      <c r="J99" s="604"/>
      <c r="K99" s="604"/>
      <c r="L99" s="604"/>
      <c r="M99" s="604"/>
      <c r="N99" s="604"/>
      <c r="O99" s="604"/>
      <c r="P99" s="604"/>
      <c r="Q99" s="70"/>
      <c r="R99" s="12"/>
      <c r="S99" s="12"/>
      <c r="T99" s="12"/>
      <c r="U99" s="36"/>
      <c r="V99" s="37"/>
      <c r="W99" s="37"/>
      <c r="X99" s="37"/>
      <c r="Y99" s="37"/>
      <c r="Z99" s="37"/>
      <c r="AA99" s="37"/>
      <c r="AB99" s="37"/>
      <c r="AC99" s="441"/>
    </row>
    <row r="100" spans="1:29" s="13" customFormat="1" ht="18" customHeight="1">
      <c r="A100" s="12"/>
      <c r="B100" s="67">
        <v>14</v>
      </c>
      <c r="C100" s="360" t="s">
        <v>295</v>
      </c>
      <c r="D100" s="182"/>
      <c r="E100" s="182"/>
      <c r="F100" s="182"/>
      <c r="G100" s="252"/>
      <c r="H100" s="182"/>
      <c r="I100" s="182"/>
      <c r="J100" s="252"/>
      <c r="K100" s="252"/>
      <c r="L100" s="182"/>
      <c r="M100" s="252"/>
      <c r="N100" s="182"/>
      <c r="O100" s="183"/>
      <c r="P100" s="176"/>
      <c r="Q100" s="70"/>
      <c r="R100" s="12"/>
      <c r="S100" s="12"/>
      <c r="T100" s="12"/>
      <c r="U100" s="36"/>
      <c r="V100" s="37"/>
      <c r="W100" s="37"/>
      <c r="X100" s="37"/>
      <c r="Y100" s="37"/>
      <c r="Z100" s="37"/>
      <c r="AA100" s="37"/>
      <c r="AB100" s="37"/>
      <c r="AC100" s="441"/>
    </row>
    <row r="101" spans="1:29" s="13" customFormat="1" ht="31.5" customHeight="1">
      <c r="A101" s="12"/>
      <c r="B101" s="67"/>
      <c r="C101" s="612" t="s">
        <v>370</v>
      </c>
      <c r="D101" s="612"/>
      <c r="E101" s="612"/>
      <c r="F101" s="612"/>
      <c r="G101" s="612"/>
      <c r="H101" s="612"/>
      <c r="I101" s="612"/>
      <c r="J101" s="612"/>
      <c r="K101" s="612"/>
      <c r="L101" s="612"/>
      <c r="M101" s="612"/>
      <c r="N101" s="612"/>
      <c r="O101" s="456"/>
      <c r="P101" s="253"/>
      <c r="Q101" s="70"/>
      <c r="R101" s="12"/>
      <c r="S101" s="12"/>
      <c r="T101" s="12"/>
      <c r="U101" s="36"/>
      <c r="V101" s="37"/>
      <c r="W101" s="37"/>
      <c r="X101" s="37"/>
      <c r="Y101" s="37"/>
      <c r="Z101" s="37"/>
      <c r="AA101" s="37"/>
      <c r="AB101" s="37"/>
      <c r="AC101" s="441"/>
    </row>
    <row r="102" spans="1:29" s="13" customFormat="1" ht="18" customHeight="1">
      <c r="A102" s="12"/>
      <c r="B102" s="121" t="s">
        <v>81</v>
      </c>
      <c r="C102" s="609" t="s">
        <v>168</v>
      </c>
      <c r="D102" s="609"/>
      <c r="E102" s="609"/>
      <c r="F102" s="609"/>
      <c r="G102" s="609"/>
      <c r="H102" s="609"/>
      <c r="I102" s="609"/>
      <c r="J102" s="609"/>
      <c r="K102" s="609"/>
      <c r="L102" s="609"/>
      <c r="M102" s="609"/>
      <c r="N102" s="609"/>
      <c r="O102" s="609"/>
      <c r="P102" s="609"/>
      <c r="Q102" s="70"/>
      <c r="R102" s="12"/>
      <c r="S102" s="12"/>
      <c r="T102" s="12"/>
      <c r="U102" s="36"/>
      <c r="V102" s="37"/>
      <c r="W102" s="37"/>
      <c r="X102" s="37"/>
      <c r="Y102" s="37"/>
      <c r="Z102" s="37"/>
      <c r="AA102" s="37"/>
      <c r="AB102" s="37"/>
      <c r="AC102" s="441"/>
    </row>
    <row r="103" spans="1:29" s="13" customFormat="1" ht="2.25" customHeight="1" hidden="1">
      <c r="A103" s="12"/>
      <c r="B103" s="29"/>
      <c r="C103" s="612"/>
      <c r="D103" s="612"/>
      <c r="E103" s="612"/>
      <c r="F103" s="612"/>
      <c r="G103" s="612"/>
      <c r="H103" s="612"/>
      <c r="I103" s="612"/>
      <c r="J103" s="612"/>
      <c r="K103" s="612"/>
      <c r="L103" s="612"/>
      <c r="M103" s="612"/>
      <c r="N103" s="456"/>
      <c r="O103" s="163"/>
      <c r="P103" s="243"/>
      <c r="Q103" s="70"/>
      <c r="R103" s="12"/>
      <c r="S103" s="12"/>
      <c r="T103" s="12"/>
      <c r="U103" s="36"/>
      <c r="V103" s="37"/>
      <c r="W103" s="37"/>
      <c r="X103" s="37"/>
      <c r="Y103" s="37"/>
      <c r="Z103" s="37"/>
      <c r="AA103" s="37"/>
      <c r="AB103" s="37"/>
      <c r="AC103" s="441"/>
    </row>
    <row r="104" spans="1:29" s="13" customFormat="1" ht="18" customHeight="1">
      <c r="A104" s="12"/>
      <c r="B104" s="29"/>
      <c r="C104" s="612" t="s">
        <v>352</v>
      </c>
      <c r="D104" s="612"/>
      <c r="E104" s="612"/>
      <c r="F104" s="612"/>
      <c r="G104" s="612"/>
      <c r="H104" s="456"/>
      <c r="I104" s="456"/>
      <c r="J104" s="643"/>
      <c r="K104" s="644"/>
      <c r="L104" s="456"/>
      <c r="M104" s="253"/>
      <c r="N104" s="456"/>
      <c r="O104" s="163"/>
      <c r="P104" s="243"/>
      <c r="Q104" s="70"/>
      <c r="R104" s="12"/>
      <c r="S104" s="12"/>
      <c r="T104" s="12"/>
      <c r="U104" s="36"/>
      <c r="V104" s="37"/>
      <c r="W104" s="37"/>
      <c r="X104" s="37"/>
      <c r="Y104" s="37"/>
      <c r="Z104" s="37"/>
      <c r="AA104" s="37"/>
      <c r="AB104" s="37"/>
      <c r="AC104" s="441"/>
    </row>
    <row r="105" spans="1:29" s="13" customFormat="1" ht="4.5" customHeight="1">
      <c r="A105" s="12"/>
      <c r="B105" s="29"/>
      <c r="C105" s="456"/>
      <c r="D105" s="456"/>
      <c r="E105" s="456"/>
      <c r="F105" s="456"/>
      <c r="G105" s="253"/>
      <c r="H105" s="456"/>
      <c r="I105" s="456"/>
      <c r="J105" s="253"/>
      <c r="K105" s="253"/>
      <c r="L105" s="456"/>
      <c r="M105" s="253"/>
      <c r="N105" s="456"/>
      <c r="O105" s="163"/>
      <c r="P105" s="243"/>
      <c r="Q105" s="70"/>
      <c r="R105" s="12"/>
      <c r="S105" s="12"/>
      <c r="T105" s="12"/>
      <c r="U105" s="36"/>
      <c r="V105" s="37"/>
      <c r="W105" s="37"/>
      <c r="X105" s="37"/>
      <c r="Y105" s="37"/>
      <c r="Z105" s="37"/>
      <c r="AA105" s="37"/>
      <c r="AB105" s="37"/>
      <c r="AC105" s="441"/>
    </row>
    <row r="106" spans="1:29" s="13" customFormat="1" ht="2.25" customHeight="1">
      <c r="A106" s="12"/>
      <c r="B106" s="29"/>
      <c r="C106" s="612"/>
      <c r="D106" s="612"/>
      <c r="E106" s="612"/>
      <c r="F106" s="612"/>
      <c r="G106" s="612"/>
      <c r="H106" s="612"/>
      <c r="I106" s="456"/>
      <c r="J106" s="219"/>
      <c r="K106" s="219"/>
      <c r="L106" s="456"/>
      <c r="M106" s="253"/>
      <c r="N106" s="456"/>
      <c r="O106" s="163"/>
      <c r="P106" s="243"/>
      <c r="Q106" s="70"/>
      <c r="R106" s="12"/>
      <c r="S106" s="12"/>
      <c r="T106" s="12"/>
      <c r="U106" s="36"/>
      <c r="V106" s="37"/>
      <c r="W106" s="37"/>
      <c r="X106" s="37"/>
      <c r="Y106" s="37"/>
      <c r="Z106" s="37"/>
      <c r="AA106" s="37"/>
      <c r="AB106" s="37"/>
      <c r="AC106" s="441"/>
    </row>
    <row r="107" spans="1:29" s="13" customFormat="1" ht="6" customHeight="1" hidden="1">
      <c r="A107" s="12"/>
      <c r="B107" s="29"/>
      <c r="C107" s="456"/>
      <c r="D107" s="456"/>
      <c r="E107" s="456"/>
      <c r="F107" s="456"/>
      <c r="G107" s="253"/>
      <c r="H107" s="456"/>
      <c r="I107" s="456"/>
      <c r="J107" s="253"/>
      <c r="K107" s="253"/>
      <c r="L107" s="456"/>
      <c r="M107" s="253"/>
      <c r="N107" s="456"/>
      <c r="O107" s="163"/>
      <c r="P107" s="243"/>
      <c r="Q107" s="70"/>
      <c r="R107" s="12"/>
      <c r="S107" s="12"/>
      <c r="T107" s="12"/>
      <c r="U107" s="36"/>
      <c r="V107" s="37"/>
      <c r="W107" s="37"/>
      <c r="X107" s="37"/>
      <c r="Y107" s="37"/>
      <c r="Z107" s="37"/>
      <c r="AA107" s="37"/>
      <c r="AB107" s="37"/>
      <c r="AC107" s="441"/>
    </row>
    <row r="108" spans="1:29" s="13" customFormat="1" ht="18" customHeight="1" hidden="1">
      <c r="A108" s="12"/>
      <c r="B108" s="29"/>
      <c r="C108" s="456"/>
      <c r="D108" s="456"/>
      <c r="E108" s="456"/>
      <c r="F108" s="456"/>
      <c r="G108" s="253"/>
      <c r="H108" s="456"/>
      <c r="I108" s="456"/>
      <c r="J108" s="253"/>
      <c r="K108" s="253"/>
      <c r="L108" s="456"/>
      <c r="M108" s="253"/>
      <c r="N108" s="456"/>
      <c r="O108" s="163"/>
      <c r="P108" s="243"/>
      <c r="Q108" s="70"/>
      <c r="R108" s="12"/>
      <c r="S108" s="12"/>
      <c r="T108" s="12"/>
      <c r="U108" s="36"/>
      <c r="V108" s="37"/>
      <c r="W108" s="37"/>
      <c r="X108" s="37"/>
      <c r="Y108" s="37"/>
      <c r="Z108" s="37"/>
      <c r="AA108" s="37"/>
      <c r="AB108" s="37"/>
      <c r="AC108" s="441"/>
    </row>
    <row r="109" spans="1:29" s="13" customFormat="1" ht="18" customHeight="1" hidden="1">
      <c r="A109" s="12"/>
      <c r="B109" s="29"/>
      <c r="C109" s="456"/>
      <c r="D109" s="456"/>
      <c r="E109" s="456"/>
      <c r="F109" s="456"/>
      <c r="G109" s="253"/>
      <c r="H109" s="456"/>
      <c r="I109" s="456"/>
      <c r="J109" s="253"/>
      <c r="K109" s="253"/>
      <c r="L109" s="456"/>
      <c r="M109" s="253"/>
      <c r="N109" s="456"/>
      <c r="O109" s="163"/>
      <c r="P109" s="243"/>
      <c r="Q109" s="70"/>
      <c r="R109" s="12"/>
      <c r="S109" s="12"/>
      <c r="T109" s="12"/>
      <c r="U109" s="36"/>
      <c r="V109" s="37"/>
      <c r="W109" s="37"/>
      <c r="X109" s="37"/>
      <c r="Y109" s="37"/>
      <c r="Z109" s="37"/>
      <c r="AA109" s="37"/>
      <c r="AB109" s="37"/>
      <c r="AC109" s="441"/>
    </row>
    <row r="110" spans="1:29" s="13" customFormat="1" ht="5.25" customHeight="1" hidden="1">
      <c r="A110" s="12"/>
      <c r="B110" s="29"/>
      <c r="C110" s="609"/>
      <c r="D110" s="609"/>
      <c r="E110" s="609"/>
      <c r="F110" s="609"/>
      <c r="G110" s="609"/>
      <c r="H110" s="609"/>
      <c r="I110" s="167"/>
      <c r="J110" s="609"/>
      <c r="K110" s="609"/>
      <c r="L110" s="609"/>
      <c r="M110" s="609"/>
      <c r="N110" s="609"/>
      <c r="O110" s="609"/>
      <c r="P110" s="609"/>
      <c r="Q110" s="70"/>
      <c r="R110" s="12"/>
      <c r="S110" s="12"/>
      <c r="T110" s="12"/>
      <c r="U110" s="36"/>
      <c r="V110" s="37"/>
      <c r="W110" s="37"/>
      <c r="X110" s="37"/>
      <c r="Y110" s="37"/>
      <c r="Z110" s="37"/>
      <c r="AA110" s="37"/>
      <c r="AB110" s="37"/>
      <c r="AC110" s="441"/>
    </row>
    <row r="111" spans="1:29" s="13" customFormat="1" ht="1.5" customHeight="1" hidden="1">
      <c r="A111" s="12"/>
      <c r="B111" s="29"/>
      <c r="C111" s="612"/>
      <c r="D111" s="612"/>
      <c r="E111" s="612"/>
      <c r="F111" s="612"/>
      <c r="G111" s="612"/>
      <c r="H111" s="612"/>
      <c r="I111" s="184"/>
      <c r="J111" s="557"/>
      <c r="K111" s="557"/>
      <c r="L111" s="557"/>
      <c r="M111" s="557"/>
      <c r="N111" s="557"/>
      <c r="O111" s="557"/>
      <c r="P111" s="557"/>
      <c r="Q111" s="70"/>
      <c r="R111" s="12"/>
      <c r="S111" s="12"/>
      <c r="T111" s="12"/>
      <c r="U111" s="36"/>
      <c r="V111" s="37"/>
      <c r="W111" s="37"/>
      <c r="X111" s="37"/>
      <c r="Y111" s="37"/>
      <c r="Z111" s="37"/>
      <c r="AA111" s="37"/>
      <c r="AB111" s="37"/>
      <c r="AC111" s="441"/>
    </row>
    <row r="112" spans="1:29" s="13" customFormat="1" ht="3.75" customHeight="1" hidden="1">
      <c r="A112" s="12"/>
      <c r="B112" s="29"/>
      <c r="C112" s="612"/>
      <c r="D112" s="612"/>
      <c r="E112" s="612"/>
      <c r="F112" s="612"/>
      <c r="G112" s="612"/>
      <c r="H112" s="612"/>
      <c r="I112" s="184"/>
      <c r="J112" s="557"/>
      <c r="K112" s="557"/>
      <c r="L112" s="557"/>
      <c r="M112" s="557"/>
      <c r="N112" s="557"/>
      <c r="O112" s="557"/>
      <c r="P112" s="557"/>
      <c r="Q112" s="70"/>
      <c r="R112" s="12"/>
      <c r="S112" s="12"/>
      <c r="T112" s="12"/>
      <c r="U112" s="36"/>
      <c r="V112" s="37"/>
      <c r="W112" s="37"/>
      <c r="X112" s="37"/>
      <c r="Y112" s="37"/>
      <c r="Z112" s="37"/>
      <c r="AA112" s="37"/>
      <c r="AB112" s="37"/>
      <c r="AC112" s="441"/>
    </row>
    <row r="113" spans="1:29" s="13" customFormat="1" ht="3" customHeight="1" hidden="1">
      <c r="A113" s="12"/>
      <c r="B113" s="29"/>
      <c r="C113" s="456"/>
      <c r="D113" s="456"/>
      <c r="E113" s="456"/>
      <c r="F113" s="456"/>
      <c r="G113" s="253"/>
      <c r="H113" s="456"/>
      <c r="I113" s="456"/>
      <c r="J113" s="253"/>
      <c r="K113" s="253"/>
      <c r="L113" s="456"/>
      <c r="M113" s="253"/>
      <c r="N113" s="456"/>
      <c r="O113" s="163"/>
      <c r="P113" s="243"/>
      <c r="Q113" s="70"/>
      <c r="R113" s="12"/>
      <c r="S113" s="12"/>
      <c r="T113" s="12"/>
      <c r="U113" s="36"/>
      <c r="V113" s="37"/>
      <c r="W113" s="37"/>
      <c r="X113" s="37"/>
      <c r="Y113" s="37"/>
      <c r="Z113" s="37"/>
      <c r="AA113" s="37"/>
      <c r="AB113" s="37"/>
      <c r="AC113" s="441"/>
    </row>
    <row r="114" spans="1:29" s="13" customFormat="1" ht="32.25" customHeight="1">
      <c r="A114" s="12"/>
      <c r="B114" s="29"/>
      <c r="C114" s="684" t="s">
        <v>75</v>
      </c>
      <c r="D114" s="685"/>
      <c r="E114" s="685"/>
      <c r="F114" s="685"/>
      <c r="G114" s="686"/>
      <c r="H114" s="687" t="s">
        <v>76</v>
      </c>
      <c r="I114" s="331"/>
      <c r="J114" s="689"/>
      <c r="K114" s="243"/>
      <c r="L114" s="684" t="s">
        <v>298</v>
      </c>
      <c r="M114" s="685"/>
      <c r="N114" s="685"/>
      <c r="O114" s="686"/>
      <c r="P114" s="341" t="s">
        <v>300</v>
      </c>
      <c r="Q114" s="70"/>
      <c r="R114" s="12"/>
      <c r="S114" s="12"/>
      <c r="T114" s="12"/>
      <c r="U114" s="36"/>
      <c r="V114" s="37"/>
      <c r="W114" s="37"/>
      <c r="X114" s="37"/>
      <c r="Y114" s="37"/>
      <c r="Z114" s="37"/>
      <c r="AA114" s="37"/>
      <c r="AB114" s="37"/>
      <c r="AC114" s="441"/>
    </row>
    <row r="115" spans="1:29" s="13" customFormat="1" ht="35.25" customHeight="1">
      <c r="A115" s="12"/>
      <c r="B115" s="29"/>
      <c r="C115" s="690" t="s">
        <v>322</v>
      </c>
      <c r="D115" s="691"/>
      <c r="E115" s="691"/>
      <c r="F115" s="691"/>
      <c r="G115" s="692"/>
      <c r="H115" s="688"/>
      <c r="I115" s="332"/>
      <c r="J115" s="689"/>
      <c r="K115" s="129"/>
      <c r="L115" s="693" t="s">
        <v>77</v>
      </c>
      <c r="M115" s="694"/>
      <c r="N115" s="694"/>
      <c r="O115" s="694"/>
      <c r="P115" s="695"/>
      <c r="Q115" s="70"/>
      <c r="R115" s="12"/>
      <c r="S115" s="12"/>
      <c r="T115" s="12"/>
      <c r="U115" s="36"/>
      <c r="V115" s="37"/>
      <c r="W115" s="37"/>
      <c r="X115" s="37"/>
      <c r="Y115" s="37"/>
      <c r="Z115" s="37"/>
      <c r="AA115" s="37"/>
      <c r="AB115" s="37"/>
      <c r="AC115" s="441"/>
    </row>
    <row r="116" spans="1:29" s="13" customFormat="1" ht="18" customHeight="1">
      <c r="A116" s="12"/>
      <c r="B116" s="29"/>
      <c r="C116" s="678" t="s">
        <v>297</v>
      </c>
      <c r="D116" s="679"/>
      <c r="E116" s="679"/>
      <c r="F116" s="679"/>
      <c r="G116" s="679"/>
      <c r="H116" s="680"/>
      <c r="I116" s="185"/>
      <c r="J116" s="339"/>
      <c r="K116" s="243"/>
      <c r="L116" s="681"/>
      <c r="M116" s="682"/>
      <c r="N116" s="682"/>
      <c r="O116" s="683"/>
      <c r="P116" s="488"/>
      <c r="Q116" s="70"/>
      <c r="R116" s="12"/>
      <c r="S116" s="12"/>
      <c r="T116" s="12"/>
      <c r="U116" s="36"/>
      <c r="V116" s="37"/>
      <c r="W116" s="37"/>
      <c r="X116" s="37"/>
      <c r="Y116" s="37"/>
      <c r="Z116" s="37"/>
      <c r="AA116" s="37"/>
      <c r="AB116" s="37"/>
      <c r="AC116" s="441"/>
    </row>
    <row r="117" spans="1:29" s="13" customFormat="1" ht="18" customHeight="1">
      <c r="A117" s="12"/>
      <c r="B117" s="29"/>
      <c r="C117" s="645" t="s">
        <v>184</v>
      </c>
      <c r="D117" s="646"/>
      <c r="E117" s="646"/>
      <c r="F117" s="646"/>
      <c r="G117" s="647"/>
      <c r="H117" s="186"/>
      <c r="I117" s="187">
        <v>0.4</v>
      </c>
      <c r="J117" s="340"/>
      <c r="K117" s="243"/>
      <c r="L117" s="648"/>
      <c r="M117" s="649"/>
      <c r="N117" s="649"/>
      <c r="O117" s="650"/>
      <c r="P117" s="317"/>
      <c r="Q117" s="70"/>
      <c r="R117" s="12"/>
      <c r="S117" s="12"/>
      <c r="T117" s="12"/>
      <c r="U117" s="36"/>
      <c r="V117" s="37"/>
      <c r="W117" s="37"/>
      <c r="X117" s="37"/>
      <c r="Y117" s="37"/>
      <c r="Z117" s="37"/>
      <c r="AA117" s="37"/>
      <c r="AB117" s="37"/>
      <c r="AC117" s="441"/>
    </row>
    <row r="118" spans="1:29" s="13" customFormat="1" ht="18" customHeight="1">
      <c r="A118" s="12"/>
      <c r="B118" s="29"/>
      <c r="C118" s="645" t="s">
        <v>185</v>
      </c>
      <c r="D118" s="646"/>
      <c r="E118" s="646"/>
      <c r="F118" s="646"/>
      <c r="G118" s="647"/>
      <c r="H118" s="186"/>
      <c r="I118" s="187">
        <v>0.6</v>
      </c>
      <c r="J118" s="340"/>
      <c r="K118" s="243"/>
      <c r="L118" s="648"/>
      <c r="M118" s="649"/>
      <c r="N118" s="649"/>
      <c r="O118" s="650"/>
      <c r="P118" s="317"/>
      <c r="Q118" s="70"/>
      <c r="R118" s="12"/>
      <c r="S118" s="12"/>
      <c r="T118" s="12"/>
      <c r="U118" s="36"/>
      <c r="V118" s="37"/>
      <c r="W118" s="37"/>
      <c r="X118" s="37"/>
      <c r="Y118" s="37"/>
      <c r="Z118" s="37"/>
      <c r="AA118" s="37"/>
      <c r="AB118" s="37"/>
      <c r="AC118" s="441"/>
    </row>
    <row r="119" spans="1:29" s="13" customFormat="1" ht="18" customHeight="1">
      <c r="A119" s="12"/>
      <c r="B119" s="29"/>
      <c r="C119" s="645" t="s">
        <v>107</v>
      </c>
      <c r="D119" s="646"/>
      <c r="E119" s="646"/>
      <c r="F119" s="646"/>
      <c r="G119" s="647"/>
      <c r="H119" s="186"/>
      <c r="I119" s="187">
        <v>1</v>
      </c>
      <c r="J119" s="340"/>
      <c r="K119" s="243"/>
      <c r="L119" s="648"/>
      <c r="M119" s="649"/>
      <c r="N119" s="649"/>
      <c r="O119" s="650"/>
      <c r="P119" s="317"/>
      <c r="Q119" s="70"/>
      <c r="R119" s="12"/>
      <c r="S119" s="12"/>
      <c r="T119" s="12"/>
      <c r="U119" s="36"/>
      <c r="V119" s="37"/>
      <c r="W119" s="37"/>
      <c r="X119" s="37"/>
      <c r="Y119" s="37"/>
      <c r="Z119" s="37"/>
      <c r="AA119" s="37"/>
      <c r="AB119" s="37"/>
      <c r="AC119" s="441"/>
    </row>
    <row r="120" spans="1:29" s="13" customFormat="1" ht="18" customHeight="1">
      <c r="A120" s="12"/>
      <c r="B120" s="29"/>
      <c r="C120" s="645" t="s">
        <v>108</v>
      </c>
      <c r="D120" s="646"/>
      <c r="E120" s="646"/>
      <c r="F120" s="646"/>
      <c r="G120" s="647"/>
      <c r="H120" s="186"/>
      <c r="I120" s="187">
        <v>1</v>
      </c>
      <c r="J120" s="340"/>
      <c r="K120" s="243"/>
      <c r="L120" s="648"/>
      <c r="M120" s="649"/>
      <c r="N120" s="649"/>
      <c r="O120" s="650"/>
      <c r="P120" s="317"/>
      <c r="Q120" s="70"/>
      <c r="R120" s="12"/>
      <c r="S120" s="12"/>
      <c r="T120" s="12"/>
      <c r="U120" s="36"/>
      <c r="V120" s="37"/>
      <c r="W120" s="37"/>
      <c r="X120" s="37"/>
      <c r="Y120" s="37"/>
      <c r="Z120" s="37"/>
      <c r="AA120" s="37"/>
      <c r="AB120" s="37"/>
      <c r="AC120" s="441"/>
    </row>
    <row r="121" spans="1:29" s="13" customFormat="1" ht="18" customHeight="1">
      <c r="A121" s="12"/>
      <c r="B121" s="29"/>
      <c r="C121" s="645" t="s">
        <v>109</v>
      </c>
      <c r="D121" s="646"/>
      <c r="E121" s="646"/>
      <c r="F121" s="646"/>
      <c r="G121" s="647"/>
      <c r="H121" s="186"/>
      <c r="I121" s="187">
        <v>1</v>
      </c>
      <c r="J121" s="340"/>
      <c r="K121" s="243"/>
      <c r="L121" s="648"/>
      <c r="M121" s="649"/>
      <c r="N121" s="649"/>
      <c r="O121" s="650"/>
      <c r="P121" s="317"/>
      <c r="Q121" s="70"/>
      <c r="R121" s="12"/>
      <c r="S121" s="12"/>
      <c r="T121" s="12"/>
      <c r="U121" s="36"/>
      <c r="V121" s="37"/>
      <c r="W121" s="37"/>
      <c r="X121" s="37"/>
      <c r="Y121" s="37"/>
      <c r="Z121" s="37"/>
      <c r="AA121" s="37"/>
      <c r="AB121" s="37"/>
      <c r="AC121" s="441"/>
    </row>
    <row r="122" spans="1:29" s="13" customFormat="1" ht="18" customHeight="1">
      <c r="A122" s="12"/>
      <c r="B122" s="29"/>
      <c r="C122" s="645" t="s">
        <v>110</v>
      </c>
      <c r="D122" s="646"/>
      <c r="E122" s="646"/>
      <c r="F122" s="646"/>
      <c r="G122" s="647"/>
      <c r="H122" s="186"/>
      <c r="I122" s="187">
        <v>1</v>
      </c>
      <c r="J122" s="340"/>
      <c r="K122" s="243"/>
      <c r="L122" s="648"/>
      <c r="M122" s="649"/>
      <c r="N122" s="649"/>
      <c r="O122" s="650"/>
      <c r="P122" s="317"/>
      <c r="Q122" s="70"/>
      <c r="R122" s="12"/>
      <c r="S122" s="12"/>
      <c r="T122" s="12"/>
      <c r="U122" s="36"/>
      <c r="V122" s="37"/>
      <c r="W122" s="37"/>
      <c r="X122" s="37"/>
      <c r="Y122" s="37"/>
      <c r="Z122" s="37"/>
      <c r="AA122" s="37"/>
      <c r="AB122" s="37"/>
      <c r="AC122" s="441"/>
    </row>
    <row r="123" spans="1:29" s="13" customFormat="1" ht="18" customHeight="1">
      <c r="A123" s="12"/>
      <c r="B123" s="29"/>
      <c r="C123" s="693" t="s">
        <v>296</v>
      </c>
      <c r="D123" s="694"/>
      <c r="E123" s="694"/>
      <c r="F123" s="694"/>
      <c r="G123" s="695"/>
      <c r="H123" s="186"/>
      <c r="I123" s="185">
        <v>0.15</v>
      </c>
      <c r="J123" s="340"/>
      <c r="K123" s="243"/>
      <c r="L123" s="648"/>
      <c r="M123" s="649"/>
      <c r="N123" s="649"/>
      <c r="O123" s="650"/>
      <c r="P123" s="317"/>
      <c r="Q123" s="70"/>
      <c r="R123" s="12"/>
      <c r="S123" s="12"/>
      <c r="T123" s="12"/>
      <c r="U123" s="36"/>
      <c r="V123" s="37"/>
      <c r="W123" s="37"/>
      <c r="X123" s="37"/>
      <c r="Y123" s="37"/>
      <c r="Z123" s="37"/>
      <c r="AA123" s="37"/>
      <c r="AB123" s="37"/>
      <c r="AC123" s="441"/>
    </row>
    <row r="124" spans="1:29" s="13" customFormat="1" ht="18" customHeight="1">
      <c r="A124" s="12"/>
      <c r="B124" s="29"/>
      <c r="C124" s="693" t="s">
        <v>111</v>
      </c>
      <c r="D124" s="694"/>
      <c r="E124" s="694"/>
      <c r="F124" s="694"/>
      <c r="G124" s="694"/>
      <c r="H124" s="466"/>
      <c r="I124" s="185"/>
      <c r="J124" s="340"/>
      <c r="K124" s="243"/>
      <c r="L124" s="648"/>
      <c r="M124" s="649"/>
      <c r="N124" s="649"/>
      <c r="O124" s="650"/>
      <c r="P124" s="317"/>
      <c r="Q124" s="70"/>
      <c r="R124" s="12"/>
      <c r="S124" s="12"/>
      <c r="T124" s="12"/>
      <c r="U124" s="36"/>
      <c r="V124" s="37"/>
      <c r="W124" s="37"/>
      <c r="X124" s="37"/>
      <c r="Y124" s="37"/>
      <c r="Z124" s="37"/>
      <c r="AA124" s="37"/>
      <c r="AB124" s="37"/>
      <c r="AC124" s="441"/>
    </row>
    <row r="125" spans="1:29" s="13" customFormat="1" ht="33" customHeight="1">
      <c r="A125" s="12"/>
      <c r="B125" s="29"/>
      <c r="C125" s="645" t="s">
        <v>186</v>
      </c>
      <c r="D125" s="646"/>
      <c r="E125" s="646"/>
      <c r="F125" s="646"/>
      <c r="G125" s="647"/>
      <c r="H125" s="186"/>
      <c r="I125" s="185">
        <v>0.5</v>
      </c>
      <c r="J125" s="340"/>
      <c r="K125" s="243"/>
      <c r="L125" s="648"/>
      <c r="M125" s="649"/>
      <c r="N125" s="649"/>
      <c r="O125" s="650"/>
      <c r="P125" s="317"/>
      <c r="Q125" s="70"/>
      <c r="R125" s="12"/>
      <c r="S125" s="12"/>
      <c r="T125" s="12"/>
      <c r="U125" s="36"/>
      <c r="V125" s="37"/>
      <c r="W125" s="37"/>
      <c r="X125" s="37"/>
      <c r="Y125" s="37"/>
      <c r="Z125" s="37"/>
      <c r="AA125" s="37"/>
      <c r="AB125" s="37"/>
      <c r="AC125" s="441"/>
    </row>
    <row r="126" spans="1:29" s="13" customFormat="1" ht="18" customHeight="1">
      <c r="A126" s="12"/>
      <c r="B126" s="29"/>
      <c r="C126" s="645" t="s">
        <v>113</v>
      </c>
      <c r="D126" s="646"/>
      <c r="E126" s="646"/>
      <c r="F126" s="646"/>
      <c r="G126" s="647"/>
      <c r="H126" s="186"/>
      <c r="I126" s="185">
        <v>0.3</v>
      </c>
      <c r="J126" s="340"/>
      <c r="K126" s="243"/>
      <c r="L126" s="648"/>
      <c r="M126" s="649"/>
      <c r="N126" s="649"/>
      <c r="O126" s="650"/>
      <c r="P126" s="317"/>
      <c r="Q126" s="70"/>
      <c r="R126" s="12"/>
      <c r="S126" s="12"/>
      <c r="T126" s="12"/>
      <c r="U126" s="36"/>
      <c r="V126" s="37"/>
      <c r="W126" s="37"/>
      <c r="X126" s="37"/>
      <c r="Y126" s="37"/>
      <c r="Z126" s="37"/>
      <c r="AA126" s="37"/>
      <c r="AB126" s="37"/>
      <c r="AC126" s="441"/>
    </row>
    <row r="127" spans="1:29" s="13" customFormat="1" ht="18" customHeight="1">
      <c r="A127" s="12"/>
      <c r="B127" s="29"/>
      <c r="C127" s="678" t="s">
        <v>114</v>
      </c>
      <c r="D127" s="679"/>
      <c r="E127" s="679"/>
      <c r="F127" s="679"/>
      <c r="G127" s="679"/>
      <c r="H127" s="680"/>
      <c r="I127" s="185"/>
      <c r="J127" s="340"/>
      <c r="K127" s="243"/>
      <c r="L127" s="188"/>
      <c r="M127" s="303"/>
      <c r="N127" s="188"/>
      <c r="O127" s="188"/>
      <c r="P127" s="318"/>
      <c r="Q127" s="70"/>
      <c r="R127" s="12"/>
      <c r="S127" s="12"/>
      <c r="T127" s="12"/>
      <c r="U127" s="36"/>
      <c r="V127" s="37"/>
      <c r="W127" s="37"/>
      <c r="X127" s="37"/>
      <c r="Y127" s="37"/>
      <c r="Z127" s="37"/>
      <c r="AA127" s="37"/>
      <c r="AB127" s="37"/>
      <c r="AC127" s="441"/>
    </row>
    <row r="128" spans="1:29" s="13" customFormat="1" ht="18" customHeight="1">
      <c r="A128" s="12"/>
      <c r="B128" s="29"/>
      <c r="C128" s="645" t="s">
        <v>115</v>
      </c>
      <c r="D128" s="646"/>
      <c r="E128" s="646"/>
      <c r="F128" s="646"/>
      <c r="G128" s="647"/>
      <c r="H128" s="186"/>
      <c r="I128" s="185">
        <v>0.014</v>
      </c>
      <c r="J128" s="340"/>
      <c r="K128" s="243"/>
      <c r="L128" s="696"/>
      <c r="M128" s="696"/>
      <c r="N128" s="696"/>
      <c r="O128" s="696"/>
      <c r="P128" s="253"/>
      <c r="Q128" s="70"/>
      <c r="R128" s="12"/>
      <c r="S128" s="12"/>
      <c r="T128" s="12"/>
      <c r="U128" s="36"/>
      <c r="V128" s="37"/>
      <c r="W128" s="37"/>
      <c r="X128" s="37"/>
      <c r="Y128" s="37"/>
      <c r="Z128" s="37"/>
      <c r="AA128" s="37"/>
      <c r="AB128" s="37"/>
      <c r="AC128" s="441"/>
    </row>
    <row r="129" spans="1:29" s="13" customFormat="1" ht="18" customHeight="1">
      <c r="A129" s="12"/>
      <c r="B129" s="29"/>
      <c r="C129" s="645" t="s">
        <v>116</v>
      </c>
      <c r="D129" s="646"/>
      <c r="E129" s="646"/>
      <c r="F129" s="646"/>
      <c r="G129" s="647"/>
      <c r="H129" s="186"/>
      <c r="I129" s="185">
        <v>0.03</v>
      </c>
      <c r="J129" s="340"/>
      <c r="K129" s="243"/>
      <c r="L129" s="456"/>
      <c r="M129" s="253"/>
      <c r="N129" s="456"/>
      <c r="O129" s="456"/>
      <c r="P129" s="253"/>
      <c r="Q129" s="70"/>
      <c r="R129" s="12"/>
      <c r="S129" s="12"/>
      <c r="T129" s="12"/>
      <c r="U129" s="36"/>
      <c r="V129" s="37"/>
      <c r="W129" s="37"/>
      <c r="X129" s="37"/>
      <c r="Y129" s="37"/>
      <c r="Z129" s="37"/>
      <c r="AA129" s="37"/>
      <c r="AB129" s="37"/>
      <c r="AC129" s="441"/>
    </row>
    <row r="130" spans="1:29" s="13" customFormat="1" ht="18" customHeight="1">
      <c r="A130" s="12"/>
      <c r="B130" s="29"/>
      <c r="C130" s="693" t="s">
        <v>187</v>
      </c>
      <c r="D130" s="694"/>
      <c r="E130" s="694"/>
      <c r="F130" s="694"/>
      <c r="G130" s="694"/>
      <c r="H130" s="695"/>
      <c r="I130" s="185"/>
      <c r="J130" s="340"/>
      <c r="K130" s="243"/>
      <c r="L130" s="456"/>
      <c r="M130" s="253"/>
      <c r="N130" s="456"/>
      <c r="O130" s="456"/>
      <c r="P130" s="253"/>
      <c r="Q130" s="70"/>
      <c r="R130" s="12"/>
      <c r="S130" s="12"/>
      <c r="T130" s="12"/>
      <c r="U130" s="36"/>
      <c r="V130" s="37"/>
      <c r="W130" s="37"/>
      <c r="X130" s="37"/>
      <c r="Y130" s="37"/>
      <c r="Z130" s="37"/>
      <c r="AA130" s="37"/>
      <c r="AB130" s="37"/>
      <c r="AC130" s="441"/>
    </row>
    <row r="131" spans="1:29" s="13" customFormat="1" ht="18" customHeight="1">
      <c r="A131" s="12"/>
      <c r="B131" s="29"/>
      <c r="C131" s="645" t="s">
        <v>188</v>
      </c>
      <c r="D131" s="646"/>
      <c r="E131" s="646"/>
      <c r="F131" s="646"/>
      <c r="G131" s="647"/>
      <c r="H131" s="186"/>
      <c r="I131" s="187">
        <v>1</v>
      </c>
      <c r="J131" s="340"/>
      <c r="K131" s="243"/>
      <c r="L131" s="456"/>
      <c r="M131" s="253"/>
      <c r="N131" s="456"/>
      <c r="O131" s="456"/>
      <c r="P131" s="253"/>
      <c r="Q131" s="70"/>
      <c r="R131" s="12"/>
      <c r="S131" s="12"/>
      <c r="T131" s="12"/>
      <c r="U131" s="36"/>
      <c r="V131" s="37"/>
      <c r="W131" s="37"/>
      <c r="X131" s="37"/>
      <c r="Y131" s="37"/>
      <c r="Z131" s="37"/>
      <c r="AA131" s="37"/>
      <c r="AB131" s="37"/>
      <c r="AC131" s="441"/>
    </row>
    <row r="132" spans="1:29" s="13" customFormat="1" ht="17.25" customHeight="1" hidden="1">
      <c r="A132" s="12"/>
      <c r="B132" s="29"/>
      <c r="C132" s="456"/>
      <c r="D132" s="456"/>
      <c r="E132" s="456"/>
      <c r="F132" s="456"/>
      <c r="G132" s="253"/>
      <c r="H132" s="456"/>
      <c r="I132" s="456"/>
      <c r="J132" s="285">
        <f>SUM(J117:J131)</f>
        <v>0</v>
      </c>
      <c r="K132" s="253"/>
      <c r="L132" s="456"/>
      <c r="M132" s="253"/>
      <c r="N132" s="456"/>
      <c r="O132" s="163"/>
      <c r="P132" s="243"/>
      <c r="Q132" s="70"/>
      <c r="R132" s="12"/>
      <c r="S132" s="12"/>
      <c r="T132" s="12"/>
      <c r="U132" s="36"/>
      <c r="V132" s="37"/>
      <c r="W132" s="37"/>
      <c r="X132" s="37"/>
      <c r="Y132" s="37"/>
      <c r="Z132" s="37"/>
      <c r="AA132" s="37"/>
      <c r="AB132" s="37"/>
      <c r="AC132" s="441"/>
    </row>
    <row r="133" spans="1:29" s="13" customFormat="1" ht="17.25" customHeight="1" hidden="1">
      <c r="A133" s="12"/>
      <c r="B133" s="29"/>
      <c r="C133" s="456"/>
      <c r="D133" s="456"/>
      <c r="E133" s="456"/>
      <c r="F133" s="456"/>
      <c r="G133" s="253"/>
      <c r="H133" s="456"/>
      <c r="I133" s="456"/>
      <c r="J133" s="285"/>
      <c r="K133" s="253"/>
      <c r="L133" s="456"/>
      <c r="M133" s="253"/>
      <c r="N133" s="456"/>
      <c r="O133" s="163"/>
      <c r="P133" s="243"/>
      <c r="Q133" s="70"/>
      <c r="R133" s="12"/>
      <c r="S133" s="12"/>
      <c r="T133" s="12"/>
      <c r="U133" s="36"/>
      <c r="V133" s="37"/>
      <c r="W133" s="37"/>
      <c r="X133" s="37"/>
      <c r="Y133" s="37"/>
      <c r="Z133" s="37"/>
      <c r="AA133" s="37"/>
      <c r="AB133" s="37"/>
      <c r="AC133" s="441"/>
    </row>
    <row r="134" spans="1:29" s="13" customFormat="1" ht="17.25" customHeight="1" hidden="1">
      <c r="A134" s="12"/>
      <c r="B134" s="29"/>
      <c r="C134" s="456"/>
      <c r="D134" s="456"/>
      <c r="E134" s="456"/>
      <c r="F134" s="456"/>
      <c r="G134" s="253"/>
      <c r="H134" s="456"/>
      <c r="I134" s="456"/>
      <c r="J134" s="285"/>
      <c r="K134" s="253"/>
      <c r="L134" s="456"/>
      <c r="M134" s="253"/>
      <c r="N134" s="456"/>
      <c r="O134" s="163"/>
      <c r="P134" s="243"/>
      <c r="Q134" s="70"/>
      <c r="R134" s="12"/>
      <c r="S134" s="12"/>
      <c r="T134" s="12"/>
      <c r="U134" s="36"/>
      <c r="V134" s="37"/>
      <c r="W134" s="37"/>
      <c r="X134" s="37"/>
      <c r="Y134" s="37"/>
      <c r="Z134" s="37"/>
      <c r="AA134" s="37"/>
      <c r="AB134" s="37"/>
      <c r="AC134" s="441"/>
    </row>
    <row r="135" spans="1:29" s="13" customFormat="1" ht="8.25" customHeight="1">
      <c r="A135" s="12"/>
      <c r="B135" s="29"/>
      <c r="C135" s="456"/>
      <c r="D135" s="456"/>
      <c r="E135" s="456"/>
      <c r="F135" s="456"/>
      <c r="G135" s="253"/>
      <c r="H135" s="456"/>
      <c r="I135" s="456"/>
      <c r="J135" s="253"/>
      <c r="K135" s="253"/>
      <c r="L135" s="456"/>
      <c r="M135" s="253"/>
      <c r="N135" s="456"/>
      <c r="O135" s="163"/>
      <c r="P135" s="243"/>
      <c r="Q135" s="70"/>
      <c r="R135" s="12"/>
      <c r="S135" s="12"/>
      <c r="T135" s="12"/>
      <c r="U135" s="36"/>
      <c r="V135" s="37"/>
      <c r="W135" s="37"/>
      <c r="X135" s="37"/>
      <c r="Y135" s="37"/>
      <c r="Z135" s="37"/>
      <c r="AA135" s="37"/>
      <c r="AB135" s="37"/>
      <c r="AC135" s="441"/>
    </row>
    <row r="136" spans="1:29" s="13" customFormat="1" ht="18" customHeight="1">
      <c r="A136" s="12"/>
      <c r="B136" s="121" t="s">
        <v>82</v>
      </c>
      <c r="C136" s="609" t="s">
        <v>169</v>
      </c>
      <c r="D136" s="609"/>
      <c r="E136" s="609"/>
      <c r="F136" s="609"/>
      <c r="G136" s="609"/>
      <c r="H136" s="609"/>
      <c r="I136" s="609"/>
      <c r="J136" s="609"/>
      <c r="K136" s="609"/>
      <c r="L136" s="609"/>
      <c r="M136" s="609"/>
      <c r="N136" s="609"/>
      <c r="O136" s="609"/>
      <c r="P136" s="609"/>
      <c r="Q136" s="70"/>
      <c r="R136" s="12"/>
      <c r="S136" s="12"/>
      <c r="T136" s="12"/>
      <c r="U136" s="36"/>
      <c r="V136" s="37"/>
      <c r="W136" s="37"/>
      <c r="X136" s="37"/>
      <c r="Y136" s="37"/>
      <c r="Z136" s="37"/>
      <c r="AA136" s="37"/>
      <c r="AB136" s="37"/>
      <c r="AC136" s="441"/>
    </row>
    <row r="137" spans="1:29" s="13" customFormat="1" ht="4.5" customHeight="1" hidden="1">
      <c r="A137" s="12"/>
      <c r="B137" s="29"/>
      <c r="C137" s="456"/>
      <c r="D137" s="456"/>
      <c r="E137" s="456"/>
      <c r="F137" s="456"/>
      <c r="G137" s="253"/>
      <c r="H137" s="456"/>
      <c r="I137" s="456"/>
      <c r="J137" s="253"/>
      <c r="K137" s="253"/>
      <c r="L137" s="456"/>
      <c r="M137" s="253"/>
      <c r="N137" s="456"/>
      <c r="O137" s="163"/>
      <c r="P137" s="243"/>
      <c r="Q137" s="70"/>
      <c r="R137" s="12"/>
      <c r="S137" s="12"/>
      <c r="T137" s="12"/>
      <c r="U137" s="36"/>
      <c r="V137" s="37"/>
      <c r="W137" s="37"/>
      <c r="X137" s="37"/>
      <c r="Y137" s="37"/>
      <c r="Z137" s="37"/>
      <c r="AA137" s="37"/>
      <c r="AB137" s="37"/>
      <c r="AC137" s="441"/>
    </row>
    <row r="138" spans="1:29" s="13" customFormat="1" ht="18.75" customHeight="1">
      <c r="A138" s="12"/>
      <c r="B138" s="29"/>
      <c r="C138" s="612" t="s">
        <v>299</v>
      </c>
      <c r="D138" s="612"/>
      <c r="E138" s="612"/>
      <c r="F138" s="612"/>
      <c r="G138" s="612"/>
      <c r="H138" s="456"/>
      <c r="I138" s="456"/>
      <c r="J138" s="643"/>
      <c r="K138" s="644"/>
      <c r="L138" s="456"/>
      <c r="M138" s="253"/>
      <c r="N138" s="456"/>
      <c r="O138" s="456"/>
      <c r="P138" s="243"/>
      <c r="Q138" s="70"/>
      <c r="R138" s="12"/>
      <c r="S138" s="12"/>
      <c r="T138" s="12"/>
      <c r="U138" s="36"/>
      <c r="V138" s="37"/>
      <c r="W138" s="37"/>
      <c r="X138" s="37"/>
      <c r="Y138" s="37"/>
      <c r="Z138" s="37"/>
      <c r="AA138" s="37"/>
      <c r="AB138" s="37"/>
      <c r="AC138" s="441"/>
    </row>
    <row r="139" spans="1:29" s="13" customFormat="1" ht="8.25" customHeight="1">
      <c r="A139" s="12"/>
      <c r="B139" s="29"/>
      <c r="C139" s="456"/>
      <c r="D139" s="456"/>
      <c r="E139" s="456"/>
      <c r="F139" s="456"/>
      <c r="G139" s="253"/>
      <c r="H139" s="456"/>
      <c r="I139" s="456"/>
      <c r="J139" s="253"/>
      <c r="K139" s="253"/>
      <c r="L139" s="456"/>
      <c r="M139" s="253"/>
      <c r="N139" s="456"/>
      <c r="O139" s="163"/>
      <c r="P139" s="243"/>
      <c r="Q139" s="70"/>
      <c r="R139" s="12"/>
      <c r="S139" s="12"/>
      <c r="T139" s="12"/>
      <c r="U139" s="36"/>
      <c r="V139" s="37"/>
      <c r="W139" s="37"/>
      <c r="X139" s="37"/>
      <c r="Y139" s="37"/>
      <c r="Z139" s="37"/>
      <c r="AA139" s="37"/>
      <c r="AB139" s="37"/>
      <c r="AC139" s="441"/>
    </row>
    <row r="140" spans="1:29" s="13" customFormat="1" ht="18" customHeight="1" hidden="1">
      <c r="A140" s="12"/>
      <c r="B140" s="29"/>
      <c r="C140" s="612"/>
      <c r="D140" s="612"/>
      <c r="E140" s="612"/>
      <c r="F140" s="612"/>
      <c r="G140" s="612"/>
      <c r="H140" s="612"/>
      <c r="I140" s="456"/>
      <c r="J140" s="219"/>
      <c r="K140" s="219"/>
      <c r="L140" s="456"/>
      <c r="M140" s="253"/>
      <c r="N140" s="456"/>
      <c r="O140" s="163"/>
      <c r="P140" s="243"/>
      <c r="Q140" s="70"/>
      <c r="R140" s="12"/>
      <c r="S140" s="12"/>
      <c r="T140" s="12"/>
      <c r="U140" s="36"/>
      <c r="V140" s="37"/>
      <c r="W140" s="37"/>
      <c r="X140" s="37"/>
      <c r="Y140" s="37"/>
      <c r="Z140" s="37"/>
      <c r="AA140" s="37"/>
      <c r="AB140" s="37"/>
      <c r="AC140" s="441"/>
    </row>
    <row r="141" spans="1:29" s="13" customFormat="1" ht="18" customHeight="1" hidden="1">
      <c r="A141" s="12"/>
      <c r="B141" s="29"/>
      <c r="C141" s="456"/>
      <c r="D141" s="456"/>
      <c r="E141" s="456"/>
      <c r="F141" s="456"/>
      <c r="G141" s="253"/>
      <c r="H141" s="456"/>
      <c r="I141" s="456"/>
      <c r="J141" s="253"/>
      <c r="K141" s="253"/>
      <c r="L141" s="456"/>
      <c r="M141" s="253"/>
      <c r="N141" s="456"/>
      <c r="O141" s="163"/>
      <c r="P141" s="243"/>
      <c r="Q141" s="70"/>
      <c r="R141" s="12"/>
      <c r="S141" s="12"/>
      <c r="T141" s="12"/>
      <c r="U141" s="36"/>
      <c r="V141" s="37"/>
      <c r="W141" s="37"/>
      <c r="X141" s="37"/>
      <c r="Y141" s="37"/>
      <c r="Z141" s="37"/>
      <c r="AA141" s="37"/>
      <c r="AB141" s="37"/>
      <c r="AC141" s="441"/>
    </row>
    <row r="142" spans="1:29" s="13" customFormat="1" ht="18" customHeight="1" hidden="1">
      <c r="A142" s="12"/>
      <c r="B142" s="29"/>
      <c r="C142" s="456"/>
      <c r="D142" s="456"/>
      <c r="E142" s="456"/>
      <c r="F142" s="456"/>
      <c r="G142" s="253"/>
      <c r="H142" s="456"/>
      <c r="I142" s="456"/>
      <c r="J142" s="253"/>
      <c r="K142" s="253"/>
      <c r="L142" s="456"/>
      <c r="M142" s="253"/>
      <c r="N142" s="456"/>
      <c r="O142" s="163"/>
      <c r="P142" s="243"/>
      <c r="Q142" s="70"/>
      <c r="R142" s="12"/>
      <c r="S142" s="12"/>
      <c r="T142" s="12"/>
      <c r="U142" s="36"/>
      <c r="V142" s="37"/>
      <c r="W142" s="37"/>
      <c r="X142" s="37"/>
      <c r="Y142" s="37"/>
      <c r="Z142" s="37"/>
      <c r="AA142" s="37"/>
      <c r="AB142" s="37"/>
      <c r="AC142" s="441"/>
    </row>
    <row r="143" spans="1:29" s="13" customFormat="1" ht="3" customHeight="1" hidden="1">
      <c r="A143" s="12"/>
      <c r="B143" s="29"/>
      <c r="C143" s="456"/>
      <c r="D143" s="456"/>
      <c r="E143" s="456"/>
      <c r="F143" s="456"/>
      <c r="G143" s="253"/>
      <c r="H143" s="456"/>
      <c r="I143" s="456"/>
      <c r="J143" s="253"/>
      <c r="K143" s="253"/>
      <c r="L143" s="456"/>
      <c r="M143" s="253"/>
      <c r="N143" s="456"/>
      <c r="O143" s="163"/>
      <c r="P143" s="243"/>
      <c r="Q143" s="70"/>
      <c r="R143" s="12"/>
      <c r="S143" s="12"/>
      <c r="T143" s="12"/>
      <c r="U143" s="36"/>
      <c r="V143" s="37"/>
      <c r="W143" s="37"/>
      <c r="X143" s="37"/>
      <c r="Y143" s="37"/>
      <c r="Z143" s="37"/>
      <c r="AA143" s="37"/>
      <c r="AB143" s="37"/>
      <c r="AC143" s="441"/>
    </row>
    <row r="144" spans="1:29" s="13" customFormat="1" ht="3" customHeight="1" hidden="1">
      <c r="A144" s="12"/>
      <c r="B144" s="29"/>
      <c r="C144" s="609"/>
      <c r="D144" s="609"/>
      <c r="E144" s="609"/>
      <c r="F144" s="609"/>
      <c r="G144" s="609"/>
      <c r="H144" s="609"/>
      <c r="I144" s="167"/>
      <c r="J144" s="609"/>
      <c r="K144" s="609"/>
      <c r="L144" s="609"/>
      <c r="M144" s="609"/>
      <c r="N144" s="609"/>
      <c r="O144" s="609"/>
      <c r="P144" s="609"/>
      <c r="Q144" s="70"/>
      <c r="R144" s="12"/>
      <c r="S144" s="12"/>
      <c r="T144" s="12"/>
      <c r="U144" s="36"/>
      <c r="V144" s="37"/>
      <c r="W144" s="37"/>
      <c r="X144" s="37"/>
      <c r="Y144" s="37"/>
      <c r="Z144" s="37"/>
      <c r="AA144" s="37"/>
      <c r="AB144" s="37"/>
      <c r="AC144" s="441"/>
    </row>
    <row r="145" spans="1:29" s="13" customFormat="1" ht="37.5" customHeight="1" hidden="1">
      <c r="A145" s="12"/>
      <c r="B145" s="29"/>
      <c r="C145" s="612"/>
      <c r="D145" s="612"/>
      <c r="E145" s="612"/>
      <c r="F145" s="612"/>
      <c r="G145" s="612"/>
      <c r="H145" s="612"/>
      <c r="I145" s="184"/>
      <c r="J145" s="714"/>
      <c r="K145" s="714"/>
      <c r="L145" s="714"/>
      <c r="M145" s="714"/>
      <c r="N145" s="714"/>
      <c r="O145" s="714"/>
      <c r="P145" s="714"/>
      <c r="Q145" s="70"/>
      <c r="R145" s="12"/>
      <c r="S145" s="12"/>
      <c r="T145" s="12"/>
      <c r="U145" s="36"/>
      <c r="V145" s="37"/>
      <c r="W145" s="37"/>
      <c r="X145" s="37"/>
      <c r="Y145" s="37"/>
      <c r="Z145" s="37"/>
      <c r="AA145" s="37"/>
      <c r="AB145" s="37"/>
      <c r="AC145" s="441"/>
    </row>
    <row r="146" spans="1:29" s="13" customFormat="1" ht="3.75" customHeight="1" hidden="1">
      <c r="A146" s="12"/>
      <c r="B146" s="29"/>
      <c r="C146" s="456"/>
      <c r="D146" s="456"/>
      <c r="E146" s="456"/>
      <c r="F146" s="456"/>
      <c r="G146" s="253"/>
      <c r="H146" s="456"/>
      <c r="I146" s="456"/>
      <c r="J146" s="253"/>
      <c r="K146" s="253"/>
      <c r="L146" s="456"/>
      <c r="M146" s="253"/>
      <c r="N146" s="456"/>
      <c r="O146" s="163"/>
      <c r="P146" s="243"/>
      <c r="Q146" s="70"/>
      <c r="R146" s="12"/>
      <c r="S146" s="12"/>
      <c r="T146" s="12"/>
      <c r="U146" s="36"/>
      <c r="V146" s="37"/>
      <c r="W146" s="37"/>
      <c r="X146" s="37"/>
      <c r="Y146" s="37"/>
      <c r="Z146" s="37"/>
      <c r="AA146" s="37"/>
      <c r="AB146" s="37"/>
      <c r="AC146" s="441"/>
    </row>
    <row r="147" spans="1:29" s="13" customFormat="1" ht="32.25" customHeight="1">
      <c r="A147" s="12"/>
      <c r="B147" s="29"/>
      <c r="C147" s="684" t="s">
        <v>347</v>
      </c>
      <c r="D147" s="685"/>
      <c r="E147" s="685"/>
      <c r="F147" s="685"/>
      <c r="G147" s="686"/>
      <c r="H147" s="333" t="s">
        <v>300</v>
      </c>
      <c r="I147" s="330"/>
      <c r="J147" s="342"/>
      <c r="K147" s="243"/>
      <c r="L147" s="808" t="s">
        <v>79</v>
      </c>
      <c r="M147" s="809"/>
      <c r="N147" s="809"/>
      <c r="O147" s="810"/>
      <c r="P147" s="333" t="s">
        <v>300</v>
      </c>
      <c r="Q147" s="70"/>
      <c r="R147" s="12"/>
      <c r="S147" s="12"/>
      <c r="T147" s="12"/>
      <c r="U147" s="36"/>
      <c r="V147" s="37"/>
      <c r="W147" s="37"/>
      <c r="X147" s="37"/>
      <c r="Y147" s="37"/>
      <c r="Z147" s="37"/>
      <c r="AA147" s="37"/>
      <c r="AB147" s="37"/>
      <c r="AC147" s="441"/>
    </row>
    <row r="148" spans="1:29" s="13" customFormat="1" ht="18" customHeight="1">
      <c r="A148" s="12"/>
      <c r="B148" s="29"/>
      <c r="C148" s="700"/>
      <c r="D148" s="701"/>
      <c r="E148" s="701"/>
      <c r="F148" s="701"/>
      <c r="G148" s="702"/>
      <c r="H148" s="344"/>
      <c r="I148" s="186"/>
      <c r="J148" s="378"/>
      <c r="K148" s="243"/>
      <c r="L148" s="697"/>
      <c r="M148" s="698"/>
      <c r="N148" s="698"/>
      <c r="O148" s="699"/>
      <c r="P148" s="319"/>
      <c r="Q148" s="70"/>
      <c r="R148" s="12"/>
      <c r="S148" s="12"/>
      <c r="T148" s="12"/>
      <c r="U148" s="36"/>
      <c r="V148" s="37"/>
      <c r="W148" s="37"/>
      <c r="X148" s="37"/>
      <c r="Y148" s="37"/>
      <c r="Z148" s="37"/>
      <c r="AA148" s="37"/>
      <c r="AB148" s="37"/>
      <c r="AC148" s="441"/>
    </row>
    <row r="149" spans="1:29" s="13" customFormat="1" ht="18" customHeight="1">
      <c r="A149" s="12"/>
      <c r="B149" s="29"/>
      <c r="C149" s="700"/>
      <c r="D149" s="701"/>
      <c r="E149" s="701"/>
      <c r="F149" s="701"/>
      <c r="G149" s="702"/>
      <c r="H149" s="344"/>
      <c r="I149" s="186"/>
      <c r="J149" s="378"/>
      <c r="K149" s="243"/>
      <c r="L149" s="697"/>
      <c r="M149" s="698"/>
      <c r="N149" s="698"/>
      <c r="O149" s="699"/>
      <c r="P149" s="319"/>
      <c r="Q149" s="70"/>
      <c r="R149" s="12"/>
      <c r="S149" s="12"/>
      <c r="T149" s="12"/>
      <c r="U149" s="36"/>
      <c r="V149" s="37"/>
      <c r="W149" s="37"/>
      <c r="X149" s="37"/>
      <c r="Y149" s="37"/>
      <c r="Z149" s="37"/>
      <c r="AA149" s="37"/>
      <c r="AB149" s="37"/>
      <c r="AC149" s="441"/>
    </row>
    <row r="150" spans="1:29" s="13" customFormat="1" ht="18" customHeight="1">
      <c r="A150" s="12"/>
      <c r="B150" s="29"/>
      <c r="C150" s="700"/>
      <c r="D150" s="701"/>
      <c r="E150" s="701"/>
      <c r="F150" s="701"/>
      <c r="G150" s="702"/>
      <c r="H150" s="344"/>
      <c r="I150" s="186"/>
      <c r="J150" s="378"/>
      <c r="K150" s="243"/>
      <c r="L150" s="697"/>
      <c r="M150" s="698"/>
      <c r="N150" s="698"/>
      <c r="O150" s="699"/>
      <c r="P150" s="319"/>
      <c r="Q150" s="70"/>
      <c r="R150" s="12"/>
      <c r="S150" s="12"/>
      <c r="T150" s="12"/>
      <c r="U150" s="36"/>
      <c r="V150" s="37"/>
      <c r="W150" s="37"/>
      <c r="X150" s="37"/>
      <c r="Y150" s="37"/>
      <c r="Z150" s="37"/>
      <c r="AA150" s="37"/>
      <c r="AB150" s="37"/>
      <c r="AC150" s="441"/>
    </row>
    <row r="151" spans="1:29" s="13" customFormat="1" ht="18" customHeight="1">
      <c r="A151" s="12"/>
      <c r="B151" s="29"/>
      <c r="C151" s="700"/>
      <c r="D151" s="701"/>
      <c r="E151" s="701"/>
      <c r="F151" s="701"/>
      <c r="G151" s="702"/>
      <c r="H151" s="344"/>
      <c r="I151" s="186"/>
      <c r="J151" s="378"/>
      <c r="K151" s="243"/>
      <c r="L151" s="697"/>
      <c r="M151" s="698"/>
      <c r="N151" s="698"/>
      <c r="O151" s="699"/>
      <c r="P151" s="319"/>
      <c r="Q151" s="70"/>
      <c r="R151" s="12"/>
      <c r="S151" s="12"/>
      <c r="T151" s="12"/>
      <c r="U151" s="36"/>
      <c r="V151" s="37"/>
      <c r="W151" s="37"/>
      <c r="X151" s="37"/>
      <c r="Y151" s="37"/>
      <c r="Z151" s="37"/>
      <c r="AA151" s="37"/>
      <c r="AB151" s="37"/>
      <c r="AC151" s="441"/>
    </row>
    <row r="152" spans="1:29" s="13" customFormat="1" ht="18" customHeight="1">
      <c r="A152" s="12"/>
      <c r="B152" s="29"/>
      <c r="C152" s="700"/>
      <c r="D152" s="701"/>
      <c r="E152" s="701"/>
      <c r="F152" s="701"/>
      <c r="G152" s="702"/>
      <c r="H152" s="344"/>
      <c r="I152" s="186"/>
      <c r="J152" s="378"/>
      <c r="K152" s="243"/>
      <c r="L152" s="697"/>
      <c r="M152" s="698"/>
      <c r="N152" s="698"/>
      <c r="O152" s="699"/>
      <c r="P152" s="319"/>
      <c r="Q152" s="70"/>
      <c r="R152" s="12"/>
      <c r="S152" s="12"/>
      <c r="T152" s="12"/>
      <c r="U152" s="36"/>
      <c r="V152" s="37"/>
      <c r="W152" s="37"/>
      <c r="X152" s="37"/>
      <c r="Y152" s="37"/>
      <c r="Z152" s="37"/>
      <c r="AA152" s="37"/>
      <c r="AB152" s="37"/>
      <c r="AC152" s="441"/>
    </row>
    <row r="153" spans="1:29" s="13" customFormat="1" ht="18" customHeight="1">
      <c r="A153" s="12"/>
      <c r="B153" s="29"/>
      <c r="C153" s="700"/>
      <c r="D153" s="701"/>
      <c r="E153" s="701"/>
      <c r="F153" s="701"/>
      <c r="G153" s="702"/>
      <c r="H153" s="344"/>
      <c r="I153" s="186"/>
      <c r="J153" s="378"/>
      <c r="K153" s="243"/>
      <c r="L153" s="697"/>
      <c r="M153" s="698"/>
      <c r="N153" s="698"/>
      <c r="O153" s="699"/>
      <c r="P153" s="319"/>
      <c r="Q153" s="70"/>
      <c r="R153" s="12"/>
      <c r="S153" s="12"/>
      <c r="T153" s="12"/>
      <c r="U153" s="36"/>
      <c r="V153" s="37"/>
      <c r="W153" s="37"/>
      <c r="X153" s="37"/>
      <c r="Y153" s="37"/>
      <c r="Z153" s="37"/>
      <c r="AA153" s="37"/>
      <c r="AB153" s="37"/>
      <c r="AC153" s="441"/>
    </row>
    <row r="154" spans="1:29" s="13" customFormat="1" ht="18" customHeight="1">
      <c r="A154" s="12"/>
      <c r="B154" s="29"/>
      <c r="C154" s="700"/>
      <c r="D154" s="701"/>
      <c r="E154" s="701"/>
      <c r="F154" s="701"/>
      <c r="G154" s="702"/>
      <c r="H154" s="344"/>
      <c r="I154" s="186"/>
      <c r="J154" s="378"/>
      <c r="K154" s="243"/>
      <c r="L154" s="697"/>
      <c r="M154" s="698"/>
      <c r="N154" s="698"/>
      <c r="O154" s="699"/>
      <c r="P154" s="319"/>
      <c r="Q154" s="70"/>
      <c r="R154" s="12"/>
      <c r="S154" s="12"/>
      <c r="T154" s="12"/>
      <c r="U154" s="36"/>
      <c r="V154" s="37"/>
      <c r="W154" s="37"/>
      <c r="X154" s="37"/>
      <c r="Y154" s="37"/>
      <c r="Z154" s="37"/>
      <c r="AA154" s="37"/>
      <c r="AB154" s="37"/>
      <c r="AC154" s="441"/>
    </row>
    <row r="155" spans="1:29" s="13" customFormat="1" ht="18" customHeight="1">
      <c r="A155" s="12"/>
      <c r="B155" s="29"/>
      <c r="C155" s="700"/>
      <c r="D155" s="701"/>
      <c r="E155" s="701"/>
      <c r="F155" s="701"/>
      <c r="G155" s="702"/>
      <c r="H155" s="344"/>
      <c r="I155" s="186"/>
      <c r="J155" s="378"/>
      <c r="K155" s="243"/>
      <c r="L155" s="697"/>
      <c r="M155" s="698"/>
      <c r="N155" s="698"/>
      <c r="O155" s="699"/>
      <c r="P155" s="319"/>
      <c r="Q155" s="70"/>
      <c r="R155" s="12"/>
      <c r="S155" s="12"/>
      <c r="T155" s="12"/>
      <c r="U155" s="36"/>
      <c r="V155" s="37"/>
      <c r="W155" s="37"/>
      <c r="X155" s="37"/>
      <c r="Y155" s="37"/>
      <c r="Z155" s="37"/>
      <c r="AA155" s="37"/>
      <c r="AB155" s="37"/>
      <c r="AC155" s="441"/>
    </row>
    <row r="156" spans="1:29" s="13" customFormat="1" ht="18" customHeight="1">
      <c r="A156" s="12"/>
      <c r="B156" s="29"/>
      <c r="C156" s="693" t="s">
        <v>73</v>
      </c>
      <c r="D156" s="694"/>
      <c r="E156" s="694"/>
      <c r="F156" s="694"/>
      <c r="G156" s="695"/>
      <c r="H156" s="345">
        <f>SUM(H148:H155)</f>
        <v>0</v>
      </c>
      <c r="I156" s="189"/>
      <c r="J156" s="343"/>
      <c r="K156" s="243"/>
      <c r="L156" s="706" t="s">
        <v>73</v>
      </c>
      <c r="M156" s="707"/>
      <c r="N156" s="707"/>
      <c r="O156" s="708"/>
      <c r="P156" s="320">
        <f>SUM(P148:P155)</f>
        <v>0</v>
      </c>
      <c r="Q156" s="70"/>
      <c r="R156" s="12"/>
      <c r="S156" s="12"/>
      <c r="T156" s="12"/>
      <c r="U156" s="12"/>
      <c r="AC156" s="441"/>
    </row>
    <row r="157" spans="1:29" s="13" customFormat="1" ht="8.25" customHeight="1">
      <c r="A157" s="12"/>
      <c r="B157" s="29"/>
      <c r="C157" s="456"/>
      <c r="D157" s="456"/>
      <c r="E157" s="456"/>
      <c r="F157" s="456"/>
      <c r="G157" s="253"/>
      <c r="H157" s="456"/>
      <c r="I157" s="456"/>
      <c r="J157" s="253"/>
      <c r="K157" s="253"/>
      <c r="L157" s="456"/>
      <c r="M157" s="253"/>
      <c r="N157" s="456"/>
      <c r="O157" s="163"/>
      <c r="P157" s="243"/>
      <c r="Q157" s="70"/>
      <c r="R157" s="12"/>
      <c r="S157" s="12"/>
      <c r="T157" s="12"/>
      <c r="U157" s="12"/>
      <c r="AC157" s="441"/>
    </row>
    <row r="158" spans="1:29" s="13" customFormat="1" ht="16.5" customHeight="1">
      <c r="A158" s="12"/>
      <c r="B158" s="121" t="s">
        <v>83</v>
      </c>
      <c r="C158" s="609" t="s">
        <v>84</v>
      </c>
      <c r="D158" s="609"/>
      <c r="E158" s="609"/>
      <c r="F158" s="609"/>
      <c r="G158" s="609"/>
      <c r="H158" s="609"/>
      <c r="I158" s="609"/>
      <c r="J158" s="609"/>
      <c r="K158" s="609"/>
      <c r="L158" s="609"/>
      <c r="M158" s="609"/>
      <c r="N158" s="609"/>
      <c r="O158" s="609"/>
      <c r="P158" s="609"/>
      <c r="Q158" s="70"/>
      <c r="R158" s="12"/>
      <c r="S158" s="12"/>
      <c r="T158" s="12"/>
      <c r="U158" s="12"/>
      <c r="AC158" s="441"/>
    </row>
    <row r="159" spans="1:29" s="13" customFormat="1" ht="3.75" customHeight="1" hidden="1">
      <c r="A159" s="12"/>
      <c r="B159" s="29"/>
      <c r="C159" s="456"/>
      <c r="D159" s="456"/>
      <c r="E159" s="456"/>
      <c r="F159" s="456"/>
      <c r="G159" s="253"/>
      <c r="H159" s="456"/>
      <c r="I159" s="456"/>
      <c r="J159" s="253"/>
      <c r="K159" s="253"/>
      <c r="L159" s="456"/>
      <c r="M159" s="253"/>
      <c r="N159" s="456"/>
      <c r="O159" s="163"/>
      <c r="P159" s="243"/>
      <c r="Q159" s="70"/>
      <c r="R159" s="12"/>
      <c r="S159" s="12"/>
      <c r="T159" s="12"/>
      <c r="U159" s="12"/>
      <c r="AC159" s="441"/>
    </row>
    <row r="160" spans="1:29" s="13" customFormat="1" ht="18" customHeight="1">
      <c r="A160" s="12"/>
      <c r="B160" s="29"/>
      <c r="C160" s="612" t="s">
        <v>353</v>
      </c>
      <c r="D160" s="612"/>
      <c r="E160" s="612"/>
      <c r="F160" s="612"/>
      <c r="G160" s="612"/>
      <c r="H160" s="379"/>
      <c r="I160" s="456"/>
      <c r="J160" s="791"/>
      <c r="K160" s="792"/>
      <c r="L160" s="456"/>
      <c r="M160" s="253"/>
      <c r="N160" s="456"/>
      <c r="O160" s="163"/>
      <c r="P160" s="243"/>
      <c r="Q160" s="70"/>
      <c r="R160" s="12"/>
      <c r="S160" s="12"/>
      <c r="T160" s="12"/>
      <c r="U160" s="12"/>
      <c r="AC160" s="441"/>
    </row>
    <row r="161" spans="1:29" s="13" customFormat="1" ht="16.5" customHeight="1" hidden="1">
      <c r="A161" s="12"/>
      <c r="B161" s="29"/>
      <c r="C161" s="456"/>
      <c r="D161" s="456"/>
      <c r="E161" s="456"/>
      <c r="F161" s="456"/>
      <c r="G161" s="253"/>
      <c r="H161" s="456"/>
      <c r="I161" s="456"/>
      <c r="J161" s="253"/>
      <c r="K161" s="253"/>
      <c r="L161" s="456"/>
      <c r="M161" s="253"/>
      <c r="N161" s="456"/>
      <c r="O161" s="163"/>
      <c r="P161" s="243"/>
      <c r="Q161" s="70"/>
      <c r="R161" s="12"/>
      <c r="S161" s="12"/>
      <c r="T161" s="12"/>
      <c r="U161" s="12"/>
      <c r="AC161" s="441"/>
    </row>
    <row r="162" spans="1:29" s="13" customFormat="1" ht="6" customHeight="1" hidden="1">
      <c r="A162" s="12"/>
      <c r="B162" s="29"/>
      <c r="C162" s="609"/>
      <c r="D162" s="609"/>
      <c r="E162" s="609"/>
      <c r="F162" s="609"/>
      <c r="G162" s="609"/>
      <c r="H162" s="609"/>
      <c r="I162" s="167"/>
      <c r="J162" s="609"/>
      <c r="K162" s="609"/>
      <c r="L162" s="609"/>
      <c r="M162" s="609"/>
      <c r="N162" s="609"/>
      <c r="O162" s="609"/>
      <c r="P162" s="609"/>
      <c r="Q162" s="70"/>
      <c r="R162" s="12"/>
      <c r="S162" s="12"/>
      <c r="T162" s="12"/>
      <c r="U162" s="12"/>
      <c r="AC162" s="441"/>
    </row>
    <row r="163" spans="1:29" s="13" customFormat="1" ht="0.75" customHeight="1" hidden="1">
      <c r="A163" s="12"/>
      <c r="B163" s="29"/>
      <c r="C163" s="612"/>
      <c r="D163" s="612"/>
      <c r="E163" s="612"/>
      <c r="F163" s="612"/>
      <c r="G163" s="612"/>
      <c r="H163" s="612"/>
      <c r="I163" s="184"/>
      <c r="J163" s="714"/>
      <c r="K163" s="714"/>
      <c r="L163" s="714"/>
      <c r="M163" s="714"/>
      <c r="N163" s="714"/>
      <c r="O163" s="714"/>
      <c r="P163" s="714"/>
      <c r="Q163" s="70"/>
      <c r="R163" s="12"/>
      <c r="S163" s="12"/>
      <c r="T163" s="12"/>
      <c r="U163" s="12"/>
      <c r="AC163" s="441"/>
    </row>
    <row r="164" spans="1:29" s="13" customFormat="1" ht="4.5" customHeight="1" hidden="1">
      <c r="A164" s="12"/>
      <c r="B164" s="29"/>
      <c r="C164" s="612"/>
      <c r="D164" s="612"/>
      <c r="E164" s="612"/>
      <c r="F164" s="612"/>
      <c r="G164" s="612"/>
      <c r="H164" s="612"/>
      <c r="I164" s="184"/>
      <c r="J164" s="714"/>
      <c r="K164" s="714"/>
      <c r="L164" s="714"/>
      <c r="M164" s="714"/>
      <c r="N164" s="714"/>
      <c r="O164" s="714"/>
      <c r="P164" s="714"/>
      <c r="Q164" s="70"/>
      <c r="R164" s="12"/>
      <c r="S164" s="12"/>
      <c r="T164" s="12"/>
      <c r="U164" s="12"/>
      <c r="AC164" s="441"/>
    </row>
    <row r="165" spans="1:29" s="13" customFormat="1" ht="3" customHeight="1" hidden="1">
      <c r="A165" s="12"/>
      <c r="B165" s="29"/>
      <c r="C165" s="456"/>
      <c r="D165" s="456"/>
      <c r="E165" s="456"/>
      <c r="F165" s="456"/>
      <c r="G165" s="253"/>
      <c r="H165" s="456"/>
      <c r="I165" s="456"/>
      <c r="J165" s="253"/>
      <c r="K165" s="253"/>
      <c r="L165" s="456"/>
      <c r="M165" s="253"/>
      <c r="N165" s="456"/>
      <c r="O165" s="163"/>
      <c r="P165" s="243"/>
      <c r="Q165" s="70"/>
      <c r="R165" s="12"/>
      <c r="S165" s="12"/>
      <c r="T165" s="12"/>
      <c r="U165" s="12"/>
      <c r="AC165" s="441"/>
    </row>
    <row r="166" spans="1:29" s="13" customFormat="1" ht="0.75" customHeight="1" hidden="1">
      <c r="A166" s="12"/>
      <c r="B166" s="29"/>
      <c r="C166" s="456"/>
      <c r="D166" s="456"/>
      <c r="E166" s="456"/>
      <c r="F166" s="456"/>
      <c r="G166" s="253"/>
      <c r="H166" s="456"/>
      <c r="I166" s="456"/>
      <c r="J166" s="253"/>
      <c r="K166" s="253"/>
      <c r="L166" s="456"/>
      <c r="M166" s="253"/>
      <c r="N166" s="456"/>
      <c r="O166" s="163"/>
      <c r="P166" s="243"/>
      <c r="Q166" s="70"/>
      <c r="R166" s="12"/>
      <c r="S166" s="12"/>
      <c r="T166" s="12"/>
      <c r="U166" s="12"/>
      <c r="AC166" s="441"/>
    </row>
    <row r="167" spans="1:29" s="13" customFormat="1" ht="4.5" customHeight="1" hidden="1">
      <c r="A167" s="12"/>
      <c r="B167" s="29"/>
      <c r="C167" s="557"/>
      <c r="D167" s="557"/>
      <c r="E167" s="557"/>
      <c r="F167" s="557"/>
      <c r="G167" s="557"/>
      <c r="H167" s="557"/>
      <c r="I167" s="557"/>
      <c r="J167" s="557"/>
      <c r="K167" s="557"/>
      <c r="L167" s="557"/>
      <c r="M167" s="557"/>
      <c r="N167" s="278"/>
      <c r="O167" s="163"/>
      <c r="P167" s="243"/>
      <c r="Q167" s="70"/>
      <c r="R167" s="12"/>
      <c r="S167" s="12"/>
      <c r="T167" s="12"/>
      <c r="U167" s="12"/>
      <c r="AC167" s="441"/>
    </row>
    <row r="168" spans="1:29" s="13" customFormat="1" ht="4.5" customHeight="1" hidden="1">
      <c r="A168" s="12"/>
      <c r="B168" s="29"/>
      <c r="C168" s="456"/>
      <c r="D168" s="456"/>
      <c r="E168" s="456"/>
      <c r="F168" s="456"/>
      <c r="G168" s="253"/>
      <c r="H168" s="456"/>
      <c r="I168" s="456"/>
      <c r="J168" s="253"/>
      <c r="K168" s="253"/>
      <c r="L168" s="456"/>
      <c r="M168" s="253"/>
      <c r="N168" s="456"/>
      <c r="O168" s="163"/>
      <c r="P168" s="243"/>
      <c r="Q168" s="70"/>
      <c r="R168" s="12"/>
      <c r="S168" s="12"/>
      <c r="T168" s="12"/>
      <c r="U168" s="12"/>
      <c r="AC168" s="441"/>
    </row>
    <row r="169" spans="1:29" s="13" customFormat="1" ht="5.25" customHeight="1" hidden="1">
      <c r="A169" s="12"/>
      <c r="B169" s="29"/>
      <c r="C169" s="456"/>
      <c r="D169" s="456"/>
      <c r="E169" s="456"/>
      <c r="F169" s="456"/>
      <c r="G169" s="253"/>
      <c r="H169" s="456"/>
      <c r="I169" s="456"/>
      <c r="J169" s="253"/>
      <c r="K169" s="253"/>
      <c r="L169" s="456"/>
      <c r="M169" s="253"/>
      <c r="N169" s="456"/>
      <c r="O169" s="163"/>
      <c r="P169" s="243"/>
      <c r="Q169" s="70"/>
      <c r="R169" s="12"/>
      <c r="S169" s="12"/>
      <c r="T169" s="12"/>
      <c r="U169" s="12"/>
      <c r="AC169" s="441"/>
    </row>
    <row r="170" spans="1:29" s="13" customFormat="1" ht="6.75" customHeight="1" hidden="1">
      <c r="A170" s="12"/>
      <c r="B170" s="29"/>
      <c r="C170" s="456"/>
      <c r="D170" s="456"/>
      <c r="E170" s="456"/>
      <c r="F170" s="456"/>
      <c r="G170" s="253"/>
      <c r="H170" s="456"/>
      <c r="I170" s="456"/>
      <c r="J170" s="253"/>
      <c r="K170" s="253"/>
      <c r="L170" s="456"/>
      <c r="M170" s="253"/>
      <c r="N170" s="456"/>
      <c r="O170" s="163"/>
      <c r="P170" s="243"/>
      <c r="Q170" s="70"/>
      <c r="R170" s="12"/>
      <c r="S170" s="12"/>
      <c r="T170" s="12"/>
      <c r="U170" s="12"/>
      <c r="AC170" s="441"/>
    </row>
    <row r="171" spans="1:29" s="13" customFormat="1" ht="4.5" customHeight="1">
      <c r="A171" s="12"/>
      <c r="B171" s="29"/>
      <c r="C171" s="456"/>
      <c r="D171" s="456"/>
      <c r="E171" s="456"/>
      <c r="F171" s="456"/>
      <c r="G171" s="253"/>
      <c r="H171" s="456"/>
      <c r="I171" s="456"/>
      <c r="J171" s="253"/>
      <c r="K171" s="253"/>
      <c r="L171" s="456"/>
      <c r="M171" s="253"/>
      <c r="N171" s="456"/>
      <c r="O171" s="163"/>
      <c r="P171" s="243"/>
      <c r="Q171" s="70"/>
      <c r="R171" s="12"/>
      <c r="S171" s="12"/>
      <c r="T171" s="12"/>
      <c r="U171" s="12"/>
      <c r="AC171" s="441"/>
    </row>
    <row r="172" spans="1:29" s="13" customFormat="1" ht="0.75" customHeight="1">
      <c r="A172" s="12"/>
      <c r="B172" s="29"/>
      <c r="C172" s="456"/>
      <c r="D172" s="456"/>
      <c r="E172" s="456"/>
      <c r="F172" s="456"/>
      <c r="G172" s="253"/>
      <c r="H172" s="456"/>
      <c r="I172" s="456"/>
      <c r="J172" s="253"/>
      <c r="K172" s="253"/>
      <c r="L172" s="456"/>
      <c r="M172" s="253"/>
      <c r="N172" s="456"/>
      <c r="O172" s="163"/>
      <c r="P172" s="243"/>
      <c r="Q172" s="70"/>
      <c r="R172" s="12"/>
      <c r="S172" s="12"/>
      <c r="T172" s="12"/>
      <c r="U172" s="12"/>
      <c r="AC172" s="441"/>
    </row>
    <row r="173" spans="1:29" s="13" customFormat="1" ht="3.75" customHeight="1" hidden="1">
      <c r="A173" s="12"/>
      <c r="B173" s="74"/>
      <c r="C173" s="468"/>
      <c r="D173" s="468"/>
      <c r="E173" s="468"/>
      <c r="F173" s="468"/>
      <c r="G173" s="250"/>
      <c r="H173" s="468"/>
      <c r="I173" s="468"/>
      <c r="J173" s="250"/>
      <c r="K173" s="250"/>
      <c r="L173" s="468"/>
      <c r="M173" s="300"/>
      <c r="N173" s="179"/>
      <c r="O173" s="179"/>
      <c r="P173" s="300"/>
      <c r="Q173" s="70"/>
      <c r="R173" s="12"/>
      <c r="S173" s="12"/>
      <c r="T173" s="12"/>
      <c r="U173" s="12"/>
      <c r="AC173" s="441"/>
    </row>
    <row r="174" spans="2:29" s="14" customFormat="1" ht="0.75" customHeight="1" hidden="1">
      <c r="B174" s="74"/>
      <c r="C174" s="468"/>
      <c r="D174" s="468"/>
      <c r="E174" s="468"/>
      <c r="F174" s="468"/>
      <c r="G174" s="250"/>
      <c r="H174" s="468"/>
      <c r="I174" s="468"/>
      <c r="J174" s="250"/>
      <c r="K174" s="250"/>
      <c r="L174" s="468"/>
      <c r="M174" s="300"/>
      <c r="N174" s="179"/>
      <c r="O174" s="179"/>
      <c r="P174" s="300"/>
      <c r="Q174" s="70"/>
      <c r="AC174" s="441"/>
    </row>
    <row r="175" spans="1:29" s="13" customFormat="1" ht="4.5" customHeight="1" hidden="1">
      <c r="A175" s="12"/>
      <c r="B175" s="74"/>
      <c r="C175" s="468"/>
      <c r="D175" s="468"/>
      <c r="E175" s="468"/>
      <c r="F175" s="468"/>
      <c r="G175" s="250"/>
      <c r="H175" s="468"/>
      <c r="I175" s="468"/>
      <c r="J175" s="250"/>
      <c r="K175" s="250"/>
      <c r="L175" s="468"/>
      <c r="M175" s="300"/>
      <c r="N175" s="179"/>
      <c r="O175" s="179"/>
      <c r="P175" s="300"/>
      <c r="Q175" s="70"/>
      <c r="R175" s="12"/>
      <c r="S175" s="12"/>
      <c r="T175" s="12"/>
      <c r="U175" s="12"/>
      <c r="AC175" s="441"/>
    </row>
    <row r="176" spans="1:29" s="13" customFormat="1" ht="18" customHeight="1" hidden="1">
      <c r="A176" s="12"/>
      <c r="B176" s="74"/>
      <c r="C176" s="468"/>
      <c r="D176" s="468"/>
      <c r="E176" s="468"/>
      <c r="F176" s="468"/>
      <c r="G176" s="250"/>
      <c r="H176" s="468"/>
      <c r="I176" s="468"/>
      <c r="J176" s="250"/>
      <c r="K176" s="250"/>
      <c r="L176" s="468"/>
      <c r="M176" s="300"/>
      <c r="N176" s="179"/>
      <c r="O176" s="179"/>
      <c r="P176" s="300"/>
      <c r="Q176" s="70"/>
      <c r="R176" s="12"/>
      <c r="S176" s="12"/>
      <c r="T176" s="12"/>
      <c r="U176" s="12"/>
      <c r="AC176" s="441"/>
    </row>
    <row r="177" spans="1:29" s="13" customFormat="1" ht="18" customHeight="1" hidden="1">
      <c r="A177" s="12"/>
      <c r="B177" s="29"/>
      <c r="C177" s="557"/>
      <c r="D177" s="557"/>
      <c r="E177" s="557"/>
      <c r="F177" s="557"/>
      <c r="G177" s="557"/>
      <c r="H177" s="557"/>
      <c r="I177" s="557"/>
      <c r="J177" s="557"/>
      <c r="K177" s="557"/>
      <c r="L177" s="557"/>
      <c r="M177" s="628"/>
      <c r="N177" s="278"/>
      <c r="O177" s="163"/>
      <c r="P177" s="243"/>
      <c r="Q177" s="70"/>
      <c r="R177" s="12"/>
      <c r="S177" s="12"/>
      <c r="T177" s="12"/>
      <c r="U177" s="12"/>
      <c r="AC177" s="441"/>
    </row>
    <row r="178" spans="1:29" s="13" customFormat="1" ht="9" customHeight="1" hidden="1">
      <c r="A178" s="12"/>
      <c r="B178" s="29"/>
      <c r="C178" s="163"/>
      <c r="D178" s="163"/>
      <c r="E178" s="163"/>
      <c r="F178" s="163"/>
      <c r="G178" s="243"/>
      <c r="H178" s="163"/>
      <c r="I178" s="163"/>
      <c r="J178" s="243"/>
      <c r="K178" s="243"/>
      <c r="L178" s="163"/>
      <c r="M178" s="243"/>
      <c r="N178" s="163"/>
      <c r="O178" s="163"/>
      <c r="P178" s="243"/>
      <c r="Q178" s="70"/>
      <c r="R178" s="12"/>
      <c r="S178" s="12"/>
      <c r="T178" s="12"/>
      <c r="U178" s="12"/>
      <c r="AC178" s="441"/>
    </row>
    <row r="179" spans="1:29" s="13" customFormat="1" ht="18" customHeight="1" hidden="1">
      <c r="A179" s="12"/>
      <c r="B179" s="29"/>
      <c r="C179" s="714"/>
      <c r="D179" s="714"/>
      <c r="E179" s="714"/>
      <c r="F179" s="714"/>
      <c r="G179" s="714"/>
      <c r="H179" s="714"/>
      <c r="I179" s="714"/>
      <c r="J179" s="714"/>
      <c r="K179" s="714"/>
      <c r="L179" s="714"/>
      <c r="M179" s="714"/>
      <c r="N179" s="714"/>
      <c r="O179" s="714"/>
      <c r="P179" s="714"/>
      <c r="Q179" s="70"/>
      <c r="R179" s="12"/>
      <c r="S179" s="12"/>
      <c r="T179" s="12"/>
      <c r="U179" s="12"/>
      <c r="AC179" s="441"/>
    </row>
    <row r="180" spans="1:29" s="13" customFormat="1" ht="18" customHeight="1" hidden="1">
      <c r="A180" s="12"/>
      <c r="B180" s="29"/>
      <c r="C180" s="714"/>
      <c r="D180" s="714"/>
      <c r="E180" s="714"/>
      <c r="F180" s="714"/>
      <c r="G180" s="714"/>
      <c r="H180" s="714"/>
      <c r="I180" s="714"/>
      <c r="J180" s="714"/>
      <c r="K180" s="714"/>
      <c r="L180" s="714"/>
      <c r="M180" s="714"/>
      <c r="N180" s="714"/>
      <c r="O180" s="714"/>
      <c r="P180" s="714"/>
      <c r="Q180" s="70"/>
      <c r="R180" s="12"/>
      <c r="S180" s="12"/>
      <c r="T180" s="12"/>
      <c r="U180" s="12"/>
      <c r="AC180" s="441"/>
    </row>
    <row r="181" spans="1:29" s="13" customFormat="1" ht="18" customHeight="1" hidden="1">
      <c r="A181" s="12"/>
      <c r="B181" s="29"/>
      <c r="C181" s="714"/>
      <c r="D181" s="714"/>
      <c r="E181" s="714"/>
      <c r="F181" s="714"/>
      <c r="G181" s="714"/>
      <c r="H181" s="714"/>
      <c r="I181" s="714"/>
      <c r="J181" s="714"/>
      <c r="K181" s="714"/>
      <c r="L181" s="714"/>
      <c r="M181" s="714"/>
      <c r="N181" s="714"/>
      <c r="O181" s="714"/>
      <c r="P181" s="714"/>
      <c r="Q181" s="70"/>
      <c r="R181" s="12"/>
      <c r="S181" s="12"/>
      <c r="T181" s="12"/>
      <c r="U181" s="12"/>
      <c r="AC181" s="441"/>
    </row>
    <row r="182" spans="1:29" s="13" customFormat="1" ht="18" customHeight="1" hidden="1">
      <c r="A182" s="12"/>
      <c r="B182" s="29"/>
      <c r="C182" s="714"/>
      <c r="D182" s="714"/>
      <c r="E182" s="714"/>
      <c r="F182" s="714"/>
      <c r="G182" s="714"/>
      <c r="H182" s="714"/>
      <c r="I182" s="714"/>
      <c r="J182" s="714"/>
      <c r="K182" s="714"/>
      <c r="L182" s="714"/>
      <c r="M182" s="714"/>
      <c r="N182" s="714"/>
      <c r="O182" s="714"/>
      <c r="P182" s="714"/>
      <c r="Q182" s="70"/>
      <c r="R182" s="12"/>
      <c r="S182" s="12"/>
      <c r="T182" s="12"/>
      <c r="U182" s="12"/>
      <c r="AC182" s="441"/>
    </row>
    <row r="183" spans="1:29" s="13" customFormat="1" ht="18" customHeight="1" hidden="1">
      <c r="A183" s="12"/>
      <c r="B183" s="29"/>
      <c r="C183" s="714"/>
      <c r="D183" s="714"/>
      <c r="E183" s="714"/>
      <c r="F183" s="714"/>
      <c r="G183" s="714"/>
      <c r="H183" s="714"/>
      <c r="I183" s="714"/>
      <c r="J183" s="714"/>
      <c r="K183" s="714"/>
      <c r="L183" s="714"/>
      <c r="M183" s="714"/>
      <c r="N183" s="714"/>
      <c r="O183" s="714"/>
      <c r="P183" s="714"/>
      <c r="Q183" s="70"/>
      <c r="R183" s="12"/>
      <c r="S183" s="12"/>
      <c r="T183" s="12"/>
      <c r="U183" s="12"/>
      <c r="AC183" s="441"/>
    </row>
    <row r="184" spans="1:29" s="13" customFormat="1" ht="18" customHeight="1" hidden="1">
      <c r="A184" s="12"/>
      <c r="B184" s="29"/>
      <c r="C184" s="714"/>
      <c r="D184" s="714"/>
      <c r="E184" s="714"/>
      <c r="F184" s="714"/>
      <c r="G184" s="714"/>
      <c r="H184" s="714"/>
      <c r="I184" s="714"/>
      <c r="J184" s="714"/>
      <c r="K184" s="714"/>
      <c r="L184" s="714"/>
      <c r="M184" s="714"/>
      <c r="N184" s="714"/>
      <c r="O184" s="714"/>
      <c r="P184" s="714"/>
      <c r="Q184" s="70"/>
      <c r="R184" s="12"/>
      <c r="S184" s="12"/>
      <c r="T184" s="12"/>
      <c r="U184" s="12"/>
      <c r="AC184" s="441"/>
    </row>
    <row r="185" spans="1:29" s="13" customFormat="1" ht="18" customHeight="1" hidden="1">
      <c r="A185" s="12"/>
      <c r="B185" s="29"/>
      <c r="C185" s="714"/>
      <c r="D185" s="714"/>
      <c r="E185" s="714"/>
      <c r="F185" s="714"/>
      <c r="G185" s="714"/>
      <c r="H185" s="714"/>
      <c r="I185" s="714"/>
      <c r="J185" s="714"/>
      <c r="K185" s="714"/>
      <c r="L185" s="714"/>
      <c r="M185" s="714"/>
      <c r="N185" s="714"/>
      <c r="O185" s="714"/>
      <c r="P185" s="714"/>
      <c r="Q185" s="70"/>
      <c r="R185" s="12"/>
      <c r="S185" s="12"/>
      <c r="T185" s="12"/>
      <c r="U185" s="12"/>
      <c r="AC185" s="441"/>
    </row>
    <row r="186" spans="1:29" s="13" customFormat="1" ht="18" customHeight="1" hidden="1">
      <c r="A186" s="12"/>
      <c r="B186" s="29"/>
      <c r="C186" s="163"/>
      <c r="D186" s="163"/>
      <c r="E186" s="163"/>
      <c r="F186" s="163"/>
      <c r="G186" s="243"/>
      <c r="H186" s="163"/>
      <c r="I186" s="163"/>
      <c r="J186" s="243"/>
      <c r="K186" s="243"/>
      <c r="L186" s="163"/>
      <c r="M186" s="243"/>
      <c r="N186" s="163"/>
      <c r="O186" s="163"/>
      <c r="P186" s="243"/>
      <c r="Q186" s="70"/>
      <c r="R186" s="12"/>
      <c r="S186" s="12"/>
      <c r="T186" s="12"/>
      <c r="U186" s="12"/>
      <c r="AC186" s="441"/>
    </row>
    <row r="187" spans="1:29" s="13" customFormat="1" ht="17.25" customHeight="1" hidden="1">
      <c r="A187" s="12"/>
      <c r="B187" s="29"/>
      <c r="C187" s="609"/>
      <c r="D187" s="609"/>
      <c r="E187" s="609"/>
      <c r="F187" s="609"/>
      <c r="G187" s="609"/>
      <c r="H187" s="609"/>
      <c r="I187" s="609"/>
      <c r="J187" s="609"/>
      <c r="K187" s="609"/>
      <c r="L187" s="609"/>
      <c r="M187" s="253"/>
      <c r="N187" s="456"/>
      <c r="O187" s="163"/>
      <c r="P187" s="243"/>
      <c r="Q187" s="70"/>
      <c r="R187" s="12"/>
      <c r="S187" s="12"/>
      <c r="T187" s="12"/>
      <c r="U187" s="12"/>
      <c r="AC187" s="441"/>
    </row>
    <row r="188" spans="1:29" s="13" customFormat="1" ht="9" customHeight="1" hidden="1">
      <c r="A188" s="12"/>
      <c r="B188" s="29"/>
      <c r="C188" s="456"/>
      <c r="D188" s="456"/>
      <c r="E188" s="456"/>
      <c r="F188" s="456"/>
      <c r="G188" s="253"/>
      <c r="H188" s="456"/>
      <c r="I188" s="456"/>
      <c r="J188" s="253"/>
      <c r="K188" s="253"/>
      <c r="L188" s="456"/>
      <c r="M188" s="253"/>
      <c r="N188" s="456"/>
      <c r="O188" s="163"/>
      <c r="P188" s="243"/>
      <c r="Q188" s="70"/>
      <c r="R188" s="12"/>
      <c r="S188" s="12"/>
      <c r="T188" s="12"/>
      <c r="U188" s="12"/>
      <c r="AC188" s="441"/>
    </row>
    <row r="189" spans="1:29" s="13" customFormat="1" ht="18" customHeight="1" hidden="1">
      <c r="A189" s="12"/>
      <c r="B189" s="29"/>
      <c r="C189" s="664"/>
      <c r="D189" s="664"/>
      <c r="E189" s="664"/>
      <c r="F189" s="664"/>
      <c r="G189" s="664"/>
      <c r="H189" s="664"/>
      <c r="I189" s="664"/>
      <c r="J189" s="664"/>
      <c r="K189" s="243"/>
      <c r="L189" s="781"/>
      <c r="M189" s="781"/>
      <c r="N189" s="781"/>
      <c r="O189" s="781"/>
      <c r="P189" s="243"/>
      <c r="Q189" s="70"/>
      <c r="R189" s="12"/>
      <c r="S189" s="12"/>
      <c r="T189" s="12"/>
      <c r="U189" s="12"/>
      <c r="AC189" s="441"/>
    </row>
    <row r="190" spans="1:29" s="13" customFormat="1" ht="17.25" customHeight="1" hidden="1">
      <c r="A190" s="12"/>
      <c r="B190" s="29"/>
      <c r="C190" s="459"/>
      <c r="D190" s="459"/>
      <c r="E190" s="459"/>
      <c r="F190" s="459"/>
      <c r="G190" s="247"/>
      <c r="H190" s="459"/>
      <c r="I190" s="459"/>
      <c r="J190" s="247"/>
      <c r="K190" s="254"/>
      <c r="L190" s="190"/>
      <c r="M190" s="243"/>
      <c r="N190" s="163"/>
      <c r="O190" s="163"/>
      <c r="P190" s="243"/>
      <c r="Q190" s="70"/>
      <c r="R190" s="12"/>
      <c r="S190" s="12"/>
      <c r="T190" s="12"/>
      <c r="U190" s="12"/>
      <c r="AC190" s="441"/>
    </row>
    <row r="191" spans="1:29" s="13" customFormat="1" ht="18" customHeight="1" hidden="1">
      <c r="A191" s="12"/>
      <c r="B191" s="29"/>
      <c r="C191" s="557"/>
      <c r="D191" s="557"/>
      <c r="E191" s="557"/>
      <c r="F191" s="557"/>
      <c r="G191" s="557"/>
      <c r="H191" s="557"/>
      <c r="I191" s="557"/>
      <c r="J191" s="557"/>
      <c r="K191" s="557"/>
      <c r="L191" s="557"/>
      <c r="M191" s="557"/>
      <c r="N191" s="278"/>
      <c r="O191" s="456"/>
      <c r="P191" s="243"/>
      <c r="Q191" s="70"/>
      <c r="R191" s="12"/>
      <c r="S191" s="12"/>
      <c r="T191" s="12"/>
      <c r="U191" s="12"/>
      <c r="AC191" s="441"/>
    </row>
    <row r="192" spans="1:29" s="13" customFormat="1" ht="18" customHeight="1" hidden="1">
      <c r="A192" s="12"/>
      <c r="B192" s="29"/>
      <c r="C192" s="557"/>
      <c r="D192" s="557"/>
      <c r="E192" s="557"/>
      <c r="F192" s="557"/>
      <c r="G192" s="557"/>
      <c r="H192" s="557"/>
      <c r="I192" s="557"/>
      <c r="J192" s="557"/>
      <c r="K192" s="557"/>
      <c r="L192" s="557"/>
      <c r="M192" s="557"/>
      <c r="N192" s="278"/>
      <c r="O192" s="163"/>
      <c r="P192" s="243"/>
      <c r="Q192" s="70"/>
      <c r="R192" s="12"/>
      <c r="S192" s="12"/>
      <c r="T192" s="12"/>
      <c r="U192" s="12"/>
      <c r="AC192" s="441"/>
    </row>
    <row r="193" spans="1:29" s="13" customFormat="1" ht="9" customHeight="1" hidden="1">
      <c r="A193" s="12"/>
      <c r="B193" s="29"/>
      <c r="C193" s="191"/>
      <c r="D193" s="191"/>
      <c r="E193" s="191"/>
      <c r="F193" s="191"/>
      <c r="G193" s="247"/>
      <c r="H193" s="459"/>
      <c r="I193" s="459"/>
      <c r="J193" s="243"/>
      <c r="K193" s="254"/>
      <c r="L193" s="190"/>
      <c r="M193" s="243"/>
      <c r="N193" s="163"/>
      <c r="O193" s="163"/>
      <c r="P193" s="243"/>
      <c r="Q193" s="70"/>
      <c r="R193" s="12"/>
      <c r="S193" s="12"/>
      <c r="T193" s="12"/>
      <c r="U193" s="12"/>
      <c r="AC193" s="441"/>
    </row>
    <row r="194" spans="1:29" s="13" customFormat="1" ht="18" customHeight="1" hidden="1">
      <c r="A194" s="12"/>
      <c r="B194" s="29"/>
      <c r="C194" s="557"/>
      <c r="D194" s="557"/>
      <c r="E194" s="557"/>
      <c r="F194" s="557"/>
      <c r="G194" s="557"/>
      <c r="H194" s="557"/>
      <c r="I194" s="557"/>
      <c r="J194" s="557"/>
      <c r="K194" s="557"/>
      <c r="L194" s="557"/>
      <c r="M194" s="557"/>
      <c r="N194" s="557"/>
      <c r="O194" s="557"/>
      <c r="P194" s="557"/>
      <c r="Q194" s="70"/>
      <c r="R194" s="12"/>
      <c r="S194" s="12"/>
      <c r="T194" s="12"/>
      <c r="U194" s="12"/>
      <c r="AC194" s="441"/>
    </row>
    <row r="195" spans="1:29" s="13" customFormat="1" ht="18" customHeight="1" hidden="1">
      <c r="A195" s="12"/>
      <c r="B195" s="29"/>
      <c r="C195" s="557"/>
      <c r="D195" s="557"/>
      <c r="E195" s="557"/>
      <c r="F195" s="557"/>
      <c r="G195" s="557"/>
      <c r="H195" s="557"/>
      <c r="I195" s="557"/>
      <c r="J195" s="557"/>
      <c r="K195" s="557"/>
      <c r="L195" s="557"/>
      <c r="M195" s="557"/>
      <c r="N195" s="557"/>
      <c r="O195" s="557"/>
      <c r="P195" s="557"/>
      <c r="Q195" s="70"/>
      <c r="R195" s="12"/>
      <c r="S195" s="12"/>
      <c r="T195" s="12"/>
      <c r="U195" s="12"/>
      <c r="AC195" s="441"/>
    </row>
    <row r="196" spans="1:29" s="13" customFormat="1" ht="18" customHeight="1" hidden="1">
      <c r="A196" s="12"/>
      <c r="B196" s="29"/>
      <c r="C196" s="790"/>
      <c r="D196" s="790"/>
      <c r="E196" s="790"/>
      <c r="F196" s="790"/>
      <c r="G196" s="790"/>
      <c r="H196" s="790"/>
      <c r="I196" s="790"/>
      <c r="J196" s="790"/>
      <c r="K196" s="790"/>
      <c r="L196" s="790"/>
      <c r="M196" s="790"/>
      <c r="N196" s="790"/>
      <c r="O196" s="790"/>
      <c r="P196" s="790"/>
      <c r="Q196" s="70"/>
      <c r="R196" s="12"/>
      <c r="S196" s="12"/>
      <c r="T196" s="12"/>
      <c r="U196" s="12"/>
      <c r="AC196" s="441"/>
    </row>
    <row r="197" spans="1:29" s="13" customFormat="1" ht="18" customHeight="1" hidden="1">
      <c r="A197" s="12"/>
      <c r="B197" s="29"/>
      <c r="C197" s="790"/>
      <c r="D197" s="790"/>
      <c r="E197" s="790"/>
      <c r="F197" s="790"/>
      <c r="G197" s="790"/>
      <c r="H197" s="790"/>
      <c r="I197" s="790"/>
      <c r="J197" s="790"/>
      <c r="K197" s="790"/>
      <c r="L197" s="790"/>
      <c r="M197" s="790"/>
      <c r="N197" s="790"/>
      <c r="O197" s="790"/>
      <c r="P197" s="790"/>
      <c r="Q197" s="70"/>
      <c r="R197" s="12"/>
      <c r="S197" s="12"/>
      <c r="T197" s="12"/>
      <c r="U197" s="12"/>
      <c r="AC197" s="441"/>
    </row>
    <row r="198" spans="1:29" s="13" customFormat="1" ht="18" customHeight="1" hidden="1">
      <c r="A198" s="12"/>
      <c r="B198" s="29"/>
      <c r="C198" s="790"/>
      <c r="D198" s="790"/>
      <c r="E198" s="790"/>
      <c r="F198" s="790"/>
      <c r="G198" s="790"/>
      <c r="H198" s="790"/>
      <c r="I198" s="790"/>
      <c r="J198" s="790"/>
      <c r="K198" s="790"/>
      <c r="L198" s="790"/>
      <c r="M198" s="790"/>
      <c r="N198" s="790"/>
      <c r="O198" s="790"/>
      <c r="P198" s="790"/>
      <c r="Q198" s="70"/>
      <c r="R198" s="12"/>
      <c r="S198" s="12"/>
      <c r="T198" s="12"/>
      <c r="U198" s="12"/>
      <c r="AC198" s="441"/>
    </row>
    <row r="199" spans="1:29" s="13" customFormat="1" ht="18" customHeight="1" hidden="1">
      <c r="A199" s="12"/>
      <c r="B199" s="29"/>
      <c r="C199" s="790"/>
      <c r="D199" s="790"/>
      <c r="E199" s="790"/>
      <c r="F199" s="790"/>
      <c r="G199" s="790"/>
      <c r="H199" s="790"/>
      <c r="I199" s="790"/>
      <c r="J199" s="790"/>
      <c r="K199" s="790"/>
      <c r="L199" s="790"/>
      <c r="M199" s="790"/>
      <c r="N199" s="790"/>
      <c r="O199" s="790"/>
      <c r="P199" s="790"/>
      <c r="Q199" s="70"/>
      <c r="R199" s="12"/>
      <c r="S199" s="12"/>
      <c r="T199" s="12"/>
      <c r="U199" s="12"/>
      <c r="AC199" s="441"/>
    </row>
    <row r="200" spans="1:29" s="13" customFormat="1" ht="18" customHeight="1" hidden="1">
      <c r="A200" s="12"/>
      <c r="B200" s="29"/>
      <c r="C200" s="790"/>
      <c r="D200" s="790"/>
      <c r="E200" s="790"/>
      <c r="F200" s="790"/>
      <c r="G200" s="790"/>
      <c r="H200" s="790"/>
      <c r="I200" s="790"/>
      <c r="J200" s="790"/>
      <c r="K200" s="790"/>
      <c r="L200" s="790"/>
      <c r="M200" s="790"/>
      <c r="N200" s="790"/>
      <c r="O200" s="790"/>
      <c r="P200" s="790"/>
      <c r="Q200" s="70"/>
      <c r="R200" s="12"/>
      <c r="S200" s="12"/>
      <c r="T200" s="12"/>
      <c r="U200" s="12"/>
      <c r="AC200" s="441"/>
    </row>
    <row r="201" spans="1:29" s="13" customFormat="1" ht="18" customHeight="1" hidden="1">
      <c r="A201" s="12"/>
      <c r="B201" s="29"/>
      <c r="C201" s="790"/>
      <c r="D201" s="790"/>
      <c r="E201" s="790"/>
      <c r="F201" s="790"/>
      <c r="G201" s="790"/>
      <c r="H201" s="790"/>
      <c r="I201" s="790"/>
      <c r="J201" s="790"/>
      <c r="K201" s="790"/>
      <c r="L201" s="790"/>
      <c r="M201" s="790"/>
      <c r="N201" s="790"/>
      <c r="O201" s="790"/>
      <c r="P201" s="790"/>
      <c r="Q201" s="70"/>
      <c r="R201" s="12"/>
      <c r="S201" s="12"/>
      <c r="T201" s="12"/>
      <c r="U201" s="12"/>
      <c r="AC201" s="441"/>
    </row>
    <row r="202" spans="1:29" s="13" customFormat="1" ht="18" customHeight="1" hidden="1">
      <c r="A202" s="12"/>
      <c r="B202" s="29"/>
      <c r="C202" s="790"/>
      <c r="D202" s="790"/>
      <c r="E202" s="790"/>
      <c r="F202" s="790"/>
      <c r="G202" s="790"/>
      <c r="H202" s="790"/>
      <c r="I202" s="790"/>
      <c r="J202" s="790"/>
      <c r="K202" s="790"/>
      <c r="L202" s="790"/>
      <c r="M202" s="790"/>
      <c r="N202" s="790"/>
      <c r="O202" s="790"/>
      <c r="P202" s="790"/>
      <c r="Q202" s="70"/>
      <c r="R202" s="12"/>
      <c r="S202" s="12"/>
      <c r="T202" s="12"/>
      <c r="U202" s="12"/>
      <c r="AC202" s="441"/>
    </row>
    <row r="203" spans="1:29" s="13" customFormat="1" ht="1.5" customHeight="1" hidden="1">
      <c r="A203" s="12"/>
      <c r="B203" s="29"/>
      <c r="C203" s="456"/>
      <c r="D203" s="456"/>
      <c r="E203" s="456"/>
      <c r="F203" s="456"/>
      <c r="G203" s="253"/>
      <c r="H203" s="456"/>
      <c r="I203" s="456"/>
      <c r="J203" s="253"/>
      <c r="K203" s="253"/>
      <c r="L203" s="456"/>
      <c r="M203" s="253"/>
      <c r="N203" s="456"/>
      <c r="O203" s="163"/>
      <c r="P203" s="243"/>
      <c r="Q203" s="70"/>
      <c r="R203" s="12"/>
      <c r="S203" s="12"/>
      <c r="T203" s="12"/>
      <c r="U203" s="12"/>
      <c r="AC203" s="441"/>
    </row>
    <row r="204" spans="1:29" s="13" customFormat="1" ht="8.25" customHeight="1">
      <c r="A204" s="12"/>
      <c r="B204" s="152"/>
      <c r="C204" s="609"/>
      <c r="D204" s="609"/>
      <c r="E204" s="609"/>
      <c r="F204" s="609"/>
      <c r="G204" s="609"/>
      <c r="H204" s="609"/>
      <c r="I204" s="609"/>
      <c r="J204" s="609"/>
      <c r="K204" s="609"/>
      <c r="L204" s="609"/>
      <c r="M204" s="609"/>
      <c r="N204" s="609"/>
      <c r="O204" s="609"/>
      <c r="P204" s="609"/>
      <c r="Q204" s="70"/>
      <c r="R204" s="12"/>
      <c r="S204" s="12"/>
      <c r="T204" s="12"/>
      <c r="U204" s="12"/>
      <c r="AC204" s="441"/>
    </row>
    <row r="205" spans="1:29" s="13" customFormat="1" ht="18" customHeight="1">
      <c r="A205" s="12"/>
      <c r="B205" s="93">
        <v>15</v>
      </c>
      <c r="C205" s="557" t="s">
        <v>301</v>
      </c>
      <c r="D205" s="557"/>
      <c r="E205" s="557"/>
      <c r="F205" s="557"/>
      <c r="G205" s="557"/>
      <c r="H205" s="557"/>
      <c r="I205" s="557"/>
      <c r="J205" s="557"/>
      <c r="K205" s="557"/>
      <c r="L205" s="557"/>
      <c r="M205" s="557"/>
      <c r="N205" s="557"/>
      <c r="O205" s="557"/>
      <c r="P205" s="176"/>
      <c r="Q205" s="70"/>
      <c r="R205" s="12"/>
      <c r="S205" s="12"/>
      <c r="T205" s="12"/>
      <c r="U205" s="12"/>
      <c r="AC205" s="441"/>
    </row>
    <row r="206" spans="1:29" s="13" customFormat="1" ht="46.5" customHeight="1">
      <c r="A206" s="12"/>
      <c r="B206" s="67"/>
      <c r="C206" s="789"/>
      <c r="D206" s="789"/>
      <c r="E206" s="789"/>
      <c r="F206" s="789"/>
      <c r="G206" s="789"/>
      <c r="H206" s="789"/>
      <c r="I206" s="789"/>
      <c r="J206" s="789"/>
      <c r="K206" s="789"/>
      <c r="L206" s="789"/>
      <c r="M206" s="789"/>
      <c r="N206" s="789"/>
      <c r="O206" s="789"/>
      <c r="P206" s="241"/>
      <c r="Q206" s="70"/>
      <c r="R206" s="12"/>
      <c r="S206" s="12"/>
      <c r="T206" s="12"/>
      <c r="U206" s="12"/>
      <c r="AC206" s="441"/>
    </row>
    <row r="207" spans="1:29" s="13" customFormat="1" ht="18" customHeight="1">
      <c r="A207" s="12"/>
      <c r="B207" s="29"/>
      <c r="C207" s="710"/>
      <c r="D207" s="711"/>
      <c r="E207" s="711"/>
      <c r="F207" s="711"/>
      <c r="G207" s="711"/>
      <c r="H207" s="711"/>
      <c r="I207" s="711"/>
      <c r="J207" s="711"/>
      <c r="K207" s="711"/>
      <c r="L207" s="711"/>
      <c r="M207" s="711"/>
      <c r="N207" s="711"/>
      <c r="O207" s="711"/>
      <c r="P207" s="712"/>
      <c r="Q207" s="70"/>
      <c r="R207" s="12"/>
      <c r="S207" s="12"/>
      <c r="T207" s="12"/>
      <c r="U207" s="12"/>
      <c r="AC207" s="441"/>
    </row>
    <row r="208" spans="1:29" s="13" customFormat="1" ht="18" customHeight="1">
      <c r="A208" s="12"/>
      <c r="B208" s="29"/>
      <c r="C208" s="713"/>
      <c r="D208" s="714"/>
      <c r="E208" s="714"/>
      <c r="F208" s="714"/>
      <c r="G208" s="714"/>
      <c r="H208" s="714"/>
      <c r="I208" s="714"/>
      <c r="J208" s="714"/>
      <c r="K208" s="714"/>
      <c r="L208" s="714"/>
      <c r="M208" s="714"/>
      <c r="N208" s="714"/>
      <c r="O208" s="714"/>
      <c r="P208" s="715"/>
      <c r="Q208" s="70"/>
      <c r="R208" s="12"/>
      <c r="S208" s="12"/>
      <c r="T208" s="12"/>
      <c r="U208" s="12"/>
      <c r="AC208" s="441"/>
    </row>
    <row r="209" spans="1:29" s="13" customFormat="1" ht="18" customHeight="1">
      <c r="A209" s="12"/>
      <c r="B209" s="29"/>
      <c r="C209" s="716"/>
      <c r="D209" s="717"/>
      <c r="E209" s="717"/>
      <c r="F209" s="717"/>
      <c r="G209" s="717"/>
      <c r="H209" s="717"/>
      <c r="I209" s="717"/>
      <c r="J209" s="717"/>
      <c r="K209" s="717"/>
      <c r="L209" s="717"/>
      <c r="M209" s="717"/>
      <c r="N209" s="717"/>
      <c r="O209" s="717"/>
      <c r="P209" s="718"/>
      <c r="Q209" s="70"/>
      <c r="R209" s="12"/>
      <c r="S209" s="12"/>
      <c r="T209" s="12"/>
      <c r="U209" s="12"/>
      <c r="AC209" s="441"/>
    </row>
    <row r="210" spans="1:29" s="13" customFormat="1" ht="12" customHeight="1">
      <c r="A210" s="12"/>
      <c r="B210" s="29"/>
      <c r="C210" s="380"/>
      <c r="D210" s="380"/>
      <c r="E210" s="380"/>
      <c r="F210" s="380"/>
      <c r="G210" s="381"/>
      <c r="H210" s="380"/>
      <c r="I210" s="380"/>
      <c r="J210" s="381"/>
      <c r="K210" s="381"/>
      <c r="L210" s="380"/>
      <c r="M210" s="381"/>
      <c r="N210" s="380"/>
      <c r="O210" s="380"/>
      <c r="P210" s="381"/>
      <c r="Q210" s="70"/>
      <c r="R210" s="12"/>
      <c r="S210" s="12"/>
      <c r="T210" s="12"/>
      <c r="U210" s="12"/>
      <c r="AC210" s="441"/>
    </row>
    <row r="211" spans="1:29" s="13" customFormat="1" ht="2.25" customHeight="1" hidden="1">
      <c r="A211" s="12"/>
      <c r="B211" s="29"/>
      <c r="C211" s="459"/>
      <c r="D211" s="459"/>
      <c r="E211" s="459"/>
      <c r="F211" s="459"/>
      <c r="G211" s="247"/>
      <c r="H211" s="459"/>
      <c r="I211" s="459"/>
      <c r="J211" s="247"/>
      <c r="K211" s="247"/>
      <c r="L211" s="459"/>
      <c r="M211" s="247"/>
      <c r="N211" s="459"/>
      <c r="O211" s="459"/>
      <c r="P211" s="247"/>
      <c r="Q211" s="70"/>
      <c r="R211" s="12"/>
      <c r="S211" s="12"/>
      <c r="T211" s="12"/>
      <c r="U211" s="12"/>
      <c r="AC211" s="441"/>
    </row>
    <row r="212" spans="1:29" s="13" customFormat="1" ht="18" customHeight="1" hidden="1">
      <c r="A212" s="12"/>
      <c r="B212" s="29"/>
      <c r="C212" s="459"/>
      <c r="D212" s="459"/>
      <c r="E212" s="459"/>
      <c r="F212" s="459"/>
      <c r="G212" s="247"/>
      <c r="H212" s="459"/>
      <c r="I212" s="459"/>
      <c r="J212" s="247"/>
      <c r="K212" s="247"/>
      <c r="L212" s="459"/>
      <c r="M212" s="247"/>
      <c r="N212" s="459"/>
      <c r="O212" s="459"/>
      <c r="P212" s="247"/>
      <c r="Q212" s="70"/>
      <c r="R212" s="12"/>
      <c r="S212" s="12"/>
      <c r="T212" s="12"/>
      <c r="U212" s="12"/>
      <c r="AC212" s="441"/>
    </row>
    <row r="213" spans="1:29" s="13" customFormat="1" ht="18" customHeight="1" hidden="1">
      <c r="A213" s="12"/>
      <c r="B213" s="29"/>
      <c r="C213" s="459"/>
      <c r="D213" s="459"/>
      <c r="E213" s="459"/>
      <c r="F213" s="459"/>
      <c r="G213" s="247"/>
      <c r="H213" s="459"/>
      <c r="I213" s="459"/>
      <c r="J213" s="247"/>
      <c r="K213" s="247"/>
      <c r="L213" s="459"/>
      <c r="M213" s="247"/>
      <c r="N213" s="459"/>
      <c r="O213" s="459"/>
      <c r="P213" s="247"/>
      <c r="Q213" s="70"/>
      <c r="R213" s="12"/>
      <c r="S213" s="12"/>
      <c r="T213" s="12"/>
      <c r="U213" s="12"/>
      <c r="AC213" s="441"/>
    </row>
    <row r="214" spans="1:29" s="13" customFormat="1" ht="12.75" customHeight="1" hidden="1">
      <c r="A214" s="12"/>
      <c r="B214" s="29"/>
      <c r="C214" s="163"/>
      <c r="D214" s="163"/>
      <c r="E214" s="163"/>
      <c r="F214" s="163"/>
      <c r="G214" s="243"/>
      <c r="H214" s="163"/>
      <c r="I214" s="163"/>
      <c r="J214" s="243"/>
      <c r="K214" s="243"/>
      <c r="L214" s="163"/>
      <c r="M214" s="243"/>
      <c r="N214" s="163"/>
      <c r="O214" s="163"/>
      <c r="P214" s="243"/>
      <c r="Q214" s="70"/>
      <c r="R214" s="12"/>
      <c r="S214" s="12"/>
      <c r="T214" s="12"/>
      <c r="U214" s="12"/>
      <c r="AC214" s="441"/>
    </row>
    <row r="215" spans="1:29" s="23" customFormat="1" ht="18" customHeight="1">
      <c r="A215" s="22"/>
      <c r="B215" s="352">
        <v>16</v>
      </c>
      <c r="C215" s="621" t="s">
        <v>302</v>
      </c>
      <c r="D215" s="621"/>
      <c r="E215" s="621"/>
      <c r="F215" s="621"/>
      <c r="G215" s="621"/>
      <c r="H215" s="621"/>
      <c r="I215" s="621"/>
      <c r="J215" s="621"/>
      <c r="K215" s="621"/>
      <c r="L215" s="621"/>
      <c r="M215" s="621"/>
      <c r="N215" s="192"/>
      <c r="O215" s="193"/>
      <c r="P215" s="321"/>
      <c r="Q215" s="91"/>
      <c r="R215" s="22"/>
      <c r="AC215" s="446"/>
    </row>
    <row r="216" spans="1:29" s="28" customFormat="1" ht="32.25" customHeight="1">
      <c r="A216" s="27"/>
      <c r="B216" s="92"/>
      <c r="C216" s="620" t="s">
        <v>414</v>
      </c>
      <c r="D216" s="620"/>
      <c r="E216" s="620"/>
      <c r="F216" s="620"/>
      <c r="G216" s="620"/>
      <c r="H216" s="620"/>
      <c r="I216" s="620"/>
      <c r="J216" s="620"/>
      <c r="K216" s="620"/>
      <c r="L216" s="620"/>
      <c r="M216" s="620"/>
      <c r="N216" s="620"/>
      <c r="O216" s="709"/>
      <c r="P216" s="194"/>
      <c r="Q216" s="149"/>
      <c r="R216" s="27"/>
      <c r="AC216" s="447"/>
    </row>
    <row r="217" spans="1:29" s="23" customFormat="1" ht="8.25" customHeight="1">
      <c r="A217" s="22"/>
      <c r="B217" s="92"/>
      <c r="C217" s="772" t="s">
        <v>330</v>
      </c>
      <c r="D217" s="772"/>
      <c r="E217" s="772"/>
      <c r="F217" s="772"/>
      <c r="G217" s="772"/>
      <c r="H217" s="772"/>
      <c r="I217" s="772"/>
      <c r="J217" s="772"/>
      <c r="K217" s="772"/>
      <c r="L217" s="772"/>
      <c r="M217" s="772"/>
      <c r="N217" s="772"/>
      <c r="O217" s="772"/>
      <c r="P217" s="772"/>
      <c r="Q217" s="91"/>
      <c r="R217" s="22"/>
      <c r="AC217" s="446"/>
    </row>
    <row r="218" spans="1:29" s="23" customFormat="1" ht="33" customHeight="1">
      <c r="A218" s="22"/>
      <c r="B218" s="92"/>
      <c r="C218" s="772"/>
      <c r="D218" s="772"/>
      <c r="E218" s="772"/>
      <c r="F218" s="772"/>
      <c r="G218" s="772"/>
      <c r="H218" s="772"/>
      <c r="I218" s="772"/>
      <c r="J218" s="772"/>
      <c r="K218" s="772"/>
      <c r="L218" s="772"/>
      <c r="M218" s="772"/>
      <c r="N218" s="772"/>
      <c r="O218" s="772"/>
      <c r="P218" s="772"/>
      <c r="Q218" s="91"/>
      <c r="R218" s="22"/>
      <c r="AC218" s="446"/>
    </row>
    <row r="219" spans="1:29" s="23" customFormat="1" ht="8.25" customHeight="1">
      <c r="A219" s="22"/>
      <c r="B219" s="92"/>
      <c r="C219" s="772"/>
      <c r="D219" s="772"/>
      <c r="E219" s="772"/>
      <c r="F219" s="772"/>
      <c r="G219" s="772"/>
      <c r="H219" s="772"/>
      <c r="I219" s="772"/>
      <c r="J219" s="772"/>
      <c r="K219" s="772"/>
      <c r="L219" s="772"/>
      <c r="M219" s="772"/>
      <c r="N219" s="772"/>
      <c r="O219" s="772"/>
      <c r="P219" s="772"/>
      <c r="Q219" s="91"/>
      <c r="R219" s="22"/>
      <c r="AC219" s="446"/>
    </row>
    <row r="220" spans="1:29" s="23" customFormat="1" ht="5.25" customHeight="1" hidden="1">
      <c r="A220" s="22"/>
      <c r="B220" s="92"/>
      <c r="C220" s="195"/>
      <c r="D220" s="195"/>
      <c r="E220" s="195"/>
      <c r="F220" s="195"/>
      <c r="G220" s="255"/>
      <c r="H220" s="195"/>
      <c r="I220" s="195"/>
      <c r="J220" s="255"/>
      <c r="K220" s="255"/>
      <c r="L220" s="195"/>
      <c r="M220" s="304"/>
      <c r="N220" s="193"/>
      <c r="O220" s="193"/>
      <c r="P220" s="322"/>
      <c r="Q220" s="91"/>
      <c r="R220" s="22"/>
      <c r="AC220" s="446"/>
    </row>
    <row r="221" spans="1:29" s="28" customFormat="1" ht="106.5" customHeight="1">
      <c r="A221" s="27"/>
      <c r="B221" s="92"/>
      <c r="C221" s="774" t="s">
        <v>303</v>
      </c>
      <c r="D221" s="775"/>
      <c r="E221" s="775"/>
      <c r="F221" s="775"/>
      <c r="G221" s="776"/>
      <c r="H221" s="465" t="s">
        <v>360</v>
      </c>
      <c r="I221" s="334"/>
      <c r="J221" s="719" t="s">
        <v>325</v>
      </c>
      <c r="K221" s="720"/>
      <c r="L221" s="720"/>
      <c r="M221" s="721"/>
      <c r="N221" s="465" t="s">
        <v>304</v>
      </c>
      <c r="O221" s="465" t="s">
        <v>305</v>
      </c>
      <c r="P221" s="335" t="s">
        <v>306</v>
      </c>
      <c r="Q221" s="91"/>
      <c r="R221" s="27"/>
      <c r="AC221" s="447"/>
    </row>
    <row r="222" spans="1:29" s="23" customFormat="1" ht="18" customHeight="1">
      <c r="A222" s="22"/>
      <c r="B222" s="92"/>
      <c r="C222" s="722"/>
      <c r="D222" s="723"/>
      <c r="E222" s="723"/>
      <c r="F222" s="723"/>
      <c r="G222" s="724"/>
      <c r="H222" s="194"/>
      <c r="I222" s="396"/>
      <c r="J222" s="703"/>
      <c r="K222" s="704"/>
      <c r="L222" s="704"/>
      <c r="M222" s="705"/>
      <c r="N222" s="439"/>
      <c r="O222" s="429"/>
      <c r="P222" s="430"/>
      <c r="Q222" s="91"/>
      <c r="R222" s="22"/>
      <c r="AC222" s="446"/>
    </row>
    <row r="223" spans="1:29" s="23" customFormat="1" ht="18" customHeight="1">
      <c r="A223" s="22"/>
      <c r="B223" s="92"/>
      <c r="C223" s="703"/>
      <c r="D223" s="704"/>
      <c r="E223" s="704"/>
      <c r="F223" s="704"/>
      <c r="G223" s="705"/>
      <c r="H223" s="194"/>
      <c r="I223" s="396"/>
      <c r="J223" s="703"/>
      <c r="K223" s="704"/>
      <c r="L223" s="704"/>
      <c r="M223" s="705"/>
      <c r="N223" s="439"/>
      <c r="O223" s="429"/>
      <c r="P223" s="430"/>
      <c r="Q223" s="91"/>
      <c r="R223" s="22"/>
      <c r="AC223" s="446"/>
    </row>
    <row r="224" spans="1:29" s="23" customFormat="1" ht="18" customHeight="1">
      <c r="A224" s="22"/>
      <c r="B224" s="92"/>
      <c r="C224" s="703"/>
      <c r="D224" s="704"/>
      <c r="E224" s="704"/>
      <c r="F224" s="704"/>
      <c r="G224" s="705"/>
      <c r="H224" s="194"/>
      <c r="I224" s="396"/>
      <c r="J224" s="703"/>
      <c r="K224" s="704"/>
      <c r="L224" s="704"/>
      <c r="M224" s="705"/>
      <c r="N224" s="439"/>
      <c r="O224" s="429"/>
      <c r="P224" s="430"/>
      <c r="Q224" s="91"/>
      <c r="R224" s="22"/>
      <c r="AC224" s="446"/>
    </row>
    <row r="225" spans="1:29" s="23" customFormat="1" ht="18" customHeight="1">
      <c r="A225" s="22"/>
      <c r="B225" s="92"/>
      <c r="C225" s="703"/>
      <c r="D225" s="704"/>
      <c r="E225" s="704"/>
      <c r="F225" s="704"/>
      <c r="G225" s="705"/>
      <c r="H225" s="194"/>
      <c r="I225" s="396"/>
      <c r="J225" s="703"/>
      <c r="K225" s="704"/>
      <c r="L225" s="704"/>
      <c r="M225" s="705"/>
      <c r="N225" s="439"/>
      <c r="O225" s="429"/>
      <c r="P225" s="430"/>
      <c r="Q225" s="91"/>
      <c r="R225" s="22"/>
      <c r="AC225" s="446"/>
    </row>
    <row r="226" spans="1:29" s="23" customFormat="1" ht="18" customHeight="1">
      <c r="A226" s="22"/>
      <c r="B226" s="92"/>
      <c r="C226" s="703"/>
      <c r="D226" s="704"/>
      <c r="E226" s="704"/>
      <c r="F226" s="704"/>
      <c r="G226" s="705"/>
      <c r="H226" s="194"/>
      <c r="I226" s="396"/>
      <c r="J226" s="703"/>
      <c r="K226" s="704"/>
      <c r="L226" s="704"/>
      <c r="M226" s="705"/>
      <c r="N226" s="439"/>
      <c r="O226" s="429"/>
      <c r="P226" s="430"/>
      <c r="Q226" s="91"/>
      <c r="R226" s="22"/>
      <c r="AC226" s="446"/>
    </row>
    <row r="227" spans="1:29" s="23" customFormat="1" ht="18" customHeight="1">
      <c r="A227" s="22"/>
      <c r="B227" s="92"/>
      <c r="C227" s="703"/>
      <c r="D227" s="704"/>
      <c r="E227" s="704"/>
      <c r="F227" s="704"/>
      <c r="G227" s="705"/>
      <c r="H227" s="194"/>
      <c r="I227" s="396"/>
      <c r="J227" s="703"/>
      <c r="K227" s="704"/>
      <c r="L227" s="704"/>
      <c r="M227" s="705"/>
      <c r="N227" s="439"/>
      <c r="O227" s="429"/>
      <c r="P227" s="430"/>
      <c r="Q227" s="91"/>
      <c r="R227" s="22"/>
      <c r="AC227" s="446"/>
    </row>
    <row r="228" spans="1:29" s="23" customFormat="1" ht="6" customHeight="1">
      <c r="A228" s="22"/>
      <c r="B228" s="92"/>
      <c r="C228" s="725"/>
      <c r="D228" s="725"/>
      <c r="E228" s="725"/>
      <c r="F228" s="725"/>
      <c r="G228" s="725"/>
      <c r="H228" s="412"/>
      <c r="I228" s="464"/>
      <c r="J228" s="726"/>
      <c r="K228" s="726"/>
      <c r="L228" s="726"/>
      <c r="M228" s="726"/>
      <c r="N228" s="413"/>
      <c r="O228" s="414"/>
      <c r="P228" s="415"/>
      <c r="Q228" s="91"/>
      <c r="R228" s="22"/>
      <c r="AC228" s="446"/>
    </row>
    <row r="229" spans="1:29" s="23" customFormat="1" ht="18" customHeight="1" hidden="1">
      <c r="A229" s="22"/>
      <c r="B229" s="92"/>
      <c r="C229" s="764"/>
      <c r="D229" s="764"/>
      <c r="E229" s="764"/>
      <c r="F229" s="764"/>
      <c r="G229" s="764"/>
      <c r="H229" s="416"/>
      <c r="I229" s="462"/>
      <c r="J229" s="766"/>
      <c r="K229" s="766"/>
      <c r="L229" s="766"/>
      <c r="M229" s="766"/>
      <c r="N229" s="417"/>
      <c r="O229" s="418"/>
      <c r="P229" s="419"/>
      <c r="Q229" s="91"/>
      <c r="R229" s="22"/>
      <c r="AC229" s="446"/>
    </row>
    <row r="230" spans="1:29" s="23" customFormat="1" ht="8.25" customHeight="1" hidden="1">
      <c r="A230" s="22"/>
      <c r="B230" s="92"/>
      <c r="C230" s="420"/>
      <c r="D230" s="420"/>
      <c r="E230" s="420"/>
      <c r="F230" s="420"/>
      <c r="G230" s="421"/>
      <c r="H230" s="420"/>
      <c r="I230" s="420"/>
      <c r="J230" s="421"/>
      <c r="K230" s="421"/>
      <c r="L230" s="420"/>
      <c r="M230" s="304"/>
      <c r="N230" s="193"/>
      <c r="O230" s="193"/>
      <c r="P230" s="322"/>
      <c r="Q230" s="91"/>
      <c r="R230" s="22"/>
      <c r="AC230" s="446"/>
    </row>
    <row r="231" spans="1:29" s="23" customFormat="1" ht="8.25" customHeight="1">
      <c r="A231" s="22"/>
      <c r="B231" s="279"/>
      <c r="C231" s="422"/>
      <c r="D231" s="422"/>
      <c r="E231" s="422"/>
      <c r="F231" s="422"/>
      <c r="G231" s="423"/>
      <c r="H231" s="422"/>
      <c r="I231" s="422"/>
      <c r="J231" s="423"/>
      <c r="K231" s="423"/>
      <c r="L231" s="422"/>
      <c r="M231" s="424"/>
      <c r="N231" s="425"/>
      <c r="O231" s="425"/>
      <c r="P231" s="426"/>
      <c r="Q231" s="280"/>
      <c r="R231" s="22"/>
      <c r="AC231" s="446"/>
    </row>
    <row r="232" spans="1:29" s="13" customFormat="1" ht="40.5" customHeight="1">
      <c r="A232" s="12"/>
      <c r="B232" s="74"/>
      <c r="C232" s="765" t="s">
        <v>377</v>
      </c>
      <c r="D232" s="765"/>
      <c r="E232" s="765"/>
      <c r="F232" s="765"/>
      <c r="G232" s="765"/>
      <c r="H232" s="765"/>
      <c r="I232" s="765"/>
      <c r="J232" s="765"/>
      <c r="K232" s="765"/>
      <c r="L232" s="765"/>
      <c r="M232" s="765"/>
      <c r="N232" s="765"/>
      <c r="O232" s="75"/>
      <c r="P232" s="257"/>
      <c r="Q232" s="70"/>
      <c r="R232" s="12"/>
      <c r="S232" s="12"/>
      <c r="T232" s="12"/>
      <c r="U232" s="12"/>
      <c r="AC232" s="441"/>
    </row>
    <row r="233" spans="1:29" s="13" customFormat="1" ht="8.25" customHeight="1">
      <c r="A233" s="12"/>
      <c r="B233" s="74"/>
      <c r="C233" s="77"/>
      <c r="D233" s="77"/>
      <c r="E233" s="75"/>
      <c r="F233" s="75"/>
      <c r="G233" s="257"/>
      <c r="H233" s="75"/>
      <c r="I233" s="75"/>
      <c r="J233" s="257"/>
      <c r="K233" s="257"/>
      <c r="L233" s="75"/>
      <c r="M233" s="257"/>
      <c r="N233" s="75"/>
      <c r="O233" s="75"/>
      <c r="P233" s="257"/>
      <c r="Q233" s="70"/>
      <c r="R233" s="12"/>
      <c r="S233" s="12"/>
      <c r="T233" s="12"/>
      <c r="U233" s="12"/>
      <c r="AC233" s="441"/>
    </row>
    <row r="234" spans="1:29" s="13" customFormat="1" ht="18" customHeight="1">
      <c r="A234" s="12"/>
      <c r="B234" s="351">
        <v>17</v>
      </c>
      <c r="C234" s="769" t="s">
        <v>348</v>
      </c>
      <c r="D234" s="769"/>
      <c r="E234" s="769"/>
      <c r="F234" s="769"/>
      <c r="G234" s="769"/>
      <c r="H234" s="769"/>
      <c r="I234" s="769"/>
      <c r="J234" s="769"/>
      <c r="K234" s="769"/>
      <c r="L234" s="769"/>
      <c r="M234" s="769"/>
      <c r="N234" s="769"/>
      <c r="O234" s="769"/>
      <c r="P234" s="373"/>
      <c r="Q234" s="70"/>
      <c r="R234" s="12"/>
      <c r="S234" s="12"/>
      <c r="T234" s="12"/>
      <c r="U234" s="12"/>
      <c r="AC234" s="441"/>
    </row>
    <row r="235" spans="1:29" s="13" customFormat="1" ht="36" customHeight="1">
      <c r="A235" s="12"/>
      <c r="B235" s="74"/>
      <c r="C235" s="769"/>
      <c r="D235" s="769"/>
      <c r="E235" s="769"/>
      <c r="F235" s="769"/>
      <c r="G235" s="769"/>
      <c r="H235" s="769"/>
      <c r="I235" s="769"/>
      <c r="J235" s="769"/>
      <c r="K235" s="769"/>
      <c r="L235" s="769"/>
      <c r="M235" s="769"/>
      <c r="N235" s="769"/>
      <c r="O235" s="769"/>
      <c r="P235" s="263"/>
      <c r="Q235" s="70"/>
      <c r="R235" s="12"/>
      <c r="S235" s="12"/>
      <c r="T235" s="12"/>
      <c r="U235" s="12"/>
      <c r="AC235" s="441"/>
    </row>
    <row r="236" spans="1:29" s="13" customFormat="1" ht="8.25" customHeight="1">
      <c r="A236" s="12"/>
      <c r="B236" s="74"/>
      <c r="C236" s="177"/>
      <c r="D236" s="177"/>
      <c r="E236" s="173"/>
      <c r="F236" s="173"/>
      <c r="G236" s="248"/>
      <c r="H236" s="173"/>
      <c r="I236" s="173"/>
      <c r="J236" s="248"/>
      <c r="K236" s="248"/>
      <c r="L236" s="173"/>
      <c r="M236" s="248"/>
      <c r="N236" s="173"/>
      <c r="O236" s="173"/>
      <c r="P236" s="248"/>
      <c r="Q236" s="70"/>
      <c r="R236" s="12"/>
      <c r="S236" s="12"/>
      <c r="T236" s="12"/>
      <c r="U236" s="12"/>
      <c r="AC236" s="441"/>
    </row>
    <row r="237" spans="1:29" s="13" customFormat="1" ht="18" customHeight="1">
      <c r="A237" s="12"/>
      <c r="B237" s="93">
        <v>18</v>
      </c>
      <c r="C237" s="589" t="s">
        <v>24</v>
      </c>
      <c r="D237" s="590"/>
      <c r="E237" s="158"/>
      <c r="F237" s="508" t="s">
        <v>25</v>
      </c>
      <c r="G237" s="509"/>
      <c r="H237" s="596"/>
      <c r="I237" s="597"/>
      <c r="J237" s="597"/>
      <c r="K237" s="598"/>
      <c r="L237" s="72" t="s">
        <v>26</v>
      </c>
      <c r="M237" s="596"/>
      <c r="N237" s="597"/>
      <c r="O237" s="597"/>
      <c r="P237" s="598"/>
      <c r="Q237" s="70"/>
      <c r="R237" s="12"/>
      <c r="S237" s="12"/>
      <c r="T237" s="12"/>
      <c r="U237" s="12"/>
      <c r="W237" s="13" t="s">
        <v>1</v>
      </c>
      <c r="AC237" s="441"/>
    </row>
    <row r="238" spans="1:29" s="13" customFormat="1" ht="8.25" customHeight="1">
      <c r="A238" s="12"/>
      <c r="B238" s="74"/>
      <c r="C238" s="177"/>
      <c r="D238" s="177"/>
      <c r="E238" s="173"/>
      <c r="F238" s="173"/>
      <c r="G238" s="248"/>
      <c r="H238" s="173"/>
      <c r="I238" s="173"/>
      <c r="J238" s="248"/>
      <c r="K238" s="248"/>
      <c r="L238" s="173"/>
      <c r="M238" s="248"/>
      <c r="N238" s="173"/>
      <c r="O238" s="173"/>
      <c r="P238" s="248"/>
      <c r="Q238" s="70"/>
      <c r="R238" s="12"/>
      <c r="S238" s="12"/>
      <c r="T238" s="12"/>
      <c r="U238" s="12"/>
      <c r="AC238" s="441"/>
    </row>
    <row r="239" spans="1:29" s="13" customFormat="1" ht="18" customHeight="1">
      <c r="A239" s="12"/>
      <c r="B239" s="93">
        <v>19</v>
      </c>
      <c r="C239" s="604" t="s">
        <v>307</v>
      </c>
      <c r="D239" s="604"/>
      <c r="E239" s="604"/>
      <c r="F239" s="604"/>
      <c r="G239" s="657"/>
      <c r="H239" s="802"/>
      <c r="I239" s="803"/>
      <c r="J239" s="803"/>
      <c r="K239" s="803"/>
      <c r="L239" s="803"/>
      <c r="M239" s="803"/>
      <c r="N239" s="803"/>
      <c r="O239" s="804"/>
      <c r="P239" s="243"/>
      <c r="Q239" s="70"/>
      <c r="R239" s="12"/>
      <c r="S239" s="12"/>
      <c r="T239" s="12"/>
      <c r="U239" s="12"/>
      <c r="AC239" s="441"/>
    </row>
    <row r="240" spans="1:29" s="13" customFormat="1" ht="8.25" customHeight="1">
      <c r="A240" s="12"/>
      <c r="B240" s="67"/>
      <c r="C240" s="458"/>
      <c r="D240" s="458"/>
      <c r="E240" s="458"/>
      <c r="F240" s="458"/>
      <c r="G240" s="153"/>
      <c r="H240" s="171"/>
      <c r="I240" s="171"/>
      <c r="J240" s="258"/>
      <c r="K240" s="258"/>
      <c r="L240" s="197"/>
      <c r="M240" s="305"/>
      <c r="N240" s="197"/>
      <c r="O240" s="163"/>
      <c r="P240" s="243"/>
      <c r="Q240" s="70"/>
      <c r="R240" s="12"/>
      <c r="S240" s="12"/>
      <c r="T240" s="12"/>
      <c r="U240" s="12"/>
      <c r="AC240" s="441"/>
    </row>
    <row r="241" spans="1:29" s="13" customFormat="1" ht="18" customHeight="1">
      <c r="A241" s="12"/>
      <c r="B241" s="93">
        <v>20</v>
      </c>
      <c r="C241" s="604" t="s">
        <v>28</v>
      </c>
      <c r="D241" s="604"/>
      <c r="E241" s="604"/>
      <c r="F241" s="604"/>
      <c r="G241" s="604"/>
      <c r="H241" s="604"/>
      <c r="I241" s="461"/>
      <c r="J241" s="242"/>
      <c r="K241" s="242"/>
      <c r="L241" s="161"/>
      <c r="M241" s="245"/>
      <c r="N241" s="162"/>
      <c r="O241" s="162"/>
      <c r="P241" s="245"/>
      <c r="Q241" s="70"/>
      <c r="R241" s="12"/>
      <c r="S241" s="12"/>
      <c r="T241" s="12"/>
      <c r="U241" s="12"/>
      <c r="AC241" s="441"/>
    </row>
    <row r="242" spans="1:29" s="13" customFormat="1" ht="8.25" customHeight="1">
      <c r="A242" s="12"/>
      <c r="B242" s="67"/>
      <c r="C242" s="459"/>
      <c r="D242" s="459"/>
      <c r="E242" s="459"/>
      <c r="F242" s="459"/>
      <c r="G242" s="247"/>
      <c r="H242" s="459"/>
      <c r="I242" s="459"/>
      <c r="J242" s="242"/>
      <c r="K242" s="242"/>
      <c r="L242" s="161"/>
      <c r="M242" s="245"/>
      <c r="N242" s="162"/>
      <c r="O242" s="162"/>
      <c r="P242" s="245"/>
      <c r="Q242" s="70"/>
      <c r="R242" s="12"/>
      <c r="S242" s="12"/>
      <c r="T242" s="12"/>
      <c r="U242" s="12"/>
      <c r="AC242" s="441"/>
    </row>
    <row r="243" spans="1:29" s="13" customFormat="1" ht="18" customHeight="1">
      <c r="A243" s="12"/>
      <c r="B243" s="67"/>
      <c r="C243" s="700"/>
      <c r="D243" s="701"/>
      <c r="E243" s="701"/>
      <c r="F243" s="701"/>
      <c r="G243" s="701"/>
      <c r="H243" s="701"/>
      <c r="I243" s="701"/>
      <c r="J243" s="701"/>
      <c r="K243" s="701"/>
      <c r="L243" s="701"/>
      <c r="M243" s="702"/>
      <c r="N243" s="162"/>
      <c r="O243" s="162"/>
      <c r="P243" s="245"/>
      <c r="Q243" s="70"/>
      <c r="R243" s="25"/>
      <c r="S243" s="12"/>
      <c r="T243" s="12"/>
      <c r="U243" s="12"/>
      <c r="AC243" s="441"/>
    </row>
    <row r="244" spans="1:29" s="13" customFormat="1" ht="8.25" customHeight="1">
      <c r="A244" s="12"/>
      <c r="B244" s="67"/>
      <c r="C244" s="163"/>
      <c r="D244" s="163"/>
      <c r="E244" s="163"/>
      <c r="F244" s="163"/>
      <c r="G244" s="247"/>
      <c r="H244" s="163"/>
      <c r="I244" s="163"/>
      <c r="J244" s="243"/>
      <c r="K244" s="243"/>
      <c r="L244" s="163"/>
      <c r="M244" s="243"/>
      <c r="N244" s="163"/>
      <c r="O244" s="163"/>
      <c r="P244" s="243"/>
      <c r="Q244" s="70"/>
      <c r="R244" s="12"/>
      <c r="S244" s="12"/>
      <c r="T244" s="12"/>
      <c r="U244" s="12"/>
      <c r="AC244" s="441"/>
    </row>
    <row r="245" spans="1:29" s="13" customFormat="1" ht="18" customHeight="1">
      <c r="A245" s="12"/>
      <c r="B245" s="67"/>
      <c r="C245" s="700"/>
      <c r="D245" s="701"/>
      <c r="E245" s="701"/>
      <c r="F245" s="701"/>
      <c r="G245" s="701"/>
      <c r="H245" s="701"/>
      <c r="I245" s="701"/>
      <c r="J245" s="701"/>
      <c r="K245" s="701"/>
      <c r="L245" s="701"/>
      <c r="M245" s="702"/>
      <c r="N245" s="162"/>
      <c r="O245" s="162"/>
      <c r="P245" s="245"/>
      <c r="Q245" s="71"/>
      <c r="R245" s="12"/>
      <c r="S245" s="12"/>
      <c r="T245" s="12"/>
      <c r="U245" s="12"/>
      <c r="AC245" s="441"/>
    </row>
    <row r="246" spans="1:29" s="13" customFormat="1" ht="8.25" customHeight="1">
      <c r="A246" s="12"/>
      <c r="B246" s="67"/>
      <c r="C246" s="610"/>
      <c r="D246" s="610"/>
      <c r="E246" s="610"/>
      <c r="F246" s="610"/>
      <c r="G246" s="610"/>
      <c r="H246" s="610"/>
      <c r="I246" s="610"/>
      <c r="J246" s="610"/>
      <c r="K246" s="243"/>
      <c r="L246" s="163"/>
      <c r="M246" s="664"/>
      <c r="N246" s="664"/>
      <c r="O246" s="664"/>
      <c r="P246" s="664"/>
      <c r="Q246" s="70"/>
      <c r="R246" s="12"/>
      <c r="S246" s="12"/>
      <c r="T246" s="12"/>
      <c r="U246" s="12"/>
      <c r="AC246" s="441"/>
    </row>
    <row r="247" spans="1:29" s="13" customFormat="1" ht="18" customHeight="1">
      <c r="A247" s="12"/>
      <c r="B247" s="67"/>
      <c r="C247" s="700"/>
      <c r="D247" s="701"/>
      <c r="E247" s="701"/>
      <c r="F247" s="701"/>
      <c r="G247" s="701"/>
      <c r="H247" s="701"/>
      <c r="I247" s="701"/>
      <c r="J247" s="701"/>
      <c r="K247" s="701"/>
      <c r="L247" s="701"/>
      <c r="M247" s="702"/>
      <c r="N247" s="163"/>
      <c r="O247" s="163"/>
      <c r="P247" s="243"/>
      <c r="Q247" s="70"/>
      <c r="R247" s="12"/>
      <c r="S247" s="12"/>
      <c r="T247" s="12"/>
      <c r="U247" s="12"/>
      <c r="X247" s="13" t="s">
        <v>1</v>
      </c>
      <c r="AC247" s="441"/>
    </row>
    <row r="248" spans="1:29" s="13" customFormat="1" ht="8.25" customHeight="1">
      <c r="A248" s="12"/>
      <c r="B248" s="67"/>
      <c r="C248" s="459"/>
      <c r="D248" s="459"/>
      <c r="E248" s="459"/>
      <c r="F248" s="459"/>
      <c r="G248" s="247"/>
      <c r="H248" s="459"/>
      <c r="I248" s="459"/>
      <c r="J248" s="247"/>
      <c r="K248" s="244"/>
      <c r="L248" s="164"/>
      <c r="M248" s="243"/>
      <c r="N248" s="163"/>
      <c r="O248" s="163"/>
      <c r="P248" s="243"/>
      <c r="Q248" s="70"/>
      <c r="R248" s="12"/>
      <c r="S248" s="12"/>
      <c r="T248" s="12"/>
      <c r="U248" s="12"/>
      <c r="X248" s="13" t="s">
        <v>0</v>
      </c>
      <c r="AC248" s="441"/>
    </row>
    <row r="249" spans="1:29" s="13" customFormat="1" ht="18" customHeight="1">
      <c r="A249" s="12"/>
      <c r="B249" s="67"/>
      <c r="C249" s="700" t="s">
        <v>56</v>
      </c>
      <c r="D249" s="701"/>
      <c r="E249" s="701"/>
      <c r="F249" s="701"/>
      <c r="G249" s="702"/>
      <c r="H249" s="163"/>
      <c r="I249" s="459"/>
      <c r="J249" s="247"/>
      <c r="K249" s="244"/>
      <c r="L249" s="164"/>
      <c r="M249" s="243"/>
      <c r="N249" s="163"/>
      <c r="O249" s="163"/>
      <c r="P249" s="243"/>
      <c r="Q249" s="70"/>
      <c r="R249" s="12"/>
      <c r="S249" s="12"/>
      <c r="T249" s="12"/>
      <c r="U249" s="12"/>
      <c r="AC249" s="441"/>
    </row>
    <row r="250" spans="1:29" s="13" customFormat="1" ht="8.25" customHeight="1">
      <c r="A250" s="12"/>
      <c r="B250" s="67"/>
      <c r="C250" s="459"/>
      <c r="D250" s="459"/>
      <c r="E250" s="459"/>
      <c r="F250" s="459"/>
      <c r="G250" s="247"/>
      <c r="H250" s="459"/>
      <c r="I250" s="459"/>
      <c r="J250" s="247"/>
      <c r="K250" s="244"/>
      <c r="L250" s="164"/>
      <c r="M250" s="243"/>
      <c r="N250" s="163"/>
      <c r="O250" s="163"/>
      <c r="P250" s="243"/>
      <c r="Q250" s="70"/>
      <c r="R250" s="12"/>
      <c r="S250" s="12"/>
      <c r="T250" s="12"/>
      <c r="U250" s="12"/>
      <c r="AC250" s="441"/>
    </row>
    <row r="251" spans="1:29" s="13" customFormat="1" ht="18" customHeight="1">
      <c r="A251" s="12"/>
      <c r="B251" s="67"/>
      <c r="C251" s="501"/>
      <c r="D251" s="502"/>
      <c r="E251" s="502"/>
      <c r="F251" s="502"/>
      <c r="G251" s="503"/>
      <c r="H251" s="616" t="s">
        <v>283</v>
      </c>
      <c r="I251" s="617"/>
      <c r="J251" s="617"/>
      <c r="K251" s="617"/>
      <c r="L251" s="617"/>
      <c r="M251" s="245"/>
      <c r="N251" s="162"/>
      <c r="O251" s="162"/>
      <c r="P251" s="245"/>
      <c r="Q251" s="70"/>
      <c r="R251" s="12"/>
      <c r="S251" s="12"/>
      <c r="T251" s="12"/>
      <c r="U251" s="12"/>
      <c r="AC251" s="441"/>
    </row>
    <row r="252" spans="1:29" s="13" customFormat="1" ht="8.25" customHeight="1">
      <c r="A252" s="12"/>
      <c r="B252" s="67"/>
      <c r="C252" s="459"/>
      <c r="D252" s="459"/>
      <c r="E252" s="459"/>
      <c r="F252" s="459"/>
      <c r="G252" s="247"/>
      <c r="H252" s="459"/>
      <c r="I252" s="459"/>
      <c r="J252" s="247"/>
      <c r="K252" s="244"/>
      <c r="L252" s="164"/>
      <c r="M252" s="243"/>
      <c r="N252" s="163"/>
      <c r="O252" s="163"/>
      <c r="P252" s="243"/>
      <c r="Q252" s="70"/>
      <c r="R252" s="12"/>
      <c r="S252" s="12"/>
      <c r="T252" s="12"/>
      <c r="U252" s="12"/>
      <c r="AC252" s="441"/>
    </row>
    <row r="253" spans="1:29" s="13" customFormat="1" ht="18" customHeight="1">
      <c r="A253" s="12"/>
      <c r="B253" s="67"/>
      <c r="C253" s="700"/>
      <c r="D253" s="701"/>
      <c r="E253" s="701"/>
      <c r="F253" s="701"/>
      <c r="G253" s="702"/>
      <c r="H253" s="618" t="s">
        <v>284</v>
      </c>
      <c r="I253" s="619"/>
      <c r="J253" s="619"/>
      <c r="K253" s="619"/>
      <c r="L253" s="619"/>
      <c r="M253" s="619"/>
      <c r="N253" s="619"/>
      <c r="O253" s="619"/>
      <c r="P253" s="218"/>
      <c r="Q253" s="70"/>
      <c r="R253" s="12"/>
      <c r="S253" s="12"/>
      <c r="T253" s="12"/>
      <c r="U253" s="12"/>
      <c r="AC253" s="441"/>
    </row>
    <row r="254" spans="1:29" s="13" customFormat="1" ht="8.25" customHeight="1">
      <c r="A254" s="12"/>
      <c r="B254" s="67"/>
      <c r="C254" s="459"/>
      <c r="D254" s="459"/>
      <c r="E254" s="459"/>
      <c r="F254" s="459"/>
      <c r="G254" s="247"/>
      <c r="H254" s="163"/>
      <c r="I254" s="459"/>
      <c r="J254" s="247"/>
      <c r="K254" s="244"/>
      <c r="L254" s="164"/>
      <c r="M254" s="243"/>
      <c r="N254" s="163"/>
      <c r="O254" s="163"/>
      <c r="P254" s="243"/>
      <c r="Q254" s="70"/>
      <c r="R254" s="12"/>
      <c r="S254" s="12"/>
      <c r="T254" s="12"/>
      <c r="U254" s="12"/>
      <c r="AC254" s="441"/>
    </row>
    <row r="255" spans="1:29" s="13" customFormat="1" ht="18" customHeight="1">
      <c r="A255" s="12"/>
      <c r="B255" s="72"/>
      <c r="C255" s="609" t="s">
        <v>308</v>
      </c>
      <c r="D255" s="609"/>
      <c r="E255" s="611"/>
      <c r="F255" s="651"/>
      <c r="G255" s="652"/>
      <c r="H255" s="653"/>
      <c r="I255" s="166"/>
      <c r="J255" s="243"/>
      <c r="K255" s="245"/>
      <c r="L255" s="163"/>
      <c r="M255" s="129"/>
      <c r="N255" s="163"/>
      <c r="O255" s="163"/>
      <c r="P255" s="243"/>
      <c r="Q255" s="73"/>
      <c r="R255" s="12"/>
      <c r="S255" s="12"/>
      <c r="T255" s="12"/>
      <c r="U255" s="12"/>
      <c r="AC255" s="441"/>
    </row>
    <row r="256" spans="1:29" s="13" customFormat="1" ht="8.25" customHeight="1">
      <c r="A256" s="12"/>
      <c r="B256" s="72"/>
      <c r="C256" s="163"/>
      <c r="D256" s="163"/>
      <c r="E256" s="163"/>
      <c r="F256" s="163"/>
      <c r="G256" s="243"/>
      <c r="H256" s="163"/>
      <c r="I256" s="169"/>
      <c r="J256" s="243"/>
      <c r="K256" s="245"/>
      <c r="L256" s="163"/>
      <c r="M256" s="243"/>
      <c r="N256" s="163"/>
      <c r="O256" s="163"/>
      <c r="P256" s="243"/>
      <c r="Q256" s="70"/>
      <c r="R256" s="12"/>
      <c r="S256" s="12"/>
      <c r="T256" s="12"/>
      <c r="U256" s="12"/>
      <c r="X256" s="13" t="s">
        <v>1</v>
      </c>
      <c r="AC256" s="441"/>
    </row>
    <row r="257" spans="1:29" s="13" customFormat="1" ht="18" customHeight="1">
      <c r="A257" s="12"/>
      <c r="B257" s="72"/>
      <c r="C257" s="609" t="s">
        <v>309</v>
      </c>
      <c r="D257" s="609"/>
      <c r="E257" s="611"/>
      <c r="F257" s="651"/>
      <c r="G257" s="652"/>
      <c r="H257" s="653"/>
      <c r="I257" s="169"/>
      <c r="J257" s="294"/>
      <c r="K257" s="246"/>
      <c r="L257" s="170"/>
      <c r="M257" s="258"/>
      <c r="N257" s="171"/>
      <c r="O257" s="171"/>
      <c r="P257" s="243"/>
      <c r="Q257" s="70"/>
      <c r="R257" s="12"/>
      <c r="S257" s="12"/>
      <c r="T257" s="12"/>
      <c r="U257" s="12"/>
      <c r="AC257" s="441"/>
    </row>
    <row r="258" spans="1:29" s="13" customFormat="1" ht="8.25" customHeight="1">
      <c r="A258" s="12"/>
      <c r="B258" s="72"/>
      <c r="C258" s="172"/>
      <c r="D258" s="172"/>
      <c r="E258" s="172"/>
      <c r="F258" s="172"/>
      <c r="G258" s="287"/>
      <c r="H258" s="168"/>
      <c r="I258" s="169"/>
      <c r="J258" s="294"/>
      <c r="K258" s="246"/>
      <c r="L258" s="170"/>
      <c r="M258" s="258"/>
      <c r="N258" s="171"/>
      <c r="O258" s="171"/>
      <c r="P258" s="258"/>
      <c r="Q258" s="70"/>
      <c r="R258" s="12"/>
      <c r="S258" s="12"/>
      <c r="T258" s="12"/>
      <c r="U258" s="12"/>
      <c r="AC258" s="441"/>
    </row>
    <row r="259" spans="1:29" s="13" customFormat="1" ht="18" customHeight="1">
      <c r="A259" s="12"/>
      <c r="B259" s="74"/>
      <c r="C259" s="609" t="s">
        <v>175</v>
      </c>
      <c r="D259" s="609"/>
      <c r="E259" s="611"/>
      <c r="F259" s="703"/>
      <c r="G259" s="704"/>
      <c r="H259" s="704"/>
      <c r="I259" s="704"/>
      <c r="J259" s="704"/>
      <c r="K259" s="704"/>
      <c r="L259" s="704"/>
      <c r="M259" s="705"/>
      <c r="N259" s="163"/>
      <c r="O259" s="163"/>
      <c r="P259" s="243"/>
      <c r="Q259" s="70"/>
      <c r="R259" s="12"/>
      <c r="S259" s="12"/>
      <c r="T259" s="12"/>
      <c r="U259" s="12"/>
      <c r="X259" s="13" t="s">
        <v>0</v>
      </c>
      <c r="AC259" s="441"/>
    </row>
    <row r="260" spans="1:29" s="13" customFormat="1" ht="8.25" customHeight="1">
      <c r="A260" s="12"/>
      <c r="B260" s="67"/>
      <c r="C260" s="459"/>
      <c r="D260" s="459"/>
      <c r="E260" s="459"/>
      <c r="F260" s="459"/>
      <c r="G260" s="247"/>
      <c r="H260" s="459"/>
      <c r="I260" s="459"/>
      <c r="J260" s="242"/>
      <c r="K260" s="242"/>
      <c r="L260" s="161"/>
      <c r="M260" s="245"/>
      <c r="N260" s="162"/>
      <c r="O260" s="162"/>
      <c r="P260" s="245"/>
      <c r="Q260" s="70"/>
      <c r="R260" s="12"/>
      <c r="S260" s="12"/>
      <c r="T260" s="12"/>
      <c r="U260" s="12"/>
      <c r="AC260" s="441"/>
    </row>
    <row r="261" spans="1:29" s="13" customFormat="1" ht="4.5" customHeight="1" hidden="1">
      <c r="A261" s="12"/>
      <c r="B261" s="74"/>
      <c r="C261" s="40"/>
      <c r="D261" s="40"/>
      <c r="E261" s="40"/>
      <c r="F261" s="40"/>
      <c r="G261" s="251"/>
      <c r="H261" s="40"/>
      <c r="I261" s="40"/>
      <c r="J261" s="251"/>
      <c r="K261" s="251"/>
      <c r="L261" s="40"/>
      <c r="M261" s="302"/>
      <c r="N261" s="41"/>
      <c r="O261" s="41"/>
      <c r="P261" s="302"/>
      <c r="Q261" s="70"/>
      <c r="R261" s="12"/>
      <c r="S261" s="12"/>
      <c r="T261" s="12"/>
      <c r="U261" s="12"/>
      <c r="AC261" s="441"/>
    </row>
    <row r="262" spans="2:29" s="14" customFormat="1" ht="4.5" customHeight="1" hidden="1">
      <c r="B262" s="84"/>
      <c r="C262" s="85"/>
      <c r="D262" s="85"/>
      <c r="E262" s="85"/>
      <c r="F262" s="85"/>
      <c r="G262" s="259"/>
      <c r="H262" s="85"/>
      <c r="I262" s="85"/>
      <c r="J262" s="259"/>
      <c r="K262" s="259"/>
      <c r="L262" s="85"/>
      <c r="M262" s="306"/>
      <c r="N262" s="86"/>
      <c r="O262" s="86"/>
      <c r="P262" s="306"/>
      <c r="Q262" s="87"/>
      <c r="AC262" s="441"/>
    </row>
    <row r="263" spans="1:29" s="13" customFormat="1" ht="7.5" customHeight="1">
      <c r="A263" s="12"/>
      <c r="B263" s="88"/>
      <c r="C263" s="89"/>
      <c r="D263" s="89"/>
      <c r="E263" s="89"/>
      <c r="F263" s="89"/>
      <c r="G263" s="260"/>
      <c r="H263" s="89"/>
      <c r="I263" s="89"/>
      <c r="J263" s="260"/>
      <c r="K263" s="260"/>
      <c r="L263" s="89"/>
      <c r="M263" s="307"/>
      <c r="N263" s="90"/>
      <c r="O263" s="90"/>
      <c r="P263" s="307"/>
      <c r="Q263" s="66"/>
      <c r="R263" s="12"/>
      <c r="S263" s="12"/>
      <c r="T263" s="12"/>
      <c r="U263" s="12"/>
      <c r="AC263" s="441"/>
    </row>
    <row r="264" spans="1:21" ht="40.5" customHeight="1">
      <c r="A264" s="4"/>
      <c r="B264" s="94"/>
      <c r="C264" s="548" t="s">
        <v>378</v>
      </c>
      <c r="D264" s="548"/>
      <c r="E264" s="548"/>
      <c r="F264" s="548"/>
      <c r="G264" s="548"/>
      <c r="H264" s="548"/>
      <c r="I264" s="470"/>
      <c r="J264" s="261"/>
      <c r="K264" s="261"/>
      <c r="L264" s="95"/>
      <c r="M264" s="261"/>
      <c r="N264" s="95"/>
      <c r="O264" s="95"/>
      <c r="P264" s="261"/>
      <c r="Q264" s="63"/>
      <c r="R264" s="4"/>
      <c r="S264" s="4"/>
      <c r="T264" s="4"/>
      <c r="U264" s="4"/>
    </row>
    <row r="265" spans="1:21" ht="8.25" customHeight="1">
      <c r="A265" s="4"/>
      <c r="B265" s="94"/>
      <c r="C265" s="96"/>
      <c r="D265" s="96"/>
      <c r="E265" s="95"/>
      <c r="F265" s="95"/>
      <c r="G265" s="261"/>
      <c r="H265" s="95"/>
      <c r="I265" s="95"/>
      <c r="J265" s="261"/>
      <c r="K265" s="261"/>
      <c r="L265" s="95"/>
      <c r="M265" s="261"/>
      <c r="N265" s="95"/>
      <c r="O265" s="95"/>
      <c r="P265" s="261"/>
      <c r="Q265" s="63"/>
      <c r="R265" s="4"/>
      <c r="S265" s="4"/>
      <c r="T265" s="4"/>
      <c r="U265" s="4"/>
    </row>
    <row r="266" spans="1:21" ht="18" customHeight="1">
      <c r="A266" s="4"/>
      <c r="B266" s="353">
        <v>21</v>
      </c>
      <c r="C266" s="517" t="s">
        <v>310</v>
      </c>
      <c r="D266" s="517"/>
      <c r="E266" s="517"/>
      <c r="F266" s="782"/>
      <c r="G266" s="761"/>
      <c r="H266" s="762"/>
      <c r="I266" s="762"/>
      <c r="J266" s="762"/>
      <c r="K266" s="762"/>
      <c r="L266" s="762"/>
      <c r="M266" s="762"/>
      <c r="N266" s="762"/>
      <c r="O266" s="762"/>
      <c r="P266" s="763"/>
      <c r="Q266" s="98"/>
      <c r="R266" s="4"/>
      <c r="S266" s="4"/>
      <c r="T266" s="4"/>
      <c r="U266" s="4"/>
    </row>
    <row r="267" spans="1:21" ht="8.25" customHeight="1">
      <c r="A267" s="4"/>
      <c r="B267" s="99"/>
      <c r="C267" s="460"/>
      <c r="D267" s="460"/>
      <c r="E267" s="460"/>
      <c r="F267" s="460"/>
      <c r="G267" s="238"/>
      <c r="H267" s="198"/>
      <c r="I267" s="198"/>
      <c r="J267" s="238"/>
      <c r="K267" s="238"/>
      <c r="L267" s="198"/>
      <c r="M267" s="238"/>
      <c r="N267" s="198"/>
      <c r="O267" s="198"/>
      <c r="P267" s="238"/>
      <c r="Q267" s="63"/>
      <c r="R267" s="4"/>
      <c r="S267" s="4"/>
      <c r="T267" s="4"/>
      <c r="U267" s="4"/>
    </row>
    <row r="268" spans="1:21" ht="3.75" customHeight="1">
      <c r="A268" s="4"/>
      <c r="B268" s="94"/>
      <c r="C268" s="512"/>
      <c r="D268" s="512"/>
      <c r="E268" s="512"/>
      <c r="F268" s="512"/>
      <c r="G268" s="512"/>
      <c r="H268" s="512"/>
      <c r="I268" s="512"/>
      <c r="J268" s="512"/>
      <c r="K268" s="238"/>
      <c r="L268" s="198"/>
      <c r="M268" s="640"/>
      <c r="N268" s="640"/>
      <c r="O268" s="640"/>
      <c r="P268" s="640"/>
      <c r="Q268" s="100"/>
      <c r="R268" s="4"/>
      <c r="S268" s="4"/>
      <c r="T268" s="4"/>
      <c r="U268" s="4"/>
    </row>
    <row r="269" spans="1:21" ht="7.5" customHeight="1" hidden="1">
      <c r="A269" s="4"/>
      <c r="B269" s="99"/>
      <c r="C269" s="460"/>
      <c r="D269" s="460"/>
      <c r="E269" s="460"/>
      <c r="F269" s="460"/>
      <c r="G269" s="238"/>
      <c r="H269" s="198"/>
      <c r="I269" s="198"/>
      <c r="J269" s="238"/>
      <c r="K269" s="238"/>
      <c r="L269" s="198"/>
      <c r="M269" s="238"/>
      <c r="N269" s="198"/>
      <c r="O269" s="198"/>
      <c r="P269" s="238"/>
      <c r="Q269" s="63"/>
      <c r="R269" s="4"/>
      <c r="S269" s="4"/>
      <c r="T269" s="4"/>
      <c r="U269" s="4"/>
    </row>
    <row r="270" spans="1:21" ht="18" customHeight="1" hidden="1">
      <c r="A270" s="4"/>
      <c r="B270" s="99"/>
      <c r="C270" s="512"/>
      <c r="D270" s="512"/>
      <c r="E270" s="512"/>
      <c r="F270" s="512"/>
      <c r="G270" s="512"/>
      <c r="H270" s="512"/>
      <c r="I270" s="512"/>
      <c r="J270" s="512"/>
      <c r="K270" s="512"/>
      <c r="L270" s="198"/>
      <c r="M270" s="761"/>
      <c r="N270" s="762"/>
      <c r="O270" s="762"/>
      <c r="P270" s="763"/>
      <c r="Q270" s="63"/>
      <c r="R270" s="4"/>
      <c r="S270" s="4"/>
      <c r="T270" s="4"/>
      <c r="U270" s="4"/>
    </row>
    <row r="271" spans="1:21" ht="9" customHeight="1" hidden="1">
      <c r="A271" s="4"/>
      <c r="B271" s="99"/>
      <c r="C271" s="460"/>
      <c r="D271" s="460"/>
      <c r="E271" s="460"/>
      <c r="F271" s="460"/>
      <c r="G271" s="238"/>
      <c r="H271" s="198"/>
      <c r="I271" s="198"/>
      <c r="J271" s="238"/>
      <c r="K271" s="238"/>
      <c r="L271" s="198"/>
      <c r="M271" s="238"/>
      <c r="N271" s="198"/>
      <c r="O271" s="198"/>
      <c r="P271" s="238"/>
      <c r="Q271" s="63"/>
      <c r="R271" s="4"/>
      <c r="S271" s="4"/>
      <c r="T271" s="4"/>
      <c r="U271" s="4"/>
    </row>
    <row r="272" spans="1:21" ht="18" customHeight="1" hidden="1">
      <c r="A272" s="4"/>
      <c r="B272" s="94"/>
      <c r="C272" s="512"/>
      <c r="D272" s="512"/>
      <c r="E272" s="512"/>
      <c r="F272" s="512"/>
      <c r="G272" s="512"/>
      <c r="H272" s="512"/>
      <c r="I272" s="512"/>
      <c r="J272" s="512"/>
      <c r="K272" s="512"/>
      <c r="L272" s="198"/>
      <c r="M272" s="731"/>
      <c r="N272" s="732"/>
      <c r="O272" s="732"/>
      <c r="P272" s="733"/>
      <c r="Q272" s="100"/>
      <c r="R272" s="4"/>
      <c r="S272" s="4"/>
      <c r="T272" s="4"/>
      <c r="U272" s="4"/>
    </row>
    <row r="273" spans="1:21" ht="6" customHeight="1" hidden="1">
      <c r="A273" s="4"/>
      <c r="B273" s="94"/>
      <c r="C273" s="198"/>
      <c r="D273" s="198"/>
      <c r="E273" s="198"/>
      <c r="F273" s="198"/>
      <c r="G273" s="238"/>
      <c r="H273" s="198"/>
      <c r="I273" s="198"/>
      <c r="J273" s="238"/>
      <c r="K273" s="238"/>
      <c r="L273" s="198"/>
      <c r="M273" s="308"/>
      <c r="N273" s="198"/>
      <c r="O273" s="198"/>
      <c r="P273" s="238"/>
      <c r="Q273" s="100"/>
      <c r="R273" s="4"/>
      <c r="S273" s="4"/>
      <c r="T273" s="4"/>
      <c r="U273" s="4"/>
    </row>
    <row r="274" spans="1:21" ht="0.75" customHeight="1" hidden="1">
      <c r="A274" s="4"/>
      <c r="B274" s="94"/>
      <c r="C274" s="512"/>
      <c r="D274" s="512"/>
      <c r="E274" s="512"/>
      <c r="F274" s="512"/>
      <c r="G274" s="512"/>
      <c r="H274" s="512"/>
      <c r="I274" s="512"/>
      <c r="J274" s="512"/>
      <c r="K274" s="512"/>
      <c r="L274" s="512"/>
      <c r="M274" s="640"/>
      <c r="N274" s="640"/>
      <c r="O274" s="640"/>
      <c r="P274" s="640"/>
      <c r="Q274" s="100"/>
      <c r="R274" s="4"/>
      <c r="S274" s="4"/>
      <c r="T274" s="4"/>
      <c r="U274" s="4"/>
    </row>
    <row r="275" spans="1:21" ht="1.5" customHeight="1" hidden="1">
      <c r="A275" s="4"/>
      <c r="B275" s="94"/>
      <c r="C275" s="198"/>
      <c r="D275" s="198"/>
      <c r="E275" s="198"/>
      <c r="F275" s="198"/>
      <c r="G275" s="238"/>
      <c r="H275" s="198"/>
      <c r="I275" s="198"/>
      <c r="J275" s="238"/>
      <c r="K275" s="238"/>
      <c r="L275" s="198"/>
      <c r="M275" s="308"/>
      <c r="N275" s="198"/>
      <c r="O275" s="198"/>
      <c r="P275" s="238"/>
      <c r="Q275" s="100"/>
      <c r="R275" s="4"/>
      <c r="S275" s="4"/>
      <c r="T275" s="4"/>
      <c r="U275" s="4"/>
    </row>
    <row r="276" spans="1:29" s="13" customFormat="1" ht="0.75" customHeight="1" hidden="1">
      <c r="A276" s="12"/>
      <c r="B276" s="74"/>
      <c r="C276" s="398"/>
      <c r="D276" s="398"/>
      <c r="E276" s="398"/>
      <c r="F276" s="398"/>
      <c r="G276" s="250"/>
      <c r="H276" s="398"/>
      <c r="I276" s="398"/>
      <c r="J276" s="250"/>
      <c r="K276" s="250"/>
      <c r="L276" s="398"/>
      <c r="M276" s="300"/>
      <c r="N276" s="179"/>
      <c r="O276" s="179"/>
      <c r="P276" s="300"/>
      <c r="Q276" s="70"/>
      <c r="R276" s="12"/>
      <c r="S276" s="12"/>
      <c r="T276" s="12"/>
      <c r="U276" s="12"/>
      <c r="AC276" s="441"/>
    </row>
    <row r="277" spans="1:29" s="13" customFormat="1" ht="18" customHeight="1" hidden="1">
      <c r="A277" s="12"/>
      <c r="B277" s="74"/>
      <c r="C277" s="398"/>
      <c r="D277" s="398"/>
      <c r="E277" s="398"/>
      <c r="F277" s="398"/>
      <c r="G277" s="250"/>
      <c r="H277" s="398"/>
      <c r="I277" s="398"/>
      <c r="J277" s="250"/>
      <c r="K277" s="250"/>
      <c r="L277" s="398"/>
      <c r="M277" s="309"/>
      <c r="N277" s="199"/>
      <c r="O277" s="199"/>
      <c r="P277" s="309"/>
      <c r="Q277" s="70"/>
      <c r="R277" s="12"/>
      <c r="S277" s="12"/>
      <c r="T277" s="12"/>
      <c r="U277" s="12"/>
      <c r="AC277" s="441"/>
    </row>
    <row r="278" spans="1:29" s="13" customFormat="1" ht="18" customHeight="1" hidden="1">
      <c r="A278" s="12"/>
      <c r="B278" s="74"/>
      <c r="C278" s="398"/>
      <c r="D278" s="398"/>
      <c r="E278" s="398"/>
      <c r="F278" s="398"/>
      <c r="G278" s="250"/>
      <c r="H278" s="398"/>
      <c r="I278" s="398"/>
      <c r="J278" s="250"/>
      <c r="K278" s="250"/>
      <c r="L278" s="398"/>
      <c r="M278" s="309"/>
      <c r="N278" s="199"/>
      <c r="O278" s="199"/>
      <c r="P278" s="309"/>
      <c r="Q278" s="70"/>
      <c r="R278" s="12"/>
      <c r="S278" s="12"/>
      <c r="T278" s="12"/>
      <c r="U278" s="12"/>
      <c r="AC278" s="441"/>
    </row>
    <row r="279" spans="1:21" ht="18" customHeight="1">
      <c r="A279" s="4"/>
      <c r="B279" s="354">
        <v>22</v>
      </c>
      <c r="C279" s="621" t="s">
        <v>311</v>
      </c>
      <c r="D279" s="621"/>
      <c r="E279" s="621"/>
      <c r="F279" s="621"/>
      <c r="G279" s="621"/>
      <c r="H279" s="621"/>
      <c r="I279" s="621"/>
      <c r="J279" s="621"/>
      <c r="K279" s="262"/>
      <c r="L279" s="200"/>
      <c r="M279" s="310"/>
      <c r="N279" s="200"/>
      <c r="O279" s="200"/>
      <c r="P279" s="311"/>
      <c r="Q279" s="63"/>
      <c r="R279" s="4"/>
      <c r="S279" s="4"/>
      <c r="T279" s="4"/>
      <c r="U279" s="4"/>
    </row>
    <row r="280" spans="1:21" ht="8.25" customHeight="1">
      <c r="A280" s="4"/>
      <c r="B280" s="102"/>
      <c r="C280" s="398"/>
      <c r="D280" s="398"/>
      <c r="E280" s="398"/>
      <c r="F280" s="398"/>
      <c r="G280" s="250"/>
      <c r="H280" s="398"/>
      <c r="I280" s="398"/>
      <c r="J280" s="250"/>
      <c r="K280" s="262"/>
      <c r="L280" s="200"/>
      <c r="M280" s="310"/>
      <c r="N280" s="200"/>
      <c r="O280" s="200"/>
      <c r="P280" s="311"/>
      <c r="Q280" s="63"/>
      <c r="R280" s="4"/>
      <c r="S280" s="4"/>
      <c r="T280" s="4"/>
      <c r="U280" s="4"/>
    </row>
    <row r="281" spans="1:21" ht="18" customHeight="1">
      <c r="A281" s="4"/>
      <c r="B281" s="137" t="s">
        <v>81</v>
      </c>
      <c r="C281" s="623" t="s">
        <v>181</v>
      </c>
      <c r="D281" s="623"/>
      <c r="E281" s="623"/>
      <c r="F281" s="623"/>
      <c r="G281" s="623"/>
      <c r="H281" s="623"/>
      <c r="I281" s="623"/>
      <c r="J281" s="623"/>
      <c r="K281" s="623"/>
      <c r="L281" s="623"/>
      <c r="M281" s="623"/>
      <c r="N281" s="623"/>
      <c r="O281" s="395"/>
      <c r="P281" s="311"/>
      <c r="Q281" s="63"/>
      <c r="R281" s="4"/>
      <c r="S281" s="4"/>
      <c r="T281" s="4"/>
      <c r="U281" s="4"/>
    </row>
    <row r="282" spans="1:21" ht="17.25" customHeight="1">
      <c r="A282" s="4"/>
      <c r="B282" s="102"/>
      <c r="C282" s="769" t="s">
        <v>379</v>
      </c>
      <c r="D282" s="769"/>
      <c r="E282" s="769"/>
      <c r="F282" s="769"/>
      <c r="G282" s="769"/>
      <c r="H282" s="769"/>
      <c r="I282" s="769"/>
      <c r="J282" s="769"/>
      <c r="K282" s="769"/>
      <c r="L282" s="769"/>
      <c r="M282" s="769"/>
      <c r="N282" s="769"/>
      <c r="O282" s="769"/>
      <c r="P282" s="176"/>
      <c r="Q282" s="63"/>
      <c r="R282" s="4"/>
      <c r="S282" s="4"/>
      <c r="T282" s="4"/>
      <c r="U282" s="4"/>
    </row>
    <row r="283" spans="1:21" ht="35.25" customHeight="1">
      <c r="A283" s="4"/>
      <c r="B283" s="102"/>
      <c r="C283" s="770"/>
      <c r="D283" s="770"/>
      <c r="E283" s="770"/>
      <c r="F283" s="770"/>
      <c r="G283" s="770"/>
      <c r="H283" s="770"/>
      <c r="I283" s="770"/>
      <c r="J283" s="770"/>
      <c r="K283" s="770"/>
      <c r="L283" s="770"/>
      <c r="M283" s="770"/>
      <c r="N283" s="770"/>
      <c r="O283" s="770"/>
      <c r="P283" s="311"/>
      <c r="Q283" s="63"/>
      <c r="R283" s="4"/>
      <c r="S283" s="4"/>
      <c r="T283" s="4"/>
      <c r="U283" s="4"/>
    </row>
    <row r="284" spans="1:21" ht="18" customHeight="1">
      <c r="A284" s="4"/>
      <c r="B284" s="201"/>
      <c r="C284" s="736"/>
      <c r="D284" s="737"/>
      <c r="E284" s="737"/>
      <c r="F284" s="737"/>
      <c r="G284" s="737"/>
      <c r="H284" s="737"/>
      <c r="I284" s="737"/>
      <c r="J284" s="737"/>
      <c r="K284" s="737"/>
      <c r="L284" s="737"/>
      <c r="M284" s="737"/>
      <c r="N284" s="737"/>
      <c r="O284" s="737"/>
      <c r="P284" s="738"/>
      <c r="Q284" s="63"/>
      <c r="R284" s="4"/>
      <c r="S284" s="4"/>
      <c r="T284" s="4"/>
      <c r="U284" s="4"/>
    </row>
    <row r="285" spans="1:21" ht="18" customHeight="1">
      <c r="A285" s="4"/>
      <c r="B285" s="201"/>
      <c r="C285" s="739"/>
      <c r="D285" s="730"/>
      <c r="E285" s="730"/>
      <c r="F285" s="730"/>
      <c r="G285" s="730"/>
      <c r="H285" s="730"/>
      <c r="I285" s="730"/>
      <c r="J285" s="730"/>
      <c r="K285" s="730"/>
      <c r="L285" s="730"/>
      <c r="M285" s="730"/>
      <c r="N285" s="730"/>
      <c r="O285" s="730"/>
      <c r="P285" s="740"/>
      <c r="Q285" s="63"/>
      <c r="R285" s="4"/>
      <c r="S285" s="4"/>
      <c r="T285" s="4"/>
      <c r="U285" s="4"/>
    </row>
    <row r="286" spans="1:21" ht="18" customHeight="1">
      <c r="A286" s="4"/>
      <c r="B286" s="201"/>
      <c r="C286" s="741"/>
      <c r="D286" s="742"/>
      <c r="E286" s="742"/>
      <c r="F286" s="742"/>
      <c r="G286" s="742"/>
      <c r="H286" s="742"/>
      <c r="I286" s="742"/>
      <c r="J286" s="742"/>
      <c r="K286" s="742"/>
      <c r="L286" s="742"/>
      <c r="M286" s="742"/>
      <c r="N286" s="742"/>
      <c r="O286" s="742"/>
      <c r="P286" s="743"/>
      <c r="Q286" s="63"/>
      <c r="R286" s="4"/>
      <c r="S286" s="4"/>
      <c r="T286" s="4"/>
      <c r="U286" s="4"/>
    </row>
    <row r="287" spans="1:21" ht="8.25" customHeight="1">
      <c r="A287" s="4"/>
      <c r="B287" s="102"/>
      <c r="C287" s="398"/>
      <c r="D287" s="398"/>
      <c r="E287" s="398"/>
      <c r="F287" s="398"/>
      <c r="G287" s="250"/>
      <c r="H287" s="398"/>
      <c r="I287" s="398"/>
      <c r="J287" s="250"/>
      <c r="K287" s="262"/>
      <c r="L287" s="395"/>
      <c r="M287" s="311"/>
      <c r="N287" s="395"/>
      <c r="O287" s="395"/>
      <c r="P287" s="311"/>
      <c r="Q287" s="63"/>
      <c r="R287" s="4"/>
      <c r="S287" s="4"/>
      <c r="T287" s="4"/>
      <c r="U287" s="4"/>
    </row>
    <row r="288" spans="1:21" ht="18" customHeight="1">
      <c r="A288" s="4"/>
      <c r="B288" s="137" t="s">
        <v>82</v>
      </c>
      <c r="C288" s="620" t="s">
        <v>391</v>
      </c>
      <c r="D288" s="620"/>
      <c r="E288" s="620"/>
      <c r="F288" s="620"/>
      <c r="G288" s="620"/>
      <c r="H288" s="620"/>
      <c r="I288" s="620"/>
      <c r="J288" s="620"/>
      <c r="K288" s="620"/>
      <c r="L288" s="620"/>
      <c r="M288" s="620"/>
      <c r="N288" s="620"/>
      <c r="O288" s="395"/>
      <c r="P288" s="176"/>
      <c r="Q288" s="63"/>
      <c r="R288" s="4"/>
      <c r="S288" s="4"/>
      <c r="T288" s="4"/>
      <c r="U288" s="4"/>
    </row>
    <row r="289" spans="1:21" ht="39.75" customHeight="1">
      <c r="A289" s="4"/>
      <c r="B289" s="137"/>
      <c r="C289" s="620"/>
      <c r="D289" s="620"/>
      <c r="E289" s="620"/>
      <c r="F289" s="620"/>
      <c r="G289" s="620"/>
      <c r="H289" s="620"/>
      <c r="I289" s="620"/>
      <c r="J289" s="620"/>
      <c r="K289" s="620"/>
      <c r="L289" s="620"/>
      <c r="M289" s="620"/>
      <c r="N289" s="620"/>
      <c r="O289" s="395"/>
      <c r="P289" s="229"/>
      <c r="Q289" s="63"/>
      <c r="R289" s="4"/>
      <c r="S289" s="4"/>
      <c r="T289" s="4"/>
      <c r="U289" s="4"/>
    </row>
    <row r="290" spans="1:21" ht="8.25" customHeight="1">
      <c r="A290" s="4"/>
      <c r="B290" s="94"/>
      <c r="C290" s="196"/>
      <c r="D290" s="196"/>
      <c r="E290" s="196"/>
      <c r="F290" s="196"/>
      <c r="G290" s="263"/>
      <c r="H290" s="196"/>
      <c r="I290" s="196"/>
      <c r="J290" s="263"/>
      <c r="K290" s="263"/>
      <c r="L290" s="196"/>
      <c r="M290" s="263"/>
      <c r="N290" s="196"/>
      <c r="O290" s="196"/>
      <c r="P290" s="263"/>
      <c r="Q290" s="63"/>
      <c r="R290" s="4"/>
      <c r="S290" s="4"/>
      <c r="T290" s="4"/>
      <c r="U290" s="4"/>
    </row>
    <row r="291" spans="1:21" ht="18" customHeight="1">
      <c r="A291" s="4"/>
      <c r="B291" s="97"/>
      <c r="C291" s="501"/>
      <c r="D291" s="502"/>
      <c r="E291" s="502"/>
      <c r="F291" s="502"/>
      <c r="G291" s="502"/>
      <c r="H291" s="502"/>
      <c r="I291" s="502"/>
      <c r="J291" s="502"/>
      <c r="K291" s="502"/>
      <c r="L291" s="502"/>
      <c r="M291" s="503"/>
      <c r="N291" s="202"/>
      <c r="O291" s="202"/>
      <c r="P291" s="312"/>
      <c r="Q291" s="63"/>
      <c r="R291" s="20"/>
      <c r="S291" s="4"/>
      <c r="T291" s="4"/>
      <c r="U291" s="4"/>
    </row>
    <row r="292" spans="1:21" ht="8.25" customHeight="1">
      <c r="A292" s="4"/>
      <c r="B292" s="97"/>
      <c r="C292" s="203"/>
      <c r="D292" s="203"/>
      <c r="E292" s="203"/>
      <c r="F292" s="203"/>
      <c r="G292" s="288"/>
      <c r="H292" s="203"/>
      <c r="I292" s="203"/>
      <c r="J292" s="264"/>
      <c r="K292" s="264"/>
      <c r="L292" s="203"/>
      <c r="M292" s="264"/>
      <c r="N292" s="203"/>
      <c r="O292" s="203"/>
      <c r="P292" s="264"/>
      <c r="Q292" s="63"/>
      <c r="R292" s="4"/>
      <c r="S292" s="4"/>
      <c r="T292" s="4"/>
      <c r="U292" s="4"/>
    </row>
    <row r="293" spans="1:21" ht="18" customHeight="1">
      <c r="A293" s="4"/>
      <c r="B293" s="97"/>
      <c r="C293" s="501"/>
      <c r="D293" s="502"/>
      <c r="E293" s="502"/>
      <c r="F293" s="502"/>
      <c r="G293" s="502"/>
      <c r="H293" s="502"/>
      <c r="I293" s="502"/>
      <c r="J293" s="502"/>
      <c r="K293" s="502"/>
      <c r="L293" s="502"/>
      <c r="M293" s="503"/>
      <c r="N293" s="202"/>
      <c r="O293" s="202"/>
      <c r="P293" s="312"/>
      <c r="Q293" s="103"/>
      <c r="R293" s="4"/>
      <c r="S293" s="4"/>
      <c r="T293" s="4"/>
      <c r="U293" s="4"/>
    </row>
    <row r="294" spans="1:21" ht="8.25" customHeight="1">
      <c r="A294" s="4"/>
      <c r="B294" s="97"/>
      <c r="C294" s="504"/>
      <c r="D294" s="504"/>
      <c r="E294" s="504"/>
      <c r="F294" s="504"/>
      <c r="G294" s="504"/>
      <c r="H294" s="504"/>
      <c r="I294" s="504"/>
      <c r="J294" s="504"/>
      <c r="K294" s="264"/>
      <c r="L294" s="203"/>
      <c r="M294" s="504"/>
      <c r="N294" s="504"/>
      <c r="O294" s="504"/>
      <c r="P294" s="504"/>
      <c r="Q294" s="63"/>
      <c r="R294" s="4"/>
      <c r="S294" s="4"/>
      <c r="T294" s="4"/>
      <c r="U294" s="4"/>
    </row>
    <row r="295" spans="1:24" ht="18" customHeight="1">
      <c r="A295" s="4"/>
      <c r="B295" s="97"/>
      <c r="C295" s="501"/>
      <c r="D295" s="502"/>
      <c r="E295" s="502"/>
      <c r="F295" s="502"/>
      <c r="G295" s="502"/>
      <c r="H295" s="502"/>
      <c r="I295" s="502"/>
      <c r="J295" s="502"/>
      <c r="K295" s="502"/>
      <c r="L295" s="502"/>
      <c r="M295" s="503"/>
      <c r="N295" s="203"/>
      <c r="O295" s="203"/>
      <c r="P295" s="264"/>
      <c r="Q295" s="63"/>
      <c r="R295" s="4"/>
      <c r="S295" s="4"/>
      <c r="T295" s="4"/>
      <c r="U295" s="4"/>
      <c r="X295" s="1" t="s">
        <v>1</v>
      </c>
    </row>
    <row r="296" spans="1:24" ht="8.25" customHeight="1">
      <c r="A296" s="4"/>
      <c r="B296" s="97"/>
      <c r="C296" s="401"/>
      <c r="D296" s="401"/>
      <c r="E296" s="401"/>
      <c r="F296" s="401"/>
      <c r="G296" s="288"/>
      <c r="H296" s="401"/>
      <c r="I296" s="401"/>
      <c r="J296" s="288"/>
      <c r="K296" s="265"/>
      <c r="L296" s="204"/>
      <c r="M296" s="264"/>
      <c r="N296" s="203"/>
      <c r="O296" s="203"/>
      <c r="P296" s="264"/>
      <c r="Q296" s="63"/>
      <c r="R296" s="4"/>
      <c r="S296" s="4"/>
      <c r="T296" s="4"/>
      <c r="U296" s="4"/>
      <c r="X296" s="1" t="s">
        <v>0</v>
      </c>
    </row>
    <row r="297" spans="1:21" ht="18" customHeight="1">
      <c r="A297" s="4"/>
      <c r="B297" s="97"/>
      <c r="C297" s="501" t="s">
        <v>56</v>
      </c>
      <c r="D297" s="502"/>
      <c r="E297" s="502"/>
      <c r="F297" s="502"/>
      <c r="G297" s="503"/>
      <c r="H297" s="202"/>
      <c r="I297" s="401"/>
      <c r="J297" s="288"/>
      <c r="K297" s="265"/>
      <c r="L297" s="204"/>
      <c r="M297" s="264"/>
      <c r="N297" s="203"/>
      <c r="O297" s="203"/>
      <c r="P297" s="264"/>
      <c r="Q297" s="63"/>
      <c r="R297" s="4"/>
      <c r="S297" s="4"/>
      <c r="T297" s="4"/>
      <c r="U297" s="4"/>
    </row>
    <row r="298" spans="1:21" ht="8.25" customHeight="1">
      <c r="A298" s="4"/>
      <c r="B298" s="97"/>
      <c r="C298" s="401"/>
      <c r="D298" s="401"/>
      <c r="E298" s="401"/>
      <c r="F298" s="401"/>
      <c r="G298" s="288"/>
      <c r="H298" s="401"/>
      <c r="I298" s="401"/>
      <c r="J298" s="288"/>
      <c r="K298" s="265"/>
      <c r="L298" s="204"/>
      <c r="M298" s="264"/>
      <c r="N298" s="203"/>
      <c r="O298" s="203"/>
      <c r="P298" s="264"/>
      <c r="Q298" s="63"/>
      <c r="R298" s="4"/>
      <c r="S298" s="4"/>
      <c r="T298" s="4"/>
      <c r="U298" s="4"/>
    </row>
    <row r="299" spans="1:21" ht="18" customHeight="1">
      <c r="A299" s="4"/>
      <c r="B299" s="97"/>
      <c r="C299" s="501" t="s">
        <v>27</v>
      </c>
      <c r="D299" s="502"/>
      <c r="E299" s="502"/>
      <c r="F299" s="502"/>
      <c r="G299" s="503"/>
      <c r="H299" s="641" t="s">
        <v>283</v>
      </c>
      <c r="I299" s="642"/>
      <c r="J299" s="642"/>
      <c r="K299" s="642"/>
      <c r="L299" s="642"/>
      <c r="M299" s="312"/>
      <c r="N299" s="202"/>
      <c r="O299" s="202"/>
      <c r="P299" s="312"/>
      <c r="Q299" s="63"/>
      <c r="R299" s="4"/>
      <c r="S299" s="4"/>
      <c r="T299" s="4"/>
      <c r="U299" s="4"/>
    </row>
    <row r="300" spans="1:21" ht="8.25" customHeight="1">
      <c r="A300" s="4"/>
      <c r="B300" s="97"/>
      <c r="C300" s="401"/>
      <c r="D300" s="401"/>
      <c r="E300" s="401"/>
      <c r="F300" s="401"/>
      <c r="G300" s="288"/>
      <c r="H300" s="401"/>
      <c r="I300" s="401"/>
      <c r="J300" s="288"/>
      <c r="K300" s="265"/>
      <c r="L300" s="204"/>
      <c r="M300" s="264"/>
      <c r="N300" s="203"/>
      <c r="O300" s="203"/>
      <c r="P300" s="264"/>
      <c r="Q300" s="63"/>
      <c r="R300" s="4"/>
      <c r="S300" s="4"/>
      <c r="T300" s="4"/>
      <c r="U300" s="4"/>
    </row>
    <row r="301" spans="1:21" ht="18" customHeight="1">
      <c r="A301" s="4"/>
      <c r="B301" s="97"/>
      <c r="C301" s="505"/>
      <c r="D301" s="506"/>
      <c r="E301" s="506"/>
      <c r="F301" s="506"/>
      <c r="G301" s="507"/>
      <c r="H301" s="759" t="s">
        <v>284</v>
      </c>
      <c r="I301" s="760"/>
      <c r="J301" s="760"/>
      <c r="K301" s="760"/>
      <c r="L301" s="760"/>
      <c r="M301" s="760"/>
      <c r="N301" s="760"/>
      <c r="O301" s="760"/>
      <c r="P301" s="274"/>
      <c r="Q301" s="63"/>
      <c r="R301" s="4"/>
      <c r="S301" s="4"/>
      <c r="T301" s="4"/>
      <c r="U301" s="4"/>
    </row>
    <row r="302" spans="1:21" ht="8.25" customHeight="1">
      <c r="A302" s="4"/>
      <c r="B302" s="94"/>
      <c r="C302" s="196"/>
      <c r="D302" s="196"/>
      <c r="E302" s="196"/>
      <c r="F302" s="196"/>
      <c r="G302" s="263"/>
      <c r="H302" s="196"/>
      <c r="I302" s="196"/>
      <c r="J302" s="263"/>
      <c r="K302" s="263"/>
      <c r="L302" s="196"/>
      <c r="M302" s="263"/>
      <c r="N302" s="196"/>
      <c r="O302" s="196"/>
      <c r="P302" s="263"/>
      <c r="Q302" s="63"/>
      <c r="R302" s="4"/>
      <c r="S302" s="4"/>
      <c r="T302" s="4"/>
      <c r="U302" s="4"/>
    </row>
    <row r="303" spans="1:21" ht="18" customHeight="1">
      <c r="A303" s="4"/>
      <c r="B303" s="206" t="s">
        <v>83</v>
      </c>
      <c r="C303" s="512" t="s">
        <v>182</v>
      </c>
      <c r="D303" s="512"/>
      <c r="E303" s="512"/>
      <c r="F303" s="512"/>
      <c r="G303" s="512"/>
      <c r="H303" s="512"/>
      <c r="I303" s="512"/>
      <c r="J303" s="512"/>
      <c r="K303" s="512"/>
      <c r="L303" s="512"/>
      <c r="M303" s="512"/>
      <c r="N303" s="512"/>
      <c r="O303" s="512"/>
      <c r="P303" s="512"/>
      <c r="Q303" s="63"/>
      <c r="R303" s="4"/>
      <c r="S303" s="4"/>
      <c r="T303" s="4"/>
      <c r="U303" s="4"/>
    </row>
    <row r="304" spans="1:21" ht="18" customHeight="1">
      <c r="A304" s="4"/>
      <c r="B304" s="201"/>
      <c r="C304" s="633" t="s">
        <v>323</v>
      </c>
      <c r="D304" s="512"/>
      <c r="E304" s="512"/>
      <c r="F304" s="512"/>
      <c r="G304" s="512"/>
      <c r="H304" s="512"/>
      <c r="I304" s="512"/>
      <c r="J304" s="512"/>
      <c r="K304" s="512"/>
      <c r="L304" s="512"/>
      <c r="M304" s="512"/>
      <c r="N304" s="512"/>
      <c r="O304" s="512"/>
      <c r="P304" s="512"/>
      <c r="Q304" s="63"/>
      <c r="R304" s="4"/>
      <c r="S304" s="4"/>
      <c r="T304" s="4"/>
      <c r="U304" s="4"/>
    </row>
    <row r="305" spans="1:21" ht="32.25" customHeight="1">
      <c r="A305" s="4"/>
      <c r="B305" s="201"/>
      <c r="C305" s="513" t="s">
        <v>312</v>
      </c>
      <c r="D305" s="513"/>
      <c r="E305" s="513"/>
      <c r="F305" s="513"/>
      <c r="G305" s="513"/>
      <c r="H305" s="513"/>
      <c r="I305" s="513"/>
      <c r="J305" s="514"/>
      <c r="K305" s="176"/>
      <c r="L305" s="207"/>
      <c r="M305" s="631" t="s">
        <v>172</v>
      </c>
      <c r="N305" s="631"/>
      <c r="O305" s="632"/>
      <c r="P305" s="176"/>
      <c r="Q305" s="63"/>
      <c r="R305" s="4"/>
      <c r="S305" s="4"/>
      <c r="T305" s="4"/>
      <c r="U305" s="4"/>
    </row>
    <row r="306" spans="1:21" ht="8.25" customHeight="1">
      <c r="A306" s="4"/>
      <c r="B306" s="201"/>
      <c r="C306" s="203"/>
      <c r="D306" s="402"/>
      <c r="E306" s="402"/>
      <c r="F306" s="402"/>
      <c r="G306" s="289"/>
      <c r="H306" s="208"/>
      <c r="I306" s="208"/>
      <c r="J306" s="295"/>
      <c r="K306" s="266"/>
      <c r="L306" s="399"/>
      <c r="M306" s="266"/>
      <c r="N306" s="399"/>
      <c r="O306" s="208"/>
      <c r="P306" s="264"/>
      <c r="Q306" s="63"/>
      <c r="R306" s="4"/>
      <c r="S306" s="4"/>
      <c r="T306" s="4"/>
      <c r="U306" s="4"/>
    </row>
    <row r="307" spans="1:21" ht="32.25" customHeight="1">
      <c r="A307" s="4"/>
      <c r="B307" s="201"/>
      <c r="C307" s="633" t="s">
        <v>313</v>
      </c>
      <c r="D307" s="633"/>
      <c r="E307" s="633"/>
      <c r="F307" s="633"/>
      <c r="G307" s="633"/>
      <c r="H307" s="633"/>
      <c r="I307" s="633"/>
      <c r="J307" s="768"/>
      <c r="K307" s="176"/>
      <c r="L307" s="399"/>
      <c r="M307" s="631" t="s">
        <v>170</v>
      </c>
      <c r="N307" s="631"/>
      <c r="O307" s="632"/>
      <c r="P307" s="176"/>
      <c r="Q307" s="63"/>
      <c r="R307" s="4"/>
      <c r="S307" s="4"/>
      <c r="T307" s="4"/>
      <c r="U307" s="4"/>
    </row>
    <row r="308" spans="1:21" ht="8.25" customHeight="1">
      <c r="A308" s="4"/>
      <c r="B308" s="201"/>
      <c r="C308" s="401"/>
      <c r="D308" s="401"/>
      <c r="E308" s="401"/>
      <c r="F308" s="401"/>
      <c r="G308" s="288"/>
      <c r="H308" s="386"/>
      <c r="I308" s="386"/>
      <c r="J308" s="296"/>
      <c r="K308" s="267"/>
      <c r="L308" s="399"/>
      <c r="M308" s="266"/>
      <c r="N308" s="399"/>
      <c r="O308" s="399"/>
      <c r="P308" s="264"/>
      <c r="Q308" s="63"/>
      <c r="R308" s="4"/>
      <c r="S308" s="4"/>
      <c r="T308" s="4"/>
      <c r="U308" s="4"/>
    </row>
    <row r="309" spans="1:21" ht="18" customHeight="1" hidden="1">
      <c r="A309" s="4"/>
      <c r="B309" s="201"/>
      <c r="C309" s="401"/>
      <c r="D309" s="401"/>
      <c r="E309" s="401"/>
      <c r="F309" s="401"/>
      <c r="G309" s="288"/>
      <c r="H309" s="386"/>
      <c r="I309" s="386"/>
      <c r="J309" s="296"/>
      <c r="K309" s="267"/>
      <c r="L309" s="399"/>
      <c r="M309" s="266"/>
      <c r="N309" s="399"/>
      <c r="O309" s="399"/>
      <c r="P309" s="264"/>
      <c r="Q309" s="63"/>
      <c r="R309" s="4"/>
      <c r="S309" s="4"/>
      <c r="T309" s="4"/>
      <c r="U309" s="4"/>
    </row>
    <row r="310" spans="1:29" s="13" customFormat="1" ht="18" customHeight="1" hidden="1">
      <c r="A310" s="12"/>
      <c r="B310" s="209"/>
      <c r="C310" s="390"/>
      <c r="D310" s="390"/>
      <c r="E310" s="390"/>
      <c r="F310" s="390"/>
      <c r="G310" s="247"/>
      <c r="H310" s="397"/>
      <c r="I310" s="397"/>
      <c r="J310" s="297"/>
      <c r="K310" s="268"/>
      <c r="L310" s="210"/>
      <c r="M310" s="268"/>
      <c r="N310" s="210"/>
      <c r="O310" s="397"/>
      <c r="P310" s="243"/>
      <c r="Q310" s="70"/>
      <c r="R310" s="12"/>
      <c r="S310" s="12"/>
      <c r="T310" s="12"/>
      <c r="U310" s="12"/>
      <c r="AC310" s="441"/>
    </row>
    <row r="311" spans="1:21" ht="6.75" customHeight="1" hidden="1">
      <c r="A311" s="4"/>
      <c r="B311" s="201"/>
      <c r="C311" s="767"/>
      <c r="D311" s="767"/>
      <c r="E311" s="767"/>
      <c r="F311" s="767"/>
      <c r="G311" s="767"/>
      <c r="H311" s="767"/>
      <c r="I311" s="767"/>
      <c r="J311" s="767"/>
      <c r="K311" s="767"/>
      <c r="L311" s="767"/>
      <c r="M311" s="767"/>
      <c r="N311" s="767"/>
      <c r="O311" s="767"/>
      <c r="P311" s="767"/>
      <c r="Q311" s="63"/>
      <c r="R311" s="4"/>
      <c r="S311" s="4"/>
      <c r="T311" s="4"/>
      <c r="U311" s="4"/>
    </row>
    <row r="312" spans="1:21" ht="18" customHeight="1" hidden="1">
      <c r="A312" s="4"/>
      <c r="B312" s="201"/>
      <c r="C312" s="730"/>
      <c r="D312" s="730"/>
      <c r="E312" s="730"/>
      <c r="F312" s="730"/>
      <c r="G312" s="730"/>
      <c r="H312" s="730"/>
      <c r="I312" s="730"/>
      <c r="J312" s="730"/>
      <c r="K312" s="730"/>
      <c r="L312" s="730"/>
      <c r="M312" s="730"/>
      <c r="N312" s="730"/>
      <c r="O312" s="730"/>
      <c r="P312" s="730"/>
      <c r="Q312" s="63"/>
      <c r="R312" s="4"/>
      <c r="S312" s="4"/>
      <c r="T312" s="4"/>
      <c r="U312" s="4"/>
    </row>
    <row r="313" spans="1:21" ht="18" customHeight="1" hidden="1">
      <c r="A313" s="4"/>
      <c r="B313" s="201"/>
      <c r="C313" s="730"/>
      <c r="D313" s="730"/>
      <c r="E313" s="730"/>
      <c r="F313" s="730"/>
      <c r="G313" s="730"/>
      <c r="H313" s="730"/>
      <c r="I313" s="730"/>
      <c r="J313" s="730"/>
      <c r="K313" s="730"/>
      <c r="L313" s="730"/>
      <c r="M313" s="730"/>
      <c r="N313" s="730"/>
      <c r="O313" s="730"/>
      <c r="P313" s="730"/>
      <c r="Q313" s="63"/>
      <c r="R313" s="4"/>
      <c r="S313" s="4"/>
      <c r="T313" s="4"/>
      <c r="U313" s="4"/>
    </row>
    <row r="314" spans="1:21" ht="0.75" customHeight="1" hidden="1">
      <c r="A314" s="4"/>
      <c r="B314" s="201"/>
      <c r="C314" s="730"/>
      <c r="D314" s="730"/>
      <c r="E314" s="730"/>
      <c r="F314" s="730"/>
      <c r="G314" s="730"/>
      <c r="H314" s="730"/>
      <c r="I314" s="730"/>
      <c r="J314" s="730"/>
      <c r="K314" s="730"/>
      <c r="L314" s="730"/>
      <c r="M314" s="730"/>
      <c r="N314" s="730"/>
      <c r="O314" s="730"/>
      <c r="P314" s="730"/>
      <c r="Q314" s="63"/>
      <c r="R314" s="4"/>
      <c r="S314" s="4"/>
      <c r="T314" s="4"/>
      <c r="U314" s="4"/>
    </row>
    <row r="315" spans="1:21" ht="1.5" customHeight="1" hidden="1">
      <c r="A315" s="4"/>
      <c r="B315" s="150"/>
      <c r="C315" s="579"/>
      <c r="D315" s="579"/>
      <c r="E315" s="579"/>
      <c r="F315" s="579"/>
      <c r="G315" s="579"/>
      <c r="H315" s="579"/>
      <c r="I315" s="579"/>
      <c r="J315" s="579"/>
      <c r="K315" s="579"/>
      <c r="L315" s="579"/>
      <c r="M315" s="579"/>
      <c r="N315" s="579"/>
      <c r="O315" s="579"/>
      <c r="P315" s="579"/>
      <c r="Q315" s="63"/>
      <c r="R315" s="4"/>
      <c r="S315" s="4"/>
      <c r="T315" s="4"/>
      <c r="U315" s="4"/>
    </row>
    <row r="316" spans="1:21" ht="18" customHeight="1">
      <c r="A316" s="4"/>
      <c r="B316" s="355">
        <v>23</v>
      </c>
      <c r="C316" s="356" t="s">
        <v>314</v>
      </c>
      <c r="D316" s="211"/>
      <c r="E316" s="211"/>
      <c r="F316" s="212"/>
      <c r="G316" s="269"/>
      <c r="H316" s="212"/>
      <c r="I316" s="212"/>
      <c r="J316" s="269"/>
      <c r="K316" s="269"/>
      <c r="L316" s="212"/>
      <c r="M316" s="269"/>
      <c r="N316" s="212"/>
      <c r="O316" s="212"/>
      <c r="P316" s="269"/>
      <c r="Q316" s="63"/>
      <c r="R316" s="4"/>
      <c r="S316" s="4"/>
      <c r="T316" s="4"/>
      <c r="U316" s="4"/>
    </row>
    <row r="317" spans="1:21" ht="40.5" customHeight="1">
      <c r="A317" s="4"/>
      <c r="B317" s="137"/>
      <c r="C317" s="633" t="s">
        <v>354</v>
      </c>
      <c r="D317" s="633"/>
      <c r="E317" s="633"/>
      <c r="F317" s="633"/>
      <c r="G317" s="633"/>
      <c r="H317" s="633"/>
      <c r="I317" s="633"/>
      <c r="J317" s="633"/>
      <c r="K317" s="633"/>
      <c r="L317" s="633"/>
      <c r="M317" s="633"/>
      <c r="N317" s="633"/>
      <c r="O317" s="633"/>
      <c r="P317" s="633"/>
      <c r="Q317" s="63"/>
      <c r="R317" s="4"/>
      <c r="S317" s="4"/>
      <c r="T317" s="4"/>
      <c r="U317" s="4"/>
    </row>
    <row r="318" spans="1:20" ht="50.25" customHeight="1">
      <c r="A318" s="4"/>
      <c r="B318" s="201"/>
      <c r="C318" s="629"/>
      <c r="D318" s="630"/>
      <c r="E318" s="744" t="s">
        <v>386</v>
      </c>
      <c r="F318" s="745"/>
      <c r="G318" s="745"/>
      <c r="H318" s="746"/>
      <c r="I318" s="403" t="s">
        <v>178</v>
      </c>
      <c r="J318" s="403" t="s">
        <v>315</v>
      </c>
      <c r="K318" s="403" t="s">
        <v>342</v>
      </c>
      <c r="L318" s="515" t="s">
        <v>321</v>
      </c>
      <c r="M318" s="516"/>
      <c r="N318" s="516"/>
      <c r="O318" s="400" t="s">
        <v>316</v>
      </c>
      <c r="P318" s="323"/>
      <c r="Q318" s="104"/>
      <c r="R318" s="4"/>
      <c r="S318" s="4"/>
      <c r="T318" s="4"/>
    </row>
    <row r="319" spans="1:20" ht="30" customHeight="1">
      <c r="A319" s="4"/>
      <c r="B319" s="201"/>
      <c r="C319" s="495" t="s">
        <v>232</v>
      </c>
      <c r="D319" s="496"/>
      <c r="E319" s="489"/>
      <c r="F319" s="490"/>
      <c r="G319" s="490"/>
      <c r="H319" s="491"/>
      <c r="I319" s="213"/>
      <c r="J319" s="443"/>
      <c r="K319" s="374"/>
      <c r="L319" s="771"/>
      <c r="M319" s="771"/>
      <c r="N319" s="771"/>
      <c r="O319" s="336">
        <f>K319*J319%</f>
        <v>0</v>
      </c>
      <c r="P319" s="324"/>
      <c r="Q319" s="104"/>
      <c r="R319" s="4"/>
      <c r="S319" s="4"/>
      <c r="T319" s="4"/>
    </row>
    <row r="320" spans="1:20" ht="30" customHeight="1" thickBot="1">
      <c r="A320" s="4"/>
      <c r="B320" s="201"/>
      <c r="C320" s="497"/>
      <c r="D320" s="498"/>
      <c r="E320" s="489"/>
      <c r="F320" s="490"/>
      <c r="G320" s="490"/>
      <c r="H320" s="491"/>
      <c r="I320" s="155"/>
      <c r="J320" s="443"/>
      <c r="K320" s="374"/>
      <c r="L320" s="492"/>
      <c r="M320" s="493"/>
      <c r="N320" s="494"/>
      <c r="O320" s="336">
        <f aca="true" t="shared" si="0" ref="O320:O327">K320*J320%</f>
        <v>0</v>
      </c>
      <c r="P320" s="325"/>
      <c r="Q320" s="104"/>
      <c r="R320" s="4"/>
      <c r="S320" s="4"/>
      <c r="T320" s="4"/>
    </row>
    <row r="321" spans="1:20" ht="30" customHeight="1">
      <c r="A321" s="4"/>
      <c r="B321" s="201"/>
      <c r="C321" s="497"/>
      <c r="D321" s="498"/>
      <c r="E321" s="489"/>
      <c r="F321" s="490"/>
      <c r="G321" s="490"/>
      <c r="H321" s="491"/>
      <c r="I321" s="214"/>
      <c r="J321" s="443"/>
      <c r="K321" s="374"/>
      <c r="L321" s="492"/>
      <c r="M321" s="493"/>
      <c r="N321" s="494"/>
      <c r="O321" s="336">
        <f t="shared" si="0"/>
        <v>0</v>
      </c>
      <c r="P321" s="324"/>
      <c r="Q321" s="104"/>
      <c r="R321" s="4"/>
      <c r="S321" s="4"/>
      <c r="T321" s="4"/>
    </row>
    <row r="322" spans="1:20" ht="30" customHeight="1">
      <c r="A322" s="4"/>
      <c r="B322" s="201"/>
      <c r="C322" s="497"/>
      <c r="D322" s="498"/>
      <c r="E322" s="489"/>
      <c r="F322" s="490"/>
      <c r="G322" s="490"/>
      <c r="H322" s="491"/>
      <c r="I322" s="215"/>
      <c r="J322" s="443"/>
      <c r="K322" s="374"/>
      <c r="L322" s="492"/>
      <c r="M322" s="493"/>
      <c r="N322" s="494"/>
      <c r="O322" s="336">
        <f t="shared" si="0"/>
        <v>0</v>
      </c>
      <c r="P322" s="324"/>
      <c r="Q322" s="104"/>
      <c r="R322" s="4"/>
      <c r="S322" s="4"/>
      <c r="T322" s="4"/>
    </row>
    <row r="323" spans="1:20" ht="30" customHeight="1">
      <c r="A323" s="4"/>
      <c r="B323" s="201"/>
      <c r="C323" s="497"/>
      <c r="D323" s="498"/>
      <c r="E323" s="489"/>
      <c r="F323" s="490"/>
      <c r="G323" s="490"/>
      <c r="H323" s="491"/>
      <c r="I323" s="215"/>
      <c r="J323" s="443"/>
      <c r="K323" s="374"/>
      <c r="L323" s="492"/>
      <c r="M323" s="493"/>
      <c r="N323" s="494"/>
      <c r="O323" s="336">
        <f t="shared" si="0"/>
        <v>0</v>
      </c>
      <c r="P323" s="324"/>
      <c r="Q323" s="104"/>
      <c r="R323" s="4"/>
      <c r="S323" s="4"/>
      <c r="T323" s="4"/>
    </row>
    <row r="324" spans="1:20" ht="30" customHeight="1">
      <c r="A324" s="4"/>
      <c r="B324" s="105"/>
      <c r="C324" s="497"/>
      <c r="D324" s="498"/>
      <c r="E324" s="489"/>
      <c r="F324" s="490"/>
      <c r="G324" s="490"/>
      <c r="H324" s="491"/>
      <c r="I324" s="216"/>
      <c r="J324" s="443"/>
      <c r="K324" s="374"/>
      <c r="L324" s="492"/>
      <c r="M324" s="493"/>
      <c r="N324" s="494"/>
      <c r="O324" s="336">
        <f t="shared" si="0"/>
        <v>0</v>
      </c>
      <c r="P324" s="324"/>
      <c r="Q324" s="104"/>
      <c r="R324" s="4"/>
      <c r="S324" s="4"/>
      <c r="T324" s="4"/>
    </row>
    <row r="325" spans="1:20" ht="30" customHeight="1">
      <c r="A325" s="4"/>
      <c r="B325" s="201"/>
      <c r="C325" s="497"/>
      <c r="D325" s="498"/>
      <c r="E325" s="489"/>
      <c r="F325" s="490"/>
      <c r="G325" s="490"/>
      <c r="H325" s="491"/>
      <c r="I325" s="216"/>
      <c r="J325" s="443"/>
      <c r="K325" s="374"/>
      <c r="L325" s="492"/>
      <c r="M325" s="493"/>
      <c r="N325" s="494"/>
      <c r="O325" s="336">
        <f t="shared" si="0"/>
        <v>0</v>
      </c>
      <c r="P325" s="324"/>
      <c r="Q325" s="104"/>
      <c r="R325" s="4"/>
      <c r="S325" s="4"/>
      <c r="T325" s="4"/>
    </row>
    <row r="326" spans="1:20" ht="30" customHeight="1">
      <c r="A326" s="4"/>
      <c r="B326" s="201"/>
      <c r="C326" s="497"/>
      <c r="D326" s="498"/>
      <c r="E326" s="489"/>
      <c r="F326" s="490"/>
      <c r="G326" s="490"/>
      <c r="H326" s="491"/>
      <c r="I326" s="216"/>
      <c r="J326" s="443"/>
      <c r="K326" s="374"/>
      <c r="L326" s="492"/>
      <c r="M326" s="493"/>
      <c r="N326" s="494"/>
      <c r="O326" s="336">
        <f t="shared" si="0"/>
        <v>0</v>
      </c>
      <c r="P326" s="324"/>
      <c r="Q326" s="104"/>
      <c r="R326" s="4"/>
      <c r="S326" s="4"/>
      <c r="T326" s="4"/>
    </row>
    <row r="327" spans="1:20" ht="30" customHeight="1">
      <c r="A327" s="4"/>
      <c r="B327" s="201"/>
      <c r="C327" s="499"/>
      <c r="D327" s="500"/>
      <c r="E327" s="489"/>
      <c r="F327" s="490"/>
      <c r="G327" s="490"/>
      <c r="H327" s="491"/>
      <c r="I327" s="216"/>
      <c r="J327" s="443"/>
      <c r="K327" s="374"/>
      <c r="L327" s="492"/>
      <c r="M327" s="493"/>
      <c r="N327" s="494"/>
      <c r="O327" s="336">
        <f t="shared" si="0"/>
        <v>0</v>
      </c>
      <c r="P327" s="324"/>
      <c r="Q327" s="104"/>
      <c r="R327" s="4"/>
      <c r="S327" s="4"/>
      <c r="T327" s="4"/>
    </row>
    <row r="328" spans="1:20" ht="30" customHeight="1">
      <c r="A328" s="4"/>
      <c r="B328" s="201"/>
      <c r="C328" s="747" t="s">
        <v>231</v>
      </c>
      <c r="D328" s="748"/>
      <c r="E328" s="489"/>
      <c r="F328" s="490"/>
      <c r="G328" s="490"/>
      <c r="H328" s="491"/>
      <c r="I328" s="216"/>
      <c r="J328" s="550"/>
      <c r="K328" s="374"/>
      <c r="L328" s="492"/>
      <c r="M328" s="493"/>
      <c r="N328" s="494"/>
      <c r="O328" s="753">
        <v>0</v>
      </c>
      <c r="P328" s="324"/>
      <c r="Q328" s="104"/>
      <c r="R328" s="4"/>
      <c r="S328" s="4"/>
      <c r="T328" s="4"/>
    </row>
    <row r="329" spans="1:20" ht="30" customHeight="1">
      <c r="A329" s="4"/>
      <c r="B329" s="201"/>
      <c r="C329" s="749"/>
      <c r="D329" s="750"/>
      <c r="E329" s="489"/>
      <c r="F329" s="490"/>
      <c r="G329" s="490"/>
      <c r="H329" s="491"/>
      <c r="I329" s="216"/>
      <c r="J329" s="551"/>
      <c r="K329" s="374"/>
      <c r="L329" s="492"/>
      <c r="M329" s="493"/>
      <c r="N329" s="494"/>
      <c r="O329" s="754"/>
      <c r="P329" s="324"/>
      <c r="Q329" s="104"/>
      <c r="R329" s="4"/>
      <c r="S329" s="4"/>
      <c r="T329" s="4"/>
    </row>
    <row r="330" spans="1:21" ht="30" customHeight="1">
      <c r="A330" s="4"/>
      <c r="B330" s="105"/>
      <c r="C330" s="749"/>
      <c r="D330" s="750"/>
      <c r="E330" s="489"/>
      <c r="F330" s="490"/>
      <c r="G330" s="490"/>
      <c r="H330" s="491"/>
      <c r="I330" s="216"/>
      <c r="J330" s="551"/>
      <c r="K330" s="374"/>
      <c r="L330" s="492"/>
      <c r="M330" s="493"/>
      <c r="N330" s="494"/>
      <c r="O330" s="754"/>
      <c r="P330" s="274"/>
      <c r="Q330" s="104"/>
      <c r="R330" s="4"/>
      <c r="S330" s="4"/>
      <c r="T330" s="4"/>
      <c r="U330" s="4"/>
    </row>
    <row r="331" spans="1:21" ht="30" customHeight="1">
      <c r="A331" s="4"/>
      <c r="B331" s="105"/>
      <c r="C331" s="751"/>
      <c r="D331" s="752"/>
      <c r="E331" s="489"/>
      <c r="F331" s="490"/>
      <c r="G331" s="490"/>
      <c r="H331" s="491"/>
      <c r="I331" s="216"/>
      <c r="J331" s="552"/>
      <c r="K331" s="374"/>
      <c r="L331" s="492"/>
      <c r="M331" s="493"/>
      <c r="N331" s="494"/>
      <c r="O331" s="755"/>
      <c r="P331" s="326"/>
      <c r="Q331" s="63"/>
      <c r="R331" s="4"/>
      <c r="S331" s="4"/>
      <c r="T331" s="4"/>
      <c r="U331" s="4"/>
    </row>
    <row r="332" spans="1:21" ht="57" customHeight="1">
      <c r="A332" s="4"/>
      <c r="B332" s="105"/>
      <c r="C332" s="735" t="s">
        <v>392</v>
      </c>
      <c r="D332" s="735"/>
      <c r="E332" s="735"/>
      <c r="F332" s="735"/>
      <c r="G332" s="735"/>
      <c r="H332" s="735"/>
      <c r="I332" s="735"/>
      <c r="J332" s="735"/>
      <c r="K332" s="735"/>
      <c r="L332" s="735"/>
      <c r="M332" s="735"/>
      <c r="N332" s="735"/>
      <c r="O332" s="735"/>
      <c r="P332" s="735"/>
      <c r="Q332" s="63"/>
      <c r="R332" s="4"/>
      <c r="S332" s="4"/>
      <c r="T332" s="4"/>
      <c r="U332" s="4"/>
    </row>
    <row r="333" spans="1:21" ht="32.25" customHeight="1">
      <c r="A333" s="4"/>
      <c r="B333" s="105"/>
      <c r="C333" s="529" t="s">
        <v>349</v>
      </c>
      <c r="D333" s="530"/>
      <c r="E333" s="530"/>
      <c r="F333" s="530"/>
      <c r="G333" s="531"/>
      <c r="H333" s="532">
        <f>SUM(K319:K331)</f>
        <v>0</v>
      </c>
      <c r="I333" s="533"/>
      <c r="J333" s="533"/>
      <c r="K333" s="534"/>
      <c r="L333" s="392"/>
      <c r="M333" s="230"/>
      <c r="N333" s="392"/>
      <c r="O333" s="392"/>
      <c r="P333" s="230"/>
      <c r="Q333" s="63"/>
      <c r="R333" s="4"/>
      <c r="S333" s="4"/>
      <c r="T333" s="4"/>
      <c r="U333" s="4"/>
    </row>
    <row r="334" spans="1:21" ht="32.25" customHeight="1">
      <c r="A334" s="4"/>
      <c r="B334" s="105"/>
      <c r="C334" s="519" t="s">
        <v>350</v>
      </c>
      <c r="D334" s="520"/>
      <c r="E334" s="520"/>
      <c r="F334" s="520"/>
      <c r="G334" s="521"/>
      <c r="H334" s="522">
        <f>SUM(K319:K327)</f>
        <v>0</v>
      </c>
      <c r="I334" s="522"/>
      <c r="J334" s="522"/>
      <c r="K334" s="522"/>
      <c r="L334" s="392"/>
      <c r="M334" s="579"/>
      <c r="N334" s="579"/>
      <c r="O334" s="579"/>
      <c r="P334" s="579"/>
      <c r="Q334" s="63"/>
      <c r="R334" s="4"/>
      <c r="S334" s="4"/>
      <c r="T334" s="4"/>
      <c r="U334" s="4"/>
    </row>
    <row r="335" spans="1:21" ht="32.25" customHeight="1">
      <c r="A335" s="4"/>
      <c r="B335" s="105"/>
      <c r="C335" s="519" t="s">
        <v>317</v>
      </c>
      <c r="D335" s="520"/>
      <c r="E335" s="520"/>
      <c r="F335" s="520"/>
      <c r="G335" s="521"/>
      <c r="H335" s="532">
        <f>SUM(O319:O327)</f>
        <v>0</v>
      </c>
      <c r="I335" s="757"/>
      <c r="J335" s="757"/>
      <c r="K335" s="758"/>
      <c r="L335" s="392"/>
      <c r="M335" s="734">
        <f>IF(AND(H334&gt;0,H335&lt;35000),"Note: The amount of grant requested is below the minimum level of £35,000","")</f>
      </c>
      <c r="N335" s="734"/>
      <c r="O335" s="734"/>
      <c r="P335" s="734"/>
      <c r="Q335" s="63"/>
      <c r="R335" s="4"/>
      <c r="S335" s="4"/>
      <c r="T335" s="4"/>
      <c r="U335" s="4"/>
    </row>
    <row r="336" spans="1:21" ht="32.25" customHeight="1">
      <c r="A336" s="4"/>
      <c r="B336" s="105"/>
      <c r="C336" s="519" t="s">
        <v>318</v>
      </c>
      <c r="D336" s="520"/>
      <c r="E336" s="520"/>
      <c r="F336" s="520"/>
      <c r="G336" s="521"/>
      <c r="H336" s="727">
        <f>IF(ISERROR(SUM(H335/H334)),0,(SUM(H335/H334)))</f>
        <v>0</v>
      </c>
      <c r="I336" s="728"/>
      <c r="J336" s="728"/>
      <c r="K336" s="729"/>
      <c r="L336" s="217"/>
      <c r="M336" s="734"/>
      <c r="N336" s="734"/>
      <c r="O336" s="734"/>
      <c r="P336" s="734"/>
      <c r="Q336" s="63"/>
      <c r="R336" s="4"/>
      <c r="S336" s="4"/>
      <c r="T336" s="4"/>
      <c r="U336" s="4"/>
    </row>
    <row r="337" spans="1:21" ht="8.25" customHeight="1">
      <c r="A337" s="4"/>
      <c r="B337" s="105"/>
      <c r="C337" s="392"/>
      <c r="D337" s="392"/>
      <c r="E337" s="392"/>
      <c r="F337" s="392"/>
      <c r="G337" s="392"/>
      <c r="H337" s="369"/>
      <c r="I337" s="369"/>
      <c r="J337" s="369"/>
      <c r="K337" s="369"/>
      <c r="L337" s="217"/>
      <c r="M337" s="394"/>
      <c r="N337" s="394"/>
      <c r="O337" s="394"/>
      <c r="P337" s="394"/>
      <c r="Q337" s="63"/>
      <c r="R337" s="4"/>
      <c r="S337" s="4"/>
      <c r="T337" s="4"/>
      <c r="U337" s="4"/>
    </row>
    <row r="338" spans="1:21" ht="18" customHeight="1">
      <c r="A338" s="4"/>
      <c r="B338" s="346">
        <v>24</v>
      </c>
      <c r="C338" s="517" t="s">
        <v>229</v>
      </c>
      <c r="D338" s="517"/>
      <c r="E338" s="517"/>
      <c r="F338" s="517"/>
      <c r="G338" s="517"/>
      <c r="H338" s="517"/>
      <c r="I338" s="517"/>
      <c r="J338" s="517"/>
      <c r="K338" s="517"/>
      <c r="L338" s="217"/>
      <c r="M338" s="394"/>
      <c r="N338" s="394"/>
      <c r="O338" s="394"/>
      <c r="P338" s="394"/>
      <c r="Q338" s="63"/>
      <c r="R338" s="4"/>
      <c r="S338" s="4"/>
      <c r="T338" s="4"/>
      <c r="U338" s="4"/>
    </row>
    <row r="339" spans="1:21" ht="48.75" customHeight="1">
      <c r="A339" s="4"/>
      <c r="B339" s="105"/>
      <c r="C339" s="535" t="s">
        <v>415</v>
      </c>
      <c r="D339" s="535"/>
      <c r="E339" s="535"/>
      <c r="F339" s="535"/>
      <c r="G339" s="535"/>
      <c r="H339" s="535"/>
      <c r="I339" s="535"/>
      <c r="J339" s="535"/>
      <c r="K339" s="535"/>
      <c r="L339" s="535"/>
      <c r="M339" s="535"/>
      <c r="N339" s="535"/>
      <c r="O339" s="536"/>
      <c r="P339" s="176"/>
      <c r="Q339" s="63"/>
      <c r="R339" s="4"/>
      <c r="S339" s="4"/>
      <c r="T339" s="4"/>
      <c r="U339" s="4"/>
    </row>
    <row r="340" spans="1:21" ht="72" customHeight="1">
      <c r="A340" s="4"/>
      <c r="B340" s="105"/>
      <c r="C340" s="538"/>
      <c r="D340" s="539"/>
      <c r="E340" s="539"/>
      <c r="F340" s="539"/>
      <c r="G340" s="539"/>
      <c r="H340" s="539"/>
      <c r="I340" s="539"/>
      <c r="J340" s="539"/>
      <c r="K340" s="539"/>
      <c r="L340" s="539"/>
      <c r="M340" s="539"/>
      <c r="N340" s="540"/>
      <c r="O340" s="217"/>
      <c r="P340" s="270"/>
      <c r="Q340" s="63"/>
      <c r="R340" s="4"/>
      <c r="S340" s="4"/>
      <c r="T340" s="4"/>
      <c r="U340" s="4"/>
    </row>
    <row r="341" spans="1:21" ht="9" customHeight="1">
      <c r="A341" s="4"/>
      <c r="B341" s="105"/>
      <c r="C341" s="391"/>
      <c r="D341" s="391"/>
      <c r="E341" s="391"/>
      <c r="F341" s="391"/>
      <c r="G341" s="391"/>
      <c r="H341" s="391"/>
      <c r="I341" s="391"/>
      <c r="J341" s="391"/>
      <c r="K341" s="391"/>
      <c r="L341" s="391"/>
      <c r="M341" s="391"/>
      <c r="N341" s="391"/>
      <c r="O341" s="217"/>
      <c r="P341" s="270"/>
      <c r="Q341" s="63"/>
      <c r="R341" s="4"/>
      <c r="S341" s="4"/>
      <c r="T341" s="4"/>
      <c r="U341" s="4"/>
    </row>
    <row r="342" spans="1:29" s="23" customFormat="1" ht="18.75" customHeight="1">
      <c r="A342" s="22"/>
      <c r="B342" s="357">
        <v>25</v>
      </c>
      <c r="C342" s="555" t="s">
        <v>319</v>
      </c>
      <c r="D342" s="556"/>
      <c r="E342" s="556"/>
      <c r="F342" s="556"/>
      <c r="G342" s="556"/>
      <c r="H342" s="556"/>
      <c r="I342" s="556"/>
      <c r="J342" s="556"/>
      <c r="K342" s="556"/>
      <c r="L342" s="556"/>
      <c r="M342" s="556"/>
      <c r="N342" s="556"/>
      <c r="O342" s="556"/>
      <c r="P342" s="227"/>
      <c r="Q342" s="91"/>
      <c r="R342" s="22"/>
      <c r="S342" s="22"/>
      <c r="AC342" s="446"/>
    </row>
    <row r="343" spans="1:29" s="23" customFormat="1" ht="18" customHeight="1">
      <c r="A343" s="22"/>
      <c r="B343" s="92"/>
      <c r="C343" s="769" t="s">
        <v>331</v>
      </c>
      <c r="D343" s="773"/>
      <c r="E343" s="773"/>
      <c r="F343" s="773"/>
      <c r="G343" s="773"/>
      <c r="H343" s="773"/>
      <c r="I343" s="773"/>
      <c r="J343" s="773"/>
      <c r="K343" s="773"/>
      <c r="L343" s="773"/>
      <c r="M343" s="773"/>
      <c r="N343" s="773"/>
      <c r="O343" s="773"/>
      <c r="P343" s="227"/>
      <c r="Q343" s="91"/>
      <c r="R343" s="22"/>
      <c r="S343" s="22"/>
      <c r="AC343" s="446"/>
    </row>
    <row r="344" spans="1:29" s="23" customFormat="1" ht="2.25" customHeight="1">
      <c r="A344" s="22"/>
      <c r="B344" s="92"/>
      <c r="C344" s="537"/>
      <c r="D344" s="537"/>
      <c r="E344" s="537"/>
      <c r="F344" s="537"/>
      <c r="G344" s="537"/>
      <c r="H344" s="537"/>
      <c r="I344" s="537"/>
      <c r="J344" s="537"/>
      <c r="K344" s="537"/>
      <c r="L344" s="537"/>
      <c r="M344" s="537"/>
      <c r="N344" s="537"/>
      <c r="O344" s="537"/>
      <c r="P344" s="321"/>
      <c r="Q344" s="91"/>
      <c r="R344" s="22"/>
      <c r="S344" s="22"/>
      <c r="AC344" s="446"/>
    </row>
    <row r="345" spans="1:29" s="23" customFormat="1" ht="15" customHeight="1">
      <c r="A345" s="22"/>
      <c r="B345" s="92"/>
      <c r="C345" s="523"/>
      <c r="D345" s="524"/>
      <c r="E345" s="524"/>
      <c r="F345" s="524"/>
      <c r="G345" s="524"/>
      <c r="H345" s="524"/>
      <c r="I345" s="524"/>
      <c r="J345" s="524"/>
      <c r="K345" s="524"/>
      <c r="L345" s="524"/>
      <c r="M345" s="524"/>
      <c r="N345" s="524"/>
      <c r="O345" s="525"/>
      <c r="P345" s="270"/>
      <c r="Q345" s="91"/>
      <c r="R345" s="22"/>
      <c r="S345" s="22"/>
      <c r="AC345" s="446"/>
    </row>
    <row r="346" spans="1:29" s="13" customFormat="1" ht="42" customHeight="1">
      <c r="A346" s="12"/>
      <c r="B346" s="106"/>
      <c r="C346" s="526"/>
      <c r="D346" s="527"/>
      <c r="E346" s="527"/>
      <c r="F346" s="527"/>
      <c r="G346" s="527"/>
      <c r="H346" s="527"/>
      <c r="I346" s="527"/>
      <c r="J346" s="527"/>
      <c r="K346" s="527"/>
      <c r="L346" s="527"/>
      <c r="M346" s="527"/>
      <c r="N346" s="527"/>
      <c r="O346" s="528"/>
      <c r="P346" s="218"/>
      <c r="Q346" s="70"/>
      <c r="R346" s="12"/>
      <c r="S346" s="12"/>
      <c r="T346" s="12"/>
      <c r="U346" s="12"/>
      <c r="AC346" s="441"/>
    </row>
    <row r="347" spans="1:29" s="13" customFormat="1" ht="8.25" customHeight="1">
      <c r="A347" s="12"/>
      <c r="B347" s="106"/>
      <c r="C347" s="389"/>
      <c r="D347" s="389"/>
      <c r="E347" s="389"/>
      <c r="F347" s="389"/>
      <c r="G347" s="153"/>
      <c r="H347" s="389"/>
      <c r="I347" s="389"/>
      <c r="J347" s="218"/>
      <c r="K347" s="218"/>
      <c r="L347" s="387"/>
      <c r="M347" s="218"/>
      <c r="N347" s="387"/>
      <c r="O347" s="387"/>
      <c r="P347" s="218"/>
      <c r="Q347" s="70"/>
      <c r="R347" s="12"/>
      <c r="S347" s="12"/>
      <c r="T347" s="12"/>
      <c r="U347" s="12"/>
      <c r="AC347" s="441"/>
    </row>
    <row r="348" spans="1:29" s="13" customFormat="1" ht="18" customHeight="1">
      <c r="A348" s="12"/>
      <c r="B348" s="359">
        <v>26</v>
      </c>
      <c r="C348" s="518" t="s">
        <v>351</v>
      </c>
      <c r="D348" s="518"/>
      <c r="E348" s="518"/>
      <c r="F348" s="518"/>
      <c r="G348" s="518"/>
      <c r="H348" s="518"/>
      <c r="I348" s="518"/>
      <c r="J348" s="518"/>
      <c r="K348" s="518"/>
      <c r="L348" s="518"/>
      <c r="M348" s="518"/>
      <c r="N348" s="153"/>
      <c r="O348" s="218"/>
      <c r="P348" s="218"/>
      <c r="Q348" s="70"/>
      <c r="R348" s="12"/>
      <c r="S348" s="12"/>
      <c r="T348" s="12"/>
      <c r="U348" s="12"/>
      <c r="AC348" s="441"/>
    </row>
    <row r="349" spans="1:29" s="13" customFormat="1" ht="31.5" customHeight="1">
      <c r="A349" s="12"/>
      <c r="B349" s="106"/>
      <c r="C349" s="557" t="s">
        <v>394</v>
      </c>
      <c r="D349" s="557"/>
      <c r="E349" s="557"/>
      <c r="F349" s="557"/>
      <c r="G349" s="557"/>
      <c r="H349" s="557"/>
      <c r="I349" s="557"/>
      <c r="J349" s="557"/>
      <c r="K349" s="557"/>
      <c r="L349" s="557"/>
      <c r="M349" s="557"/>
      <c r="N349" s="557"/>
      <c r="O349" s="557"/>
      <c r="P349" s="557"/>
      <c r="Q349" s="70"/>
      <c r="R349" s="12"/>
      <c r="S349" s="12"/>
      <c r="T349" s="12"/>
      <c r="U349" s="12"/>
      <c r="AC349" s="441"/>
    </row>
    <row r="350" spans="1:29" s="13" customFormat="1" ht="9.75" customHeight="1">
      <c r="A350" s="12"/>
      <c r="B350" s="106"/>
      <c r="C350" s="388"/>
      <c r="D350" s="388"/>
      <c r="E350" s="388"/>
      <c r="F350" s="388"/>
      <c r="G350" s="226"/>
      <c r="H350" s="388"/>
      <c r="I350" s="388"/>
      <c r="J350" s="226"/>
      <c r="K350" s="226"/>
      <c r="L350" s="388"/>
      <c r="M350" s="226"/>
      <c r="N350" s="388"/>
      <c r="O350" s="388"/>
      <c r="P350" s="226"/>
      <c r="Q350" s="70"/>
      <c r="R350" s="12"/>
      <c r="S350" s="12"/>
      <c r="T350" s="12"/>
      <c r="U350" s="12"/>
      <c r="AC350" s="441"/>
    </row>
    <row r="351" spans="1:29" s="13" customFormat="1" ht="8.25" customHeight="1" hidden="1">
      <c r="A351" s="12"/>
      <c r="B351" s="106"/>
      <c r="C351" s="390"/>
      <c r="D351" s="390"/>
      <c r="E351" s="390"/>
      <c r="F351" s="390"/>
      <c r="G351" s="247"/>
      <c r="H351" s="390"/>
      <c r="I351" s="390"/>
      <c r="J351" s="247"/>
      <c r="K351" s="247"/>
      <c r="L351" s="390"/>
      <c r="M351" s="247"/>
      <c r="N351" s="390"/>
      <c r="O351" s="390"/>
      <c r="P351" s="247"/>
      <c r="Q351" s="70"/>
      <c r="R351" s="12"/>
      <c r="S351" s="12"/>
      <c r="T351" s="12"/>
      <c r="U351" s="12"/>
      <c r="AC351" s="441"/>
    </row>
    <row r="352" spans="1:29" s="13" customFormat="1" ht="32.25" customHeight="1">
      <c r="A352" s="12"/>
      <c r="B352" s="106"/>
      <c r="C352" s="636" t="s">
        <v>326</v>
      </c>
      <c r="D352" s="636"/>
      <c r="E352" s="636"/>
      <c r="F352" s="636"/>
      <c r="G352" s="636"/>
      <c r="H352" s="636"/>
      <c r="I352" s="636"/>
      <c r="J352" s="636"/>
      <c r="K352" s="636"/>
      <c r="L352" s="636"/>
      <c r="M352" s="637"/>
      <c r="N352" s="638"/>
      <c r="O352" s="387"/>
      <c r="P352" s="218"/>
      <c r="Q352" s="70"/>
      <c r="R352" s="12"/>
      <c r="S352" s="12"/>
      <c r="T352" s="12"/>
      <c r="U352" s="12"/>
      <c r="AC352" s="441"/>
    </row>
    <row r="353" spans="1:29" s="13" customFormat="1" ht="32.25" customHeight="1">
      <c r="A353" s="12"/>
      <c r="B353" s="106"/>
      <c r="C353" s="547" t="s">
        <v>343</v>
      </c>
      <c r="D353" s="547"/>
      <c r="E353" s="547"/>
      <c r="F353" s="547"/>
      <c r="G353" s="547"/>
      <c r="H353" s="547"/>
      <c r="I353" s="547"/>
      <c r="J353" s="547"/>
      <c r="K353" s="547"/>
      <c r="L353" s="547"/>
      <c r="M353" s="637"/>
      <c r="N353" s="638"/>
      <c r="O353" s="387"/>
      <c r="P353" s="218"/>
      <c r="Q353" s="70"/>
      <c r="R353" s="12"/>
      <c r="S353" s="12"/>
      <c r="T353" s="12"/>
      <c r="U353" s="12"/>
      <c r="AC353" s="441"/>
    </row>
    <row r="354" spans="1:29" s="13" customFormat="1" ht="32.25" customHeight="1">
      <c r="A354" s="12"/>
      <c r="B354" s="106"/>
      <c r="C354" s="636" t="s">
        <v>344</v>
      </c>
      <c r="D354" s="636"/>
      <c r="E354" s="636"/>
      <c r="F354" s="636"/>
      <c r="G354" s="636"/>
      <c r="H354" s="636"/>
      <c r="I354" s="636"/>
      <c r="J354" s="636"/>
      <c r="K354" s="636"/>
      <c r="L354" s="636"/>
      <c r="M354" s="637"/>
      <c r="N354" s="638"/>
      <c r="O354" s="387"/>
      <c r="P354" s="218"/>
      <c r="Q354" s="70"/>
      <c r="R354" s="12"/>
      <c r="S354" s="12"/>
      <c r="T354" s="12"/>
      <c r="U354" s="12"/>
      <c r="AC354" s="441"/>
    </row>
    <row r="355" spans="1:29" s="472" customFormat="1" ht="8.25" customHeight="1">
      <c r="A355" s="14"/>
      <c r="B355" s="106"/>
      <c r="C355" s="278"/>
      <c r="D355" s="278"/>
      <c r="E355" s="278"/>
      <c r="F355" s="278"/>
      <c r="G355" s="243"/>
      <c r="H355" s="278"/>
      <c r="I355" s="278"/>
      <c r="J355" s="243"/>
      <c r="K355" s="243"/>
      <c r="L355" s="278"/>
      <c r="M355" s="243"/>
      <c r="N355" s="243"/>
      <c r="O355" s="471"/>
      <c r="P355" s="218"/>
      <c r="Q355" s="107"/>
      <c r="R355" s="14"/>
      <c r="S355" s="14"/>
      <c r="T355" s="14"/>
      <c r="AC355" s="441"/>
    </row>
    <row r="356" spans="1:29" s="13" customFormat="1" ht="4.5" customHeight="1" hidden="1">
      <c r="A356" s="151"/>
      <c r="B356" s="358"/>
      <c r="C356" s="581"/>
      <c r="D356" s="581"/>
      <c r="E356" s="581"/>
      <c r="F356" s="581"/>
      <c r="G356" s="581"/>
      <c r="H356" s="581"/>
      <c r="I356" s="581"/>
      <c r="J356" s="581"/>
      <c r="K356" s="581"/>
      <c r="L356" s="581"/>
      <c r="M356" s="581"/>
      <c r="N356" s="219"/>
      <c r="O356" s="387"/>
      <c r="P356" s="218"/>
      <c r="Q356" s="107"/>
      <c r="R356" s="12"/>
      <c r="S356" s="12"/>
      <c r="T356" s="12"/>
      <c r="AC356" s="441"/>
    </row>
    <row r="357" spans="1:29" s="13" customFormat="1" ht="3.75" customHeight="1" hidden="1">
      <c r="A357" s="151"/>
      <c r="B357" s="154"/>
      <c r="C357" s="545"/>
      <c r="D357" s="545"/>
      <c r="E357" s="545"/>
      <c r="F357" s="545"/>
      <c r="G357" s="545"/>
      <c r="H357" s="545"/>
      <c r="I357" s="545"/>
      <c r="J357" s="545"/>
      <c r="K357" s="545"/>
      <c r="L357" s="545"/>
      <c r="M357" s="545"/>
      <c r="N357" s="546"/>
      <c r="O357" s="546"/>
      <c r="P357" s="218"/>
      <c r="Q357" s="107"/>
      <c r="R357" s="12"/>
      <c r="S357" s="12"/>
      <c r="T357" s="12"/>
      <c r="AC357" s="441"/>
    </row>
    <row r="358" spans="1:29" s="13" customFormat="1" ht="3" customHeight="1" hidden="1">
      <c r="A358" s="12"/>
      <c r="B358" s="106"/>
      <c r="C358" s="639"/>
      <c r="D358" s="639"/>
      <c r="E358" s="639"/>
      <c r="F358" s="639"/>
      <c r="G358" s="639"/>
      <c r="H358" s="639"/>
      <c r="I358" s="639"/>
      <c r="J358" s="639"/>
      <c r="K358" s="639"/>
      <c r="L358" s="639"/>
      <c r="M358" s="639"/>
      <c r="N358" s="639"/>
      <c r="O358" s="165"/>
      <c r="P358" s="218"/>
      <c r="Q358" s="107"/>
      <c r="R358" s="12"/>
      <c r="S358" s="12"/>
      <c r="T358" s="12"/>
      <c r="AC358" s="441"/>
    </row>
    <row r="359" spans="1:17" ht="12.75" customHeight="1" hidden="1">
      <c r="A359" s="4"/>
      <c r="B359" s="94"/>
      <c r="C359" s="196"/>
      <c r="D359" s="196"/>
      <c r="E359" s="196"/>
      <c r="F359" s="196"/>
      <c r="G359" s="263"/>
      <c r="H359" s="196"/>
      <c r="I359" s="196"/>
      <c r="J359" s="263"/>
      <c r="K359" s="263"/>
      <c r="L359" s="196"/>
      <c r="M359" s="264"/>
      <c r="N359" s="220"/>
      <c r="O359" s="220"/>
      <c r="P359" s="273"/>
      <c r="Q359" s="110"/>
    </row>
    <row r="360" spans="1:29" s="13" customFormat="1" ht="1.5" customHeight="1" hidden="1">
      <c r="A360" s="12"/>
      <c r="B360" s="106"/>
      <c r="C360" s="26"/>
      <c r="D360" s="26"/>
      <c r="E360" s="26"/>
      <c r="F360" s="26"/>
      <c r="G360" s="271"/>
      <c r="H360" s="26"/>
      <c r="I360" s="26"/>
      <c r="J360" s="271"/>
      <c r="K360" s="271"/>
      <c r="L360" s="26"/>
      <c r="M360" s="313"/>
      <c r="N360" s="15"/>
      <c r="O360" s="15"/>
      <c r="P360" s="313"/>
      <c r="Q360" s="82"/>
      <c r="R360" s="14"/>
      <c r="S360" s="12"/>
      <c r="T360" s="12"/>
      <c r="U360" s="12"/>
      <c r="AC360" s="441"/>
    </row>
    <row r="361" spans="1:17" ht="4.5" customHeight="1">
      <c r="A361" s="4"/>
      <c r="B361" s="105"/>
      <c r="C361" s="548"/>
      <c r="D361" s="548"/>
      <c r="E361" s="548"/>
      <c r="F361" s="548"/>
      <c r="G361" s="548"/>
      <c r="H361" s="548"/>
      <c r="I361" s="548"/>
      <c r="J361" s="548"/>
      <c r="K361" s="548"/>
      <c r="L361" s="31"/>
      <c r="M361" s="314"/>
      <c r="N361" s="109"/>
      <c r="O361" s="109"/>
      <c r="P361" s="277"/>
      <c r="Q361" s="110"/>
    </row>
    <row r="362" spans="1:29" s="17" customFormat="1" ht="6" customHeight="1" hidden="1">
      <c r="A362" s="16"/>
      <c r="B362" s="111"/>
      <c r="C362" s="112"/>
      <c r="D362" s="112"/>
      <c r="E362" s="112"/>
      <c r="F362" s="112"/>
      <c r="G362" s="290"/>
      <c r="H362" s="101"/>
      <c r="I362" s="101"/>
      <c r="J362" s="290"/>
      <c r="K362" s="272"/>
      <c r="L362" s="113"/>
      <c r="M362" s="277"/>
      <c r="N362" s="109"/>
      <c r="O362" s="109"/>
      <c r="P362" s="277"/>
      <c r="Q362" s="110"/>
      <c r="AC362" s="448"/>
    </row>
    <row r="363" spans="1:17" ht="18" customHeight="1">
      <c r="A363" s="4"/>
      <c r="B363" s="354">
        <v>27</v>
      </c>
      <c r="C363" s="517" t="s">
        <v>371</v>
      </c>
      <c r="D363" s="517"/>
      <c r="E363" s="517"/>
      <c r="F363" s="517"/>
      <c r="G363" s="517"/>
      <c r="H363" s="517"/>
      <c r="I363" s="517"/>
      <c r="J363" s="517"/>
      <c r="K363" s="517"/>
      <c r="L363" s="517"/>
      <c r="M363" s="264"/>
      <c r="N363" s="220"/>
      <c r="O363" s="220"/>
      <c r="P363" s="273"/>
      <c r="Q363" s="110"/>
    </row>
    <row r="364" spans="1:17" ht="24.75" customHeight="1">
      <c r="A364" s="4"/>
      <c r="B364" s="114" t="s">
        <v>1</v>
      </c>
      <c r="C364" s="535" t="s">
        <v>396</v>
      </c>
      <c r="D364" s="535"/>
      <c r="E364" s="535"/>
      <c r="F364" s="535"/>
      <c r="G364" s="535"/>
      <c r="H364" s="535"/>
      <c r="I364" s="535"/>
      <c r="J364" s="535"/>
      <c r="K364" s="535"/>
      <c r="L364" s="535"/>
      <c r="M364" s="535"/>
      <c r="N364" s="535"/>
      <c r="O364" s="535"/>
      <c r="P364" s="273"/>
      <c r="Q364" s="110"/>
    </row>
    <row r="365" spans="1:17" ht="6" customHeight="1" hidden="1">
      <c r="A365" s="4"/>
      <c r="B365" s="102"/>
      <c r="C365" s="391"/>
      <c r="D365" s="391"/>
      <c r="E365" s="391"/>
      <c r="F365" s="391"/>
      <c r="G365" s="228"/>
      <c r="H365" s="391"/>
      <c r="I365" s="391"/>
      <c r="J365" s="228"/>
      <c r="K365" s="228"/>
      <c r="L365" s="391"/>
      <c r="M365" s="264"/>
      <c r="N365" s="220"/>
      <c r="O365" s="220"/>
      <c r="P365" s="273"/>
      <c r="Q365" s="110"/>
    </row>
    <row r="366" spans="1:29" ht="105" customHeight="1">
      <c r="A366" s="4"/>
      <c r="B366" s="94"/>
      <c r="C366" s="703"/>
      <c r="D366" s="800"/>
      <c r="E366" s="800"/>
      <c r="F366" s="800"/>
      <c r="G366" s="800"/>
      <c r="H366" s="800"/>
      <c r="I366" s="800"/>
      <c r="J366" s="800"/>
      <c r="K366" s="800"/>
      <c r="L366" s="800"/>
      <c r="M366" s="800"/>
      <c r="N366" s="800"/>
      <c r="O366" s="800"/>
      <c r="P366" s="801"/>
      <c r="Q366" s="110"/>
      <c r="AC366" s="449">
        <f>C366</f>
        <v>0</v>
      </c>
    </row>
    <row r="367" spans="1:29" ht="18" customHeight="1" hidden="1">
      <c r="A367" s="4"/>
      <c r="B367" s="94"/>
      <c r="C367" s="435"/>
      <c r="D367" s="436"/>
      <c r="E367" s="436"/>
      <c r="F367" s="436"/>
      <c r="G367" s="436"/>
      <c r="H367" s="436"/>
      <c r="I367" s="436"/>
      <c r="J367" s="436"/>
      <c r="K367" s="436"/>
      <c r="L367" s="436"/>
      <c r="M367" s="436"/>
      <c r="N367" s="436"/>
      <c r="O367" s="436"/>
      <c r="P367" s="437"/>
      <c r="Q367" s="110"/>
      <c r="AC367" s="450"/>
    </row>
    <row r="368" spans="1:29" ht="18" customHeight="1" hidden="1">
      <c r="A368" s="4"/>
      <c r="B368" s="94"/>
      <c r="C368" s="435"/>
      <c r="D368" s="436"/>
      <c r="E368" s="436"/>
      <c r="F368" s="436"/>
      <c r="G368" s="436"/>
      <c r="H368" s="436"/>
      <c r="I368" s="436"/>
      <c r="J368" s="436"/>
      <c r="K368" s="436"/>
      <c r="L368" s="436"/>
      <c r="M368" s="436"/>
      <c r="N368" s="436"/>
      <c r="O368" s="436"/>
      <c r="P368" s="437"/>
      <c r="Q368" s="110"/>
      <c r="AC368" s="450"/>
    </row>
    <row r="369" spans="1:29" ht="18" customHeight="1" hidden="1">
      <c r="A369" s="4"/>
      <c r="B369" s="94"/>
      <c r="C369" s="435"/>
      <c r="D369" s="436"/>
      <c r="E369" s="436"/>
      <c r="F369" s="436"/>
      <c r="G369" s="436"/>
      <c r="H369" s="436"/>
      <c r="I369" s="436"/>
      <c r="J369" s="436"/>
      <c r="K369" s="436"/>
      <c r="L369" s="436"/>
      <c r="M369" s="436"/>
      <c r="N369" s="436"/>
      <c r="O369" s="436"/>
      <c r="P369" s="437"/>
      <c r="Q369" s="110"/>
      <c r="AC369" s="450"/>
    </row>
    <row r="370" spans="1:29" ht="18" customHeight="1" hidden="1">
      <c r="A370" s="4"/>
      <c r="B370" s="94"/>
      <c r="C370" s="435"/>
      <c r="D370" s="436"/>
      <c r="E370" s="436"/>
      <c r="F370" s="436"/>
      <c r="G370" s="436"/>
      <c r="H370" s="436"/>
      <c r="I370" s="436"/>
      <c r="J370" s="436"/>
      <c r="K370" s="436"/>
      <c r="L370" s="436"/>
      <c r="M370" s="436"/>
      <c r="N370" s="436"/>
      <c r="O370" s="436"/>
      <c r="P370" s="437"/>
      <c r="Q370" s="110"/>
      <c r="AC370" s="450"/>
    </row>
    <row r="371" spans="1:29" ht="18" customHeight="1" hidden="1">
      <c r="A371" s="4"/>
      <c r="B371" s="94"/>
      <c r="C371" s="435"/>
      <c r="D371" s="436"/>
      <c r="E371" s="436"/>
      <c r="F371" s="436"/>
      <c r="G371" s="436"/>
      <c r="H371" s="436"/>
      <c r="I371" s="436"/>
      <c r="J371" s="436"/>
      <c r="K371" s="436"/>
      <c r="L371" s="436"/>
      <c r="M371" s="436"/>
      <c r="N371" s="436"/>
      <c r="O371" s="436"/>
      <c r="P371" s="437"/>
      <c r="Q371" s="110"/>
      <c r="AC371" s="450"/>
    </row>
    <row r="372" spans="1:29" ht="15" hidden="1">
      <c r="A372" s="4"/>
      <c r="B372" s="94"/>
      <c r="C372" s="432"/>
      <c r="D372" s="433"/>
      <c r="E372" s="433"/>
      <c r="F372" s="433"/>
      <c r="G372" s="433"/>
      <c r="H372" s="433"/>
      <c r="I372" s="433"/>
      <c r="J372" s="433"/>
      <c r="K372" s="433"/>
      <c r="L372" s="433"/>
      <c r="M372" s="433"/>
      <c r="N372" s="433"/>
      <c r="O372" s="433"/>
      <c r="P372" s="434"/>
      <c r="Q372" s="110"/>
      <c r="AC372" s="450"/>
    </row>
    <row r="373" spans="1:17" ht="4.5" customHeight="1" hidden="1">
      <c r="A373" s="4"/>
      <c r="B373" s="94"/>
      <c r="C373" s="220"/>
      <c r="D373" s="220"/>
      <c r="E373" s="220"/>
      <c r="F373" s="220"/>
      <c r="G373" s="273"/>
      <c r="H373" s="220"/>
      <c r="I373" s="220"/>
      <c r="J373" s="273"/>
      <c r="K373" s="273"/>
      <c r="L373" s="220"/>
      <c r="M373" s="273"/>
      <c r="N373" s="220"/>
      <c r="O373" s="220"/>
      <c r="P373" s="273"/>
      <c r="Q373" s="110"/>
    </row>
    <row r="374" spans="1:20" ht="8.25" customHeight="1">
      <c r="A374" s="4"/>
      <c r="B374" s="105"/>
      <c r="C374" s="392"/>
      <c r="D374" s="392"/>
      <c r="E374" s="392"/>
      <c r="F374" s="392"/>
      <c r="G374" s="230"/>
      <c r="H374" s="384"/>
      <c r="I374" s="384"/>
      <c r="J374" s="274"/>
      <c r="K374" s="274"/>
      <c r="L374" s="384"/>
      <c r="M374" s="274"/>
      <c r="N374" s="384"/>
      <c r="O374" s="384"/>
      <c r="P374" s="274"/>
      <c r="Q374" s="104"/>
      <c r="R374" s="4"/>
      <c r="S374" s="4"/>
      <c r="T374" s="4"/>
    </row>
    <row r="375" spans="1:17" ht="18" customHeight="1">
      <c r="A375" s="4"/>
      <c r="B375" s="354">
        <v>28</v>
      </c>
      <c r="C375" s="517" t="s">
        <v>372</v>
      </c>
      <c r="D375" s="517"/>
      <c r="E375" s="517"/>
      <c r="F375" s="517"/>
      <c r="G375" s="517"/>
      <c r="H375" s="517"/>
      <c r="I375" s="517"/>
      <c r="J375" s="517"/>
      <c r="K375" s="517"/>
      <c r="L375" s="517"/>
      <c r="M375" s="264"/>
      <c r="N375" s="220"/>
      <c r="O375" s="220"/>
      <c r="P375" s="273"/>
      <c r="Q375" s="115"/>
    </row>
    <row r="376" spans="1:17" ht="18" customHeight="1">
      <c r="A376" s="4"/>
      <c r="B376" s="634"/>
      <c r="C376" s="535" t="s">
        <v>374</v>
      </c>
      <c r="D376" s="535"/>
      <c r="E376" s="535"/>
      <c r="F376" s="535"/>
      <c r="G376" s="535"/>
      <c r="H376" s="535"/>
      <c r="I376" s="535"/>
      <c r="J376" s="535"/>
      <c r="K376" s="535"/>
      <c r="L376" s="535"/>
      <c r="M376" s="535"/>
      <c r="N376" s="535"/>
      <c r="O376" s="535"/>
      <c r="P376" s="535"/>
      <c r="Q376" s="115"/>
    </row>
    <row r="377" spans="1:17" ht="9" customHeight="1">
      <c r="A377" s="4"/>
      <c r="B377" s="634"/>
      <c r="C377" s="635"/>
      <c r="D377" s="635"/>
      <c r="E377" s="635"/>
      <c r="F377" s="635"/>
      <c r="G377" s="635"/>
      <c r="H377" s="635"/>
      <c r="I377" s="635"/>
      <c r="J377" s="635"/>
      <c r="K377" s="635"/>
      <c r="L377" s="635"/>
      <c r="M377" s="635"/>
      <c r="N377" s="635"/>
      <c r="O377" s="635"/>
      <c r="P377" s="635"/>
      <c r="Q377" s="115"/>
    </row>
    <row r="378" spans="1:17" ht="15">
      <c r="A378" s="4"/>
      <c r="B378" s="94"/>
      <c r="C378" s="566"/>
      <c r="D378" s="567"/>
      <c r="E378" s="567"/>
      <c r="F378" s="567"/>
      <c r="G378" s="567"/>
      <c r="H378" s="567"/>
      <c r="I378" s="567"/>
      <c r="J378" s="567"/>
      <c r="K378" s="567"/>
      <c r="L378" s="567"/>
      <c r="M378" s="567"/>
      <c r="N378" s="567"/>
      <c r="O378" s="567"/>
      <c r="P378" s="568"/>
      <c r="Q378" s="115"/>
    </row>
    <row r="379" spans="1:17" ht="15">
      <c r="A379" s="4"/>
      <c r="B379" s="94"/>
      <c r="C379" s="569"/>
      <c r="D379" s="570"/>
      <c r="E379" s="570"/>
      <c r="F379" s="570"/>
      <c r="G379" s="570"/>
      <c r="H379" s="570"/>
      <c r="I379" s="570"/>
      <c r="J379" s="570"/>
      <c r="K379" s="570"/>
      <c r="L379" s="570"/>
      <c r="M379" s="570"/>
      <c r="N379" s="570"/>
      <c r="O379" s="570"/>
      <c r="P379" s="571"/>
      <c r="Q379" s="115"/>
    </row>
    <row r="380" spans="1:17" ht="62.25" customHeight="1">
      <c r="A380" s="4"/>
      <c r="B380" s="94"/>
      <c r="C380" s="572"/>
      <c r="D380" s="573"/>
      <c r="E380" s="573"/>
      <c r="F380" s="573"/>
      <c r="G380" s="573"/>
      <c r="H380" s="573"/>
      <c r="I380" s="573"/>
      <c r="J380" s="573"/>
      <c r="K380" s="573"/>
      <c r="L380" s="573"/>
      <c r="M380" s="573"/>
      <c r="N380" s="573"/>
      <c r="O380" s="573"/>
      <c r="P380" s="574"/>
      <c r="Q380" s="115"/>
    </row>
    <row r="381" spans="1:17" ht="15.75" customHeight="1">
      <c r="A381" s="4"/>
      <c r="B381" s="105"/>
      <c r="C381" s="548"/>
      <c r="D381" s="548"/>
      <c r="E381" s="548"/>
      <c r="F381" s="548"/>
      <c r="G381" s="548"/>
      <c r="H381" s="548"/>
      <c r="I381" s="548"/>
      <c r="J381" s="548"/>
      <c r="K381" s="548"/>
      <c r="L381" s="31"/>
      <c r="M381" s="314"/>
      <c r="N381" s="109"/>
      <c r="O381" s="109"/>
      <c r="P381" s="277"/>
      <c r="Q381" s="115"/>
    </row>
    <row r="382" spans="1:29" s="17" customFormat="1" ht="4.5" customHeight="1" hidden="1">
      <c r="A382" s="16"/>
      <c r="B382" s="111"/>
      <c r="C382" s="112"/>
      <c r="D382" s="112"/>
      <c r="E382" s="112"/>
      <c r="F382" s="112"/>
      <c r="G382" s="290"/>
      <c r="H382" s="101"/>
      <c r="I382" s="101"/>
      <c r="J382" s="290"/>
      <c r="K382" s="272"/>
      <c r="L382" s="113"/>
      <c r="M382" s="277"/>
      <c r="N382" s="109"/>
      <c r="O382" s="109"/>
      <c r="P382" s="277"/>
      <c r="Q382" s="115"/>
      <c r="AC382" s="448"/>
    </row>
    <row r="383" spans="1:17" ht="18" customHeight="1">
      <c r="A383" s="4"/>
      <c r="B383" s="354">
        <v>29</v>
      </c>
      <c r="C383" s="517" t="s">
        <v>373</v>
      </c>
      <c r="D383" s="517"/>
      <c r="E383" s="517"/>
      <c r="F383" s="517"/>
      <c r="G383" s="517"/>
      <c r="H383" s="517"/>
      <c r="I383" s="517"/>
      <c r="J383" s="517"/>
      <c r="K383" s="517"/>
      <c r="L383" s="517"/>
      <c r="M383" s="264"/>
      <c r="N383" s="220"/>
      <c r="O383" s="220"/>
      <c r="P383" s="273"/>
      <c r="Q383" s="115"/>
    </row>
    <row r="384" spans="1:17" ht="18" customHeight="1">
      <c r="A384" s="4"/>
      <c r="B384" s="114" t="s">
        <v>1</v>
      </c>
      <c r="C384" s="535" t="s">
        <v>395</v>
      </c>
      <c r="D384" s="535"/>
      <c r="E384" s="535"/>
      <c r="F384" s="535"/>
      <c r="G384" s="535"/>
      <c r="H384" s="535"/>
      <c r="I384" s="535"/>
      <c r="J384" s="535"/>
      <c r="K384" s="535"/>
      <c r="L384" s="535"/>
      <c r="M384" s="535"/>
      <c r="N384" s="535"/>
      <c r="O384" s="535"/>
      <c r="P384" s="535"/>
      <c r="Q384" s="115"/>
    </row>
    <row r="385" spans="1:17" ht="6" customHeight="1">
      <c r="A385" s="4"/>
      <c r="B385" s="102"/>
      <c r="C385" s="535"/>
      <c r="D385" s="535"/>
      <c r="E385" s="535"/>
      <c r="F385" s="535"/>
      <c r="G385" s="535"/>
      <c r="H385" s="535"/>
      <c r="I385" s="535"/>
      <c r="J385" s="535"/>
      <c r="K385" s="535"/>
      <c r="L385" s="535"/>
      <c r="M385" s="535"/>
      <c r="N385" s="535"/>
      <c r="O385" s="535"/>
      <c r="P385" s="535"/>
      <c r="Q385" s="115"/>
    </row>
    <row r="386" spans="1:29" ht="94.5" customHeight="1">
      <c r="A386" s="4"/>
      <c r="B386" s="431"/>
      <c r="C386" s="563"/>
      <c r="D386" s="564"/>
      <c r="E386" s="564"/>
      <c r="F386" s="564"/>
      <c r="G386" s="564"/>
      <c r="H386" s="564"/>
      <c r="I386" s="564"/>
      <c r="J386" s="564"/>
      <c r="K386" s="564"/>
      <c r="L386" s="564"/>
      <c r="M386" s="564"/>
      <c r="N386" s="564"/>
      <c r="O386" s="564"/>
      <c r="P386" s="565"/>
      <c r="Q386" s="115"/>
      <c r="AC386" s="442">
        <f>C386</f>
        <v>0</v>
      </c>
    </row>
    <row r="387" spans="1:17" ht="8.25" customHeight="1">
      <c r="A387" s="4"/>
      <c r="B387" s="440"/>
      <c r="C387" s="227"/>
      <c r="D387" s="227"/>
      <c r="E387" s="227"/>
      <c r="F387" s="227"/>
      <c r="G387" s="227"/>
      <c r="H387" s="227"/>
      <c r="I387" s="227"/>
      <c r="J387" s="227"/>
      <c r="K387" s="227"/>
      <c r="L387" s="227"/>
      <c r="M387" s="227"/>
      <c r="N387" s="227"/>
      <c r="O387" s="227"/>
      <c r="P387" s="227"/>
      <c r="Q387" s="115"/>
    </row>
    <row r="388" spans="2:29" s="18" customFormat="1" ht="15" hidden="1">
      <c r="B388" s="117"/>
      <c r="C388" s="33"/>
      <c r="D388" s="33"/>
      <c r="E388" s="33"/>
      <c r="F388" s="33"/>
      <c r="G388" s="275"/>
      <c r="H388" s="33"/>
      <c r="I388" s="33"/>
      <c r="J388" s="275"/>
      <c r="K388" s="275"/>
      <c r="L388" s="33"/>
      <c r="M388" s="275"/>
      <c r="N388" s="33"/>
      <c r="O388" s="33"/>
      <c r="P388" s="275"/>
      <c r="Q388" s="118"/>
      <c r="AC388" s="451"/>
    </row>
    <row r="389" spans="1:17" ht="8.25" customHeight="1">
      <c r="A389" s="4"/>
      <c r="B389" s="120"/>
      <c r="C389" s="281"/>
      <c r="D389" s="281"/>
      <c r="E389" s="281"/>
      <c r="F389" s="281"/>
      <c r="G389" s="282"/>
      <c r="H389" s="281"/>
      <c r="I389" s="281"/>
      <c r="J389" s="282"/>
      <c r="K389" s="282"/>
      <c r="L389" s="281"/>
      <c r="M389" s="282"/>
      <c r="N389" s="108"/>
      <c r="O389" s="108"/>
      <c r="P389" s="284"/>
      <c r="Q389" s="116"/>
    </row>
    <row r="390" spans="1:20" ht="41.25" customHeight="1">
      <c r="A390" s="4"/>
      <c r="B390" s="105"/>
      <c r="C390" s="548" t="s">
        <v>380</v>
      </c>
      <c r="D390" s="548"/>
      <c r="E390" s="548"/>
      <c r="F390" s="548"/>
      <c r="G390" s="548"/>
      <c r="H390" s="548"/>
      <c r="I390" s="548"/>
      <c r="J390" s="548"/>
      <c r="K390" s="548"/>
      <c r="L390" s="548"/>
      <c r="M390" s="548"/>
      <c r="N390" s="31"/>
      <c r="O390" s="31"/>
      <c r="P390" s="276"/>
      <c r="Q390" s="104"/>
      <c r="R390" s="4"/>
      <c r="S390" s="4"/>
      <c r="T390" s="4"/>
    </row>
    <row r="391" spans="1:35" ht="18" customHeight="1">
      <c r="A391" s="4"/>
      <c r="B391" s="346">
        <v>30</v>
      </c>
      <c r="C391" s="535" t="s">
        <v>329</v>
      </c>
      <c r="D391" s="535"/>
      <c r="E391" s="535"/>
      <c r="F391" s="535"/>
      <c r="G391" s="535"/>
      <c r="H391" s="535"/>
      <c r="I391" s="535"/>
      <c r="J391" s="535"/>
      <c r="K391" s="535"/>
      <c r="L391" s="535"/>
      <c r="M391" s="535"/>
      <c r="N391" s="535"/>
      <c r="O391" s="535"/>
      <c r="P391" s="535"/>
      <c r="Q391" s="104"/>
      <c r="R391" s="4"/>
      <c r="S391" s="4"/>
      <c r="T391" s="3"/>
      <c r="U391" s="364"/>
      <c r="V391" s="548"/>
      <c r="W391" s="548"/>
      <c r="X391" s="548"/>
      <c r="Y391" s="548"/>
      <c r="Z391" s="548"/>
      <c r="AA391" s="548"/>
      <c r="AB391" s="548"/>
      <c r="AC391" s="548"/>
      <c r="AD391" s="548"/>
      <c r="AE391" s="548"/>
      <c r="AF391" s="548"/>
      <c r="AG391" s="31"/>
      <c r="AH391" s="31"/>
      <c r="AI391" s="276"/>
    </row>
    <row r="392" spans="1:35" ht="8.25" customHeight="1">
      <c r="A392" s="4"/>
      <c r="B392" s="105"/>
      <c r="C392" s="401"/>
      <c r="D392" s="401"/>
      <c r="E392" s="401"/>
      <c r="F392" s="401"/>
      <c r="G392" s="401"/>
      <c r="H392" s="401"/>
      <c r="I392" s="401"/>
      <c r="J392" s="401"/>
      <c r="K392" s="401"/>
      <c r="L392" s="401"/>
      <c r="M392" s="401"/>
      <c r="N392" s="401"/>
      <c r="O392" s="401"/>
      <c r="P392" s="401"/>
      <c r="Q392" s="104"/>
      <c r="R392" s="4"/>
      <c r="S392" s="4"/>
      <c r="T392" s="3"/>
      <c r="U392" s="365"/>
      <c r="V392" s="535"/>
      <c r="W392" s="535"/>
      <c r="X392" s="535"/>
      <c r="Y392" s="535"/>
      <c r="Z392" s="535"/>
      <c r="AA392" s="535"/>
      <c r="AB392" s="535"/>
      <c r="AC392" s="535"/>
      <c r="AD392" s="535"/>
      <c r="AE392" s="535"/>
      <c r="AF392" s="535"/>
      <c r="AG392" s="535"/>
      <c r="AH392" s="535"/>
      <c r="AI392" s="535"/>
    </row>
    <row r="393" spans="1:35" s="11" customFormat="1" ht="51" customHeight="1">
      <c r="A393" s="10"/>
      <c r="B393" s="105"/>
      <c r="C393" s="793" t="s">
        <v>233</v>
      </c>
      <c r="D393" s="794"/>
      <c r="E393" s="794"/>
      <c r="F393" s="794"/>
      <c r="G393" s="794"/>
      <c r="H393" s="794"/>
      <c r="I393" s="794"/>
      <c r="J393" s="795"/>
      <c r="K393" s="561" t="s">
        <v>355</v>
      </c>
      <c r="L393" s="562"/>
      <c r="M393" s="805" t="s">
        <v>358</v>
      </c>
      <c r="N393" s="806"/>
      <c r="O393" s="806"/>
      <c r="P393" s="807"/>
      <c r="Q393" s="119"/>
      <c r="R393" s="10"/>
      <c r="S393" s="10"/>
      <c r="T393" s="366"/>
      <c r="U393" s="364"/>
      <c r="V393" s="535"/>
      <c r="W393" s="535"/>
      <c r="X393" s="535"/>
      <c r="Y393" s="535"/>
      <c r="Z393" s="535"/>
      <c r="AA393" s="535"/>
      <c r="AB393" s="535"/>
      <c r="AC393" s="535"/>
      <c r="AD393" s="535"/>
      <c r="AE393" s="535"/>
      <c r="AF393" s="535"/>
      <c r="AG393" s="535"/>
      <c r="AH393" s="535"/>
      <c r="AI393" s="535"/>
    </row>
    <row r="394" spans="1:35" s="11" customFormat="1" ht="34.5" customHeight="1">
      <c r="A394" s="10"/>
      <c r="B394" s="105"/>
      <c r="C394" s="797" t="s">
        <v>227</v>
      </c>
      <c r="D394" s="798"/>
      <c r="E394" s="798"/>
      <c r="F394" s="798"/>
      <c r="G394" s="798"/>
      <c r="H394" s="798"/>
      <c r="I394" s="798"/>
      <c r="J394" s="799"/>
      <c r="K394" s="544"/>
      <c r="L394" s="544"/>
      <c r="M394" s="558"/>
      <c r="N394" s="559"/>
      <c r="O394" s="559"/>
      <c r="P394" s="560"/>
      <c r="Q394" s="119"/>
      <c r="R394" s="10"/>
      <c r="S394" s="10"/>
      <c r="T394" s="366"/>
      <c r="U394" s="364"/>
      <c r="V394" s="787"/>
      <c r="W394" s="787"/>
      <c r="X394" s="787"/>
      <c r="Y394" s="787"/>
      <c r="Z394" s="787"/>
      <c r="AA394" s="787"/>
      <c r="AB394" s="363"/>
      <c r="AC394" s="787"/>
      <c r="AD394" s="787"/>
      <c r="AE394" s="787"/>
      <c r="AF394" s="787"/>
      <c r="AG394" s="787"/>
      <c r="AH394" s="787"/>
      <c r="AI394" s="787"/>
    </row>
    <row r="395" spans="1:35" s="11" customFormat="1" ht="54.75" customHeight="1">
      <c r="A395" s="10"/>
      <c r="B395" s="105"/>
      <c r="C395" s="541" t="s">
        <v>320</v>
      </c>
      <c r="D395" s="542"/>
      <c r="E395" s="542"/>
      <c r="F395" s="542"/>
      <c r="G395" s="542"/>
      <c r="H395" s="542"/>
      <c r="I395" s="542"/>
      <c r="J395" s="543"/>
      <c r="K395" s="544"/>
      <c r="L395" s="544"/>
      <c r="M395" s="558"/>
      <c r="N395" s="559"/>
      <c r="O395" s="559"/>
      <c r="P395" s="560"/>
      <c r="Q395" s="119"/>
      <c r="R395" s="10"/>
      <c r="S395" s="10"/>
      <c r="T395" s="366"/>
      <c r="U395" s="364"/>
      <c r="V395" s="785"/>
      <c r="W395" s="785"/>
      <c r="X395" s="785"/>
      <c r="Y395" s="785"/>
      <c r="Z395" s="785"/>
      <c r="AA395" s="785"/>
      <c r="AB395" s="382"/>
      <c r="AC395" s="783"/>
      <c r="AD395" s="784"/>
      <c r="AE395" s="535"/>
      <c r="AF395" s="535"/>
      <c r="AG395" s="535"/>
      <c r="AH395" s="535"/>
      <c r="AI395" s="535"/>
    </row>
    <row r="396" spans="1:35" s="11" customFormat="1" ht="32.25" customHeight="1">
      <c r="A396" s="10"/>
      <c r="B396" s="105"/>
      <c r="C396" s="541" t="s">
        <v>230</v>
      </c>
      <c r="D396" s="542"/>
      <c r="E396" s="542"/>
      <c r="F396" s="542"/>
      <c r="G396" s="542"/>
      <c r="H396" s="542"/>
      <c r="I396" s="542"/>
      <c r="J396" s="543"/>
      <c r="K396" s="544"/>
      <c r="L396" s="544"/>
      <c r="M396" s="558"/>
      <c r="N396" s="559"/>
      <c r="O396" s="559"/>
      <c r="P396" s="560"/>
      <c r="Q396" s="119"/>
      <c r="R396" s="10"/>
      <c r="S396" s="10"/>
      <c r="T396" s="366"/>
      <c r="U396" s="364"/>
      <c r="V396" s="785"/>
      <c r="W396" s="785"/>
      <c r="X396" s="785"/>
      <c r="Y396" s="785"/>
      <c r="Z396" s="785"/>
      <c r="AA396" s="785"/>
      <c r="AB396" s="382"/>
      <c r="AC396" s="786"/>
      <c r="AD396" s="786"/>
      <c r="AE396" s="535"/>
      <c r="AF396" s="535"/>
      <c r="AG396" s="535"/>
      <c r="AH396" s="535"/>
      <c r="AI396" s="535"/>
    </row>
    <row r="397" spans="1:35" ht="8.25" customHeight="1">
      <c r="A397" s="4"/>
      <c r="B397" s="105"/>
      <c r="C397" s="401"/>
      <c r="D397" s="401"/>
      <c r="E397" s="401"/>
      <c r="F397" s="401"/>
      <c r="G397" s="401"/>
      <c r="H397" s="401"/>
      <c r="I397" s="401"/>
      <c r="J397" s="401"/>
      <c r="K397" s="401"/>
      <c r="L397" s="401"/>
      <c r="M397" s="401"/>
      <c r="N397" s="401"/>
      <c r="O397" s="401"/>
      <c r="P397" s="401"/>
      <c r="Q397" s="104"/>
      <c r="R397" s="4"/>
      <c r="S397" s="4"/>
      <c r="T397" s="3"/>
      <c r="U397" s="364"/>
      <c r="V397" s="785"/>
      <c r="W397" s="785"/>
      <c r="X397" s="785"/>
      <c r="Y397" s="785"/>
      <c r="Z397" s="785"/>
      <c r="AA397" s="785"/>
      <c r="AB397" s="375"/>
      <c r="AC397" s="786"/>
      <c r="AD397" s="786"/>
      <c r="AE397" s="535"/>
      <c r="AF397" s="535"/>
      <c r="AG397" s="535"/>
      <c r="AH397" s="535"/>
      <c r="AI397" s="535"/>
    </row>
    <row r="398" spans="1:35" ht="2.25" customHeight="1" hidden="1">
      <c r="A398" s="4"/>
      <c r="B398" s="105"/>
      <c r="C398" s="361"/>
      <c r="D398" s="361"/>
      <c r="E398" s="361"/>
      <c r="F398" s="361"/>
      <c r="G398" s="361"/>
      <c r="H398" s="361"/>
      <c r="I398" s="361"/>
      <c r="J398" s="361"/>
      <c r="K398" s="361"/>
      <c r="L398" s="361"/>
      <c r="M398" s="361"/>
      <c r="N398" s="361"/>
      <c r="O398" s="361"/>
      <c r="P398" s="361"/>
      <c r="Q398" s="104"/>
      <c r="R398" s="4"/>
      <c r="S398" s="4"/>
      <c r="T398" s="3"/>
      <c r="U398" s="364"/>
      <c r="V398" s="785"/>
      <c r="W398" s="785"/>
      <c r="X398" s="785"/>
      <c r="Y398" s="785"/>
      <c r="Z398" s="785"/>
      <c r="AA398" s="785"/>
      <c r="AB398" s="375"/>
      <c r="AC398" s="788"/>
      <c r="AD398" s="788"/>
      <c r="AE398" s="535"/>
      <c r="AF398" s="535"/>
      <c r="AG398" s="535"/>
      <c r="AH398" s="535"/>
      <c r="AI398" s="535"/>
    </row>
    <row r="399" spans="1:35" ht="32.25" customHeight="1" hidden="1">
      <c r="A399" s="4"/>
      <c r="B399" s="105"/>
      <c r="C399" s="756"/>
      <c r="D399" s="756"/>
      <c r="E399" s="756"/>
      <c r="F399" s="756"/>
      <c r="G399" s="756"/>
      <c r="H399" s="756"/>
      <c r="I399" s="362"/>
      <c r="J399" s="796"/>
      <c r="K399" s="796"/>
      <c r="L399" s="730"/>
      <c r="M399" s="730"/>
      <c r="N399" s="730"/>
      <c r="O399" s="730"/>
      <c r="P399" s="730"/>
      <c r="Q399" s="104"/>
      <c r="R399" s="4"/>
      <c r="S399" s="4"/>
      <c r="T399" s="3"/>
      <c r="U399" s="364"/>
      <c r="V399" s="785"/>
      <c r="W399" s="785"/>
      <c r="X399" s="785"/>
      <c r="Y399" s="785"/>
      <c r="Z399" s="785"/>
      <c r="AA399" s="785"/>
      <c r="AB399" s="375"/>
      <c r="AC399" s="788"/>
      <c r="AD399" s="788"/>
      <c r="AE399" s="535"/>
      <c r="AF399" s="535"/>
      <c r="AG399" s="535"/>
      <c r="AH399" s="535"/>
      <c r="AI399" s="535"/>
    </row>
    <row r="400" spans="1:35" s="11" customFormat="1" ht="10.5" customHeight="1" hidden="1">
      <c r="A400" s="10"/>
      <c r="B400" s="105"/>
      <c r="C400" s="205"/>
      <c r="D400" s="205"/>
      <c r="E400" s="205"/>
      <c r="F400" s="205"/>
      <c r="G400" s="274"/>
      <c r="H400" s="205"/>
      <c r="I400" s="205"/>
      <c r="J400" s="274"/>
      <c r="K400" s="274"/>
      <c r="L400" s="205"/>
      <c r="M400" s="274"/>
      <c r="N400" s="205"/>
      <c r="O400" s="205"/>
      <c r="P400" s="274"/>
      <c r="Q400" s="119"/>
      <c r="R400" s="10"/>
      <c r="S400" s="10"/>
      <c r="T400" s="366"/>
      <c r="U400" s="364"/>
      <c r="V400" s="785"/>
      <c r="W400" s="785"/>
      <c r="X400" s="785"/>
      <c r="Y400" s="785"/>
      <c r="Z400" s="785"/>
      <c r="AA400" s="785"/>
      <c r="AB400" s="375"/>
      <c r="AC400" s="788"/>
      <c r="AD400" s="788"/>
      <c r="AE400" s="535"/>
      <c r="AF400" s="535"/>
      <c r="AG400" s="535"/>
      <c r="AH400" s="535"/>
      <c r="AI400" s="535"/>
    </row>
    <row r="401" spans="1:35" ht="2.25" customHeight="1" hidden="1">
      <c r="A401" s="4"/>
      <c r="B401" s="105"/>
      <c r="C401" s="283"/>
      <c r="D401" s="283"/>
      <c r="E401" s="283"/>
      <c r="F401" s="283"/>
      <c r="G401" s="291"/>
      <c r="H401" s="31"/>
      <c r="I401" s="31"/>
      <c r="J401" s="276"/>
      <c r="K401" s="276"/>
      <c r="L401" s="31"/>
      <c r="M401" s="314"/>
      <c r="N401" s="3"/>
      <c r="O401" s="3"/>
      <c r="P401" s="314"/>
      <c r="Q401" s="63"/>
      <c r="T401" s="32"/>
      <c r="U401" s="32"/>
      <c r="V401" s="3"/>
      <c r="W401" s="3"/>
      <c r="X401" s="3"/>
      <c r="Y401" s="3"/>
      <c r="Z401" s="3"/>
      <c r="AA401" s="3"/>
      <c r="AB401" s="3"/>
      <c r="AD401" s="3"/>
      <c r="AE401" s="3"/>
      <c r="AF401" s="3"/>
      <c r="AG401" s="3"/>
      <c r="AH401" s="3"/>
      <c r="AI401" s="3"/>
    </row>
    <row r="402" spans="2:29" s="14" customFormat="1" ht="24" customHeight="1" hidden="1">
      <c r="B402" s="84"/>
      <c r="C402" s="85"/>
      <c r="D402" s="85"/>
      <c r="E402" s="85"/>
      <c r="F402" s="85"/>
      <c r="G402" s="259"/>
      <c r="H402" s="85"/>
      <c r="I402" s="85"/>
      <c r="J402" s="259"/>
      <c r="K402" s="259"/>
      <c r="L402" s="85"/>
      <c r="M402" s="306"/>
      <c r="N402" s="86"/>
      <c r="O402" s="86"/>
      <c r="P402" s="306"/>
      <c r="Q402" s="87"/>
      <c r="AC402" s="441"/>
    </row>
    <row r="403" spans="1:35" s="13" customFormat="1" ht="5.25" customHeight="1">
      <c r="A403" s="12"/>
      <c r="B403" s="88"/>
      <c r="C403" s="89"/>
      <c r="D403" s="89"/>
      <c r="E403" s="89"/>
      <c r="F403" s="89"/>
      <c r="G403" s="260"/>
      <c r="H403" s="89"/>
      <c r="I403" s="89"/>
      <c r="J403" s="260"/>
      <c r="K403" s="260"/>
      <c r="L403" s="89"/>
      <c r="M403" s="307"/>
      <c r="N403" s="90"/>
      <c r="O403" s="90"/>
      <c r="P403" s="307"/>
      <c r="Q403" s="66"/>
      <c r="R403" s="12"/>
      <c r="S403" s="12"/>
      <c r="T403" s="12"/>
      <c r="U403" s="12"/>
      <c r="V403" s="14"/>
      <c r="W403" s="14"/>
      <c r="X403" s="14"/>
      <c r="Y403" s="14"/>
      <c r="Z403" s="14"/>
      <c r="AA403" s="14"/>
      <c r="AB403" s="14"/>
      <c r="AC403" s="441"/>
      <c r="AD403" s="14"/>
      <c r="AE403" s="14"/>
      <c r="AF403" s="14"/>
      <c r="AG403" s="14"/>
      <c r="AH403" s="14"/>
      <c r="AI403" s="14"/>
    </row>
    <row r="404" spans="1:35" ht="39.75" customHeight="1">
      <c r="A404" s="4"/>
      <c r="B404" s="105"/>
      <c r="C404" s="548" t="s">
        <v>381</v>
      </c>
      <c r="D404" s="548"/>
      <c r="E404" s="548"/>
      <c r="F404" s="548"/>
      <c r="G404" s="548"/>
      <c r="H404" s="548"/>
      <c r="I404" s="548"/>
      <c r="J404" s="548"/>
      <c r="K404" s="548"/>
      <c r="L404" s="548"/>
      <c r="M404" s="548"/>
      <c r="N404" s="109"/>
      <c r="O404" s="109"/>
      <c r="P404" s="277"/>
      <c r="Q404" s="115"/>
      <c r="V404" s="3"/>
      <c r="W404" s="3"/>
      <c r="X404" s="3"/>
      <c r="Y404" s="3"/>
      <c r="Z404" s="3"/>
      <c r="AA404" s="3"/>
      <c r="AB404" s="3"/>
      <c r="AD404" s="3"/>
      <c r="AE404" s="3"/>
      <c r="AF404" s="3"/>
      <c r="AG404" s="3"/>
      <c r="AH404" s="3"/>
      <c r="AI404" s="3"/>
    </row>
    <row r="405" spans="1:17" ht="6" customHeight="1" hidden="1">
      <c r="A405" s="4"/>
      <c r="B405" s="105"/>
      <c r="C405" s="156"/>
      <c r="D405" s="156"/>
      <c r="E405" s="156"/>
      <c r="F405" s="156"/>
      <c r="G405" s="235"/>
      <c r="H405" s="156"/>
      <c r="I405" s="156"/>
      <c r="J405" s="235"/>
      <c r="K405" s="235"/>
      <c r="L405" s="156"/>
      <c r="M405" s="235"/>
      <c r="N405" s="109"/>
      <c r="O405" s="109"/>
      <c r="P405" s="277"/>
      <c r="Q405" s="115"/>
    </row>
    <row r="406" spans="1:20" ht="15" customHeight="1" hidden="1">
      <c r="A406" s="4"/>
      <c r="B406" s="94"/>
      <c r="C406" s="444"/>
      <c r="D406" s="227"/>
      <c r="E406" s="227"/>
      <c r="F406" s="227"/>
      <c r="G406" s="227"/>
      <c r="H406" s="227"/>
      <c r="I406" s="227"/>
      <c r="J406" s="227"/>
      <c r="K406" s="227"/>
      <c r="L406" s="227"/>
      <c r="M406" s="227"/>
      <c r="N406" s="227"/>
      <c r="O406" s="227"/>
      <c r="P406" s="445"/>
      <c r="Q406" s="63"/>
      <c r="R406" s="4"/>
      <c r="S406" s="4"/>
      <c r="T406" s="4"/>
    </row>
    <row r="407" spans="1:20" ht="15" customHeight="1" hidden="1">
      <c r="A407" s="4"/>
      <c r="B407" s="94"/>
      <c r="C407" s="444"/>
      <c r="D407" s="227"/>
      <c r="E407" s="227"/>
      <c r="F407" s="227"/>
      <c r="G407" s="227"/>
      <c r="H407" s="227"/>
      <c r="I407" s="227"/>
      <c r="J407" s="227"/>
      <c r="K407" s="227"/>
      <c r="L407" s="227"/>
      <c r="M407" s="227"/>
      <c r="N407" s="227"/>
      <c r="O407" s="227"/>
      <c r="P407" s="445"/>
      <c r="Q407" s="63"/>
      <c r="R407" s="4"/>
      <c r="S407" s="4"/>
      <c r="T407" s="4"/>
    </row>
    <row r="408" spans="1:20" ht="15" customHeight="1" hidden="1">
      <c r="A408" s="4"/>
      <c r="B408" s="94"/>
      <c r="C408" s="444"/>
      <c r="D408" s="227"/>
      <c r="E408" s="227"/>
      <c r="F408" s="227"/>
      <c r="G408" s="227"/>
      <c r="H408" s="227"/>
      <c r="I408" s="227"/>
      <c r="J408" s="227"/>
      <c r="K408" s="227"/>
      <c r="L408" s="227"/>
      <c r="M408" s="227"/>
      <c r="N408" s="227"/>
      <c r="O408" s="227"/>
      <c r="P408" s="445"/>
      <c r="Q408" s="63"/>
      <c r="R408" s="4"/>
      <c r="S408" s="4"/>
      <c r="T408" s="4"/>
    </row>
    <row r="409" spans="1:20" ht="21" customHeight="1" hidden="1">
      <c r="A409" s="4"/>
      <c r="B409" s="94"/>
      <c r="C409" s="444"/>
      <c r="D409" s="227"/>
      <c r="E409" s="227"/>
      <c r="F409" s="227"/>
      <c r="G409" s="227"/>
      <c r="H409" s="227"/>
      <c r="I409" s="227"/>
      <c r="J409" s="227"/>
      <c r="K409" s="227"/>
      <c r="L409" s="227"/>
      <c r="M409" s="227"/>
      <c r="N409" s="227"/>
      <c r="O409" s="227"/>
      <c r="P409" s="445"/>
      <c r="Q409" s="63"/>
      <c r="R409" s="4"/>
      <c r="S409" s="4"/>
      <c r="T409" s="4"/>
    </row>
    <row r="410" spans="1:20" ht="20.25" customHeight="1" hidden="1">
      <c r="A410" s="4"/>
      <c r="B410" s="94"/>
      <c r="C410" s="444"/>
      <c r="D410" s="227"/>
      <c r="E410" s="227"/>
      <c r="F410" s="227"/>
      <c r="G410" s="227"/>
      <c r="H410" s="227"/>
      <c r="I410" s="227"/>
      <c r="J410" s="227"/>
      <c r="K410" s="227"/>
      <c r="L410" s="227"/>
      <c r="M410" s="227"/>
      <c r="N410" s="227"/>
      <c r="O410" s="227"/>
      <c r="P410" s="445"/>
      <c r="Q410" s="63"/>
      <c r="R410" s="4"/>
      <c r="S410" s="4"/>
      <c r="T410" s="4"/>
    </row>
    <row r="411" spans="1:20" ht="12.75" customHeight="1" hidden="1">
      <c r="A411" s="4"/>
      <c r="B411" s="94"/>
      <c r="C411" s="444"/>
      <c r="D411" s="227"/>
      <c r="E411" s="227"/>
      <c r="F411" s="227"/>
      <c r="G411" s="227"/>
      <c r="H411" s="227"/>
      <c r="I411" s="227"/>
      <c r="J411" s="227"/>
      <c r="K411" s="227"/>
      <c r="L411" s="227"/>
      <c r="M411" s="227"/>
      <c r="N411" s="227"/>
      <c r="O411" s="227"/>
      <c r="P411" s="445"/>
      <c r="Q411" s="63"/>
      <c r="R411" s="4"/>
      <c r="S411" s="4"/>
      <c r="T411" s="4"/>
    </row>
    <row r="412" spans="1:20" ht="12.75" customHeight="1" hidden="1">
      <c r="A412" s="4"/>
      <c r="B412" s="94"/>
      <c r="C412" s="444"/>
      <c r="D412" s="227"/>
      <c r="E412" s="227"/>
      <c r="F412" s="227"/>
      <c r="G412" s="227"/>
      <c r="H412" s="227"/>
      <c r="I412" s="227"/>
      <c r="J412" s="227"/>
      <c r="K412" s="227"/>
      <c r="L412" s="227"/>
      <c r="M412" s="227"/>
      <c r="N412" s="227"/>
      <c r="O412" s="227"/>
      <c r="P412" s="445"/>
      <c r="Q412" s="63"/>
      <c r="R412" s="4"/>
      <c r="S412" s="4"/>
      <c r="T412" s="4"/>
    </row>
    <row r="413" spans="1:20" ht="8.25" customHeight="1" hidden="1">
      <c r="A413" s="4"/>
      <c r="B413" s="354"/>
      <c r="C413" s="553"/>
      <c r="D413" s="553"/>
      <c r="E413" s="553"/>
      <c r="F413" s="553"/>
      <c r="G413" s="553"/>
      <c r="H413" s="553"/>
      <c r="I413" s="553"/>
      <c r="J413" s="553"/>
      <c r="K413" s="553"/>
      <c r="L413" s="553"/>
      <c r="M413" s="553"/>
      <c r="N413" s="553"/>
      <c r="O413" s="553"/>
      <c r="P413" s="553"/>
      <c r="Q413" s="63"/>
      <c r="R413" s="4"/>
      <c r="S413" s="4"/>
      <c r="T413" s="4"/>
    </row>
    <row r="414" spans="1:20" ht="47.25" customHeight="1">
      <c r="A414" s="4"/>
      <c r="B414" s="354">
        <v>31</v>
      </c>
      <c r="C414" s="554" t="s">
        <v>328</v>
      </c>
      <c r="D414" s="554"/>
      <c r="E414" s="554"/>
      <c r="F414" s="554"/>
      <c r="G414" s="554"/>
      <c r="H414" s="554"/>
      <c r="I414" s="554"/>
      <c r="J414" s="554"/>
      <c r="K414" s="554"/>
      <c r="L414" s="554"/>
      <c r="M414" s="554"/>
      <c r="N414" s="554"/>
      <c r="O414" s="554"/>
      <c r="P414" s="176"/>
      <c r="Q414" s="63"/>
      <c r="R414" s="4"/>
      <c r="S414" s="4"/>
      <c r="T414" s="4"/>
    </row>
    <row r="415" spans="1:20" ht="9" customHeight="1">
      <c r="A415" s="4"/>
      <c r="B415" s="367"/>
      <c r="C415" s="368"/>
      <c r="D415" s="368"/>
      <c r="E415" s="368"/>
      <c r="F415" s="368"/>
      <c r="G415" s="368"/>
      <c r="H415" s="368"/>
      <c r="I415" s="368"/>
      <c r="J415" s="368"/>
      <c r="K415" s="368"/>
      <c r="L415" s="368"/>
      <c r="M415" s="368"/>
      <c r="N415" s="368"/>
      <c r="O415" s="368"/>
      <c r="P415" s="368"/>
      <c r="Q415" s="64"/>
      <c r="R415" s="4"/>
      <c r="S415" s="4"/>
      <c r="T415" s="4"/>
    </row>
    <row r="416" spans="1:21" ht="41.25" customHeight="1">
      <c r="A416" s="4"/>
      <c r="B416" s="105"/>
      <c r="C416" s="548" t="s">
        <v>205</v>
      </c>
      <c r="D416" s="548"/>
      <c r="E416" s="548"/>
      <c r="F416" s="548"/>
      <c r="G416" s="548"/>
      <c r="H416" s="548"/>
      <c r="I416" s="548"/>
      <c r="J416" s="548"/>
      <c r="K416" s="548"/>
      <c r="L416" s="548"/>
      <c r="M416" s="548"/>
      <c r="N416" s="548"/>
      <c r="O416" s="548"/>
      <c r="P416" s="548"/>
      <c r="Q416" s="63"/>
      <c r="R416" s="4"/>
      <c r="S416" s="4"/>
      <c r="T416" s="4"/>
      <c r="U416" s="4"/>
    </row>
    <row r="417" spans="1:18" ht="4.5" customHeight="1" hidden="1">
      <c r="A417" s="4"/>
      <c r="B417" s="105"/>
      <c r="C417" s="157"/>
      <c r="D417" s="157"/>
      <c r="E417" s="157"/>
      <c r="F417" s="157"/>
      <c r="G417" s="292"/>
      <c r="H417" s="157"/>
      <c r="I417" s="31"/>
      <c r="J417" s="276"/>
      <c r="K417" s="276"/>
      <c r="L417" s="31"/>
      <c r="M417" s="276"/>
      <c r="N417" s="31"/>
      <c r="O417" s="31"/>
      <c r="P417" s="314"/>
      <c r="Q417" s="63"/>
      <c r="R417" s="4"/>
    </row>
    <row r="418" spans="1:18" ht="18" customHeight="1">
      <c r="A418" s="4"/>
      <c r="B418" s="105"/>
      <c r="C418" s="549" t="s">
        <v>206</v>
      </c>
      <c r="D418" s="549"/>
      <c r="E418" s="549"/>
      <c r="F418" s="549"/>
      <c r="G418" s="549"/>
      <c r="H418" s="427"/>
      <c r="I418" s="427"/>
      <c r="J418" s="428"/>
      <c r="K418" s="428"/>
      <c r="L418" s="427"/>
      <c r="M418" s="428"/>
      <c r="N418" s="427"/>
      <c r="O418" s="427"/>
      <c r="P418" s="428"/>
      <c r="Q418" s="63"/>
      <c r="R418" s="4"/>
    </row>
    <row r="419" spans="1:18" ht="18.75" customHeight="1">
      <c r="A419" s="4"/>
      <c r="B419" s="105"/>
      <c r="C419" s="642" t="s">
        <v>207</v>
      </c>
      <c r="D419" s="642"/>
      <c r="E419" s="642"/>
      <c r="F419" s="642"/>
      <c r="G419" s="642"/>
      <c r="H419" s="642"/>
      <c r="I419" s="642"/>
      <c r="J419" s="642"/>
      <c r="K419" s="642"/>
      <c r="L419" s="642"/>
      <c r="M419" s="642"/>
      <c r="N419" s="642"/>
      <c r="O419" s="642"/>
      <c r="P419" s="642"/>
      <c r="Q419" s="63"/>
      <c r="R419" s="4"/>
    </row>
    <row r="420" spans="1:18" ht="18" customHeight="1">
      <c r="A420" s="4"/>
      <c r="B420" s="105"/>
      <c r="C420" s="535" t="s">
        <v>208</v>
      </c>
      <c r="D420" s="535"/>
      <c r="E420" s="535"/>
      <c r="F420" s="535"/>
      <c r="G420" s="535"/>
      <c r="H420" s="535"/>
      <c r="I420" s="535"/>
      <c r="J420" s="535"/>
      <c r="K420" s="535"/>
      <c r="L420" s="535"/>
      <c r="M420" s="535"/>
      <c r="N420" s="535"/>
      <c r="O420" s="535"/>
      <c r="P420" s="535"/>
      <c r="Q420" s="63"/>
      <c r="R420" s="4"/>
    </row>
    <row r="421" spans="1:18" ht="18" customHeight="1">
      <c r="A421" s="4"/>
      <c r="B421" s="105"/>
      <c r="C421" s="535"/>
      <c r="D421" s="535"/>
      <c r="E421" s="535"/>
      <c r="F421" s="535"/>
      <c r="G421" s="535"/>
      <c r="H421" s="535"/>
      <c r="I421" s="535"/>
      <c r="J421" s="535"/>
      <c r="K421" s="535"/>
      <c r="L421" s="535"/>
      <c r="M421" s="535"/>
      <c r="N421" s="535"/>
      <c r="O421" s="535"/>
      <c r="P421" s="535"/>
      <c r="Q421" s="63"/>
      <c r="R421" s="4"/>
    </row>
    <row r="422" spans="1:18" ht="18" customHeight="1">
      <c r="A422" s="4"/>
      <c r="B422" s="105"/>
      <c r="C422" s="535"/>
      <c r="D422" s="535"/>
      <c r="E422" s="535"/>
      <c r="F422" s="535"/>
      <c r="G422" s="535"/>
      <c r="H422" s="535"/>
      <c r="I422" s="535"/>
      <c r="J422" s="535"/>
      <c r="K422" s="535"/>
      <c r="L422" s="535"/>
      <c r="M422" s="535"/>
      <c r="N422" s="535"/>
      <c r="O422" s="535"/>
      <c r="P422" s="535"/>
      <c r="Q422" s="63"/>
      <c r="R422" s="4"/>
    </row>
    <row r="423" spans="1:18" ht="18" customHeight="1">
      <c r="A423" s="4"/>
      <c r="B423" s="105"/>
      <c r="C423" s="535" t="s">
        <v>209</v>
      </c>
      <c r="D423" s="535"/>
      <c r="E423" s="535"/>
      <c r="F423" s="535"/>
      <c r="G423" s="535"/>
      <c r="H423" s="535"/>
      <c r="I423" s="535"/>
      <c r="J423" s="535"/>
      <c r="K423" s="535"/>
      <c r="L423" s="535"/>
      <c r="M423" s="535"/>
      <c r="N423" s="535"/>
      <c r="O423" s="535"/>
      <c r="P423" s="535"/>
      <c r="Q423" s="63"/>
      <c r="R423" s="4"/>
    </row>
    <row r="424" spans="1:18" ht="18" customHeight="1">
      <c r="A424" s="4"/>
      <c r="B424" s="105"/>
      <c r="C424" s="535"/>
      <c r="D424" s="535"/>
      <c r="E424" s="535"/>
      <c r="F424" s="535"/>
      <c r="G424" s="535"/>
      <c r="H424" s="535"/>
      <c r="I424" s="535"/>
      <c r="J424" s="535"/>
      <c r="K424" s="535"/>
      <c r="L424" s="535"/>
      <c r="M424" s="535"/>
      <c r="N424" s="535"/>
      <c r="O424" s="535"/>
      <c r="P424" s="535"/>
      <c r="Q424" s="63"/>
      <c r="R424" s="4"/>
    </row>
    <row r="425" spans="1:18" ht="27.75" customHeight="1">
      <c r="A425" s="4"/>
      <c r="B425" s="105"/>
      <c r="C425" s="545" t="s">
        <v>222</v>
      </c>
      <c r="D425" s="575"/>
      <c r="E425" s="575"/>
      <c r="F425" s="575"/>
      <c r="G425" s="575"/>
      <c r="H425" s="575"/>
      <c r="I425" s="575"/>
      <c r="J425" s="575"/>
      <c r="K425" s="575"/>
      <c r="L425" s="575"/>
      <c r="M425" s="575"/>
      <c r="N425" s="575"/>
      <c r="O425" s="575"/>
      <c r="P425" s="575"/>
      <c r="Q425" s="63"/>
      <c r="R425" s="4"/>
    </row>
    <row r="426" spans="1:18" ht="18" customHeight="1">
      <c r="A426" s="4"/>
      <c r="B426" s="105"/>
      <c r="C426" s="545" t="s">
        <v>223</v>
      </c>
      <c r="D426" s="575"/>
      <c r="E426" s="575"/>
      <c r="F426" s="575"/>
      <c r="G426" s="575"/>
      <c r="H426" s="575"/>
      <c r="I426" s="575"/>
      <c r="J426" s="575"/>
      <c r="K426" s="575"/>
      <c r="L426" s="575"/>
      <c r="M426" s="575"/>
      <c r="N426" s="575"/>
      <c r="O426" s="575"/>
      <c r="P426" s="575"/>
      <c r="Q426" s="63"/>
      <c r="R426" s="4"/>
    </row>
    <row r="427" spans="1:18" ht="18" customHeight="1">
      <c r="A427" s="4"/>
      <c r="B427" s="105"/>
      <c r="C427" s="575"/>
      <c r="D427" s="575"/>
      <c r="E427" s="575"/>
      <c r="F427" s="575"/>
      <c r="G427" s="575"/>
      <c r="H427" s="575"/>
      <c r="I427" s="575"/>
      <c r="J427" s="575"/>
      <c r="K427" s="575"/>
      <c r="L427" s="575"/>
      <c r="M427" s="575"/>
      <c r="N427" s="575"/>
      <c r="O427" s="575"/>
      <c r="P427" s="575"/>
      <c r="Q427" s="63"/>
      <c r="R427" s="4"/>
    </row>
    <row r="428" spans="1:18" ht="18" customHeight="1">
      <c r="A428" s="4"/>
      <c r="B428" s="105"/>
      <c r="C428" s="545" t="s">
        <v>221</v>
      </c>
      <c r="D428" s="545"/>
      <c r="E428" s="545"/>
      <c r="F428" s="545"/>
      <c r="G428" s="545"/>
      <c r="H428" s="545"/>
      <c r="I428" s="545"/>
      <c r="J428" s="545"/>
      <c r="K428" s="545"/>
      <c r="L428" s="545"/>
      <c r="M428" s="545"/>
      <c r="N428" s="545"/>
      <c r="O428" s="545"/>
      <c r="P428" s="545"/>
      <c r="Q428" s="63"/>
      <c r="R428" s="4"/>
    </row>
    <row r="429" spans="1:18" ht="18" customHeight="1">
      <c r="A429" s="4"/>
      <c r="B429" s="105"/>
      <c r="C429" s="545"/>
      <c r="D429" s="545"/>
      <c r="E429" s="545"/>
      <c r="F429" s="545"/>
      <c r="G429" s="545"/>
      <c r="H429" s="545"/>
      <c r="I429" s="545"/>
      <c r="J429" s="545"/>
      <c r="K429" s="545"/>
      <c r="L429" s="545"/>
      <c r="M429" s="545"/>
      <c r="N429" s="545"/>
      <c r="O429" s="545"/>
      <c r="P429" s="545"/>
      <c r="Q429" s="63"/>
      <c r="R429" s="4"/>
    </row>
    <row r="430" spans="1:18" ht="18" customHeight="1">
      <c r="A430" s="4"/>
      <c r="B430" s="105"/>
      <c r="C430" s="535" t="s">
        <v>210</v>
      </c>
      <c r="D430" s="535"/>
      <c r="E430" s="535"/>
      <c r="F430" s="535"/>
      <c r="G430" s="535"/>
      <c r="H430" s="535"/>
      <c r="I430" s="535"/>
      <c r="J430" s="535"/>
      <c r="K430" s="535"/>
      <c r="L430" s="535"/>
      <c r="M430" s="535"/>
      <c r="N430" s="535"/>
      <c r="O430" s="535"/>
      <c r="P430" s="535"/>
      <c r="Q430" s="63"/>
      <c r="R430" s="4"/>
    </row>
    <row r="431" spans="1:18" ht="18" customHeight="1">
      <c r="A431" s="4"/>
      <c r="B431" s="105"/>
      <c r="C431" s="535"/>
      <c r="D431" s="535"/>
      <c r="E431" s="535"/>
      <c r="F431" s="535"/>
      <c r="G431" s="535"/>
      <c r="H431" s="535"/>
      <c r="I431" s="535"/>
      <c r="J431" s="535"/>
      <c r="K431" s="535"/>
      <c r="L431" s="535"/>
      <c r="M431" s="535"/>
      <c r="N431" s="535"/>
      <c r="O431" s="535"/>
      <c r="P431" s="535"/>
      <c r="Q431" s="63"/>
      <c r="R431" s="4"/>
    </row>
    <row r="432" spans="1:18" ht="18" customHeight="1">
      <c r="A432" s="4"/>
      <c r="B432" s="105"/>
      <c r="C432" s="535" t="s">
        <v>278</v>
      </c>
      <c r="D432" s="535"/>
      <c r="E432" s="535"/>
      <c r="F432" s="535"/>
      <c r="G432" s="535"/>
      <c r="H432" s="535"/>
      <c r="I432" s="535"/>
      <c r="J432" s="535"/>
      <c r="K432" s="535"/>
      <c r="L432" s="535"/>
      <c r="M432" s="535"/>
      <c r="N432" s="535"/>
      <c r="O432" s="535"/>
      <c r="P432" s="535"/>
      <c r="Q432" s="63"/>
      <c r="R432" s="4"/>
    </row>
    <row r="433" spans="1:18" ht="18" customHeight="1">
      <c r="A433" s="4"/>
      <c r="B433" s="105"/>
      <c r="C433" s="535"/>
      <c r="D433" s="535"/>
      <c r="E433" s="535"/>
      <c r="F433" s="535"/>
      <c r="G433" s="535"/>
      <c r="H433" s="535"/>
      <c r="I433" s="535"/>
      <c r="J433" s="535"/>
      <c r="K433" s="535"/>
      <c r="L433" s="535"/>
      <c r="M433" s="535"/>
      <c r="N433" s="535"/>
      <c r="O433" s="535"/>
      <c r="P433" s="535"/>
      <c r="Q433" s="63"/>
      <c r="R433" s="4"/>
    </row>
    <row r="434" spans="1:18" ht="18" customHeight="1">
      <c r="A434" s="4"/>
      <c r="B434" s="105"/>
      <c r="C434" s="535"/>
      <c r="D434" s="535"/>
      <c r="E434" s="535"/>
      <c r="F434" s="535"/>
      <c r="G434" s="535"/>
      <c r="H434" s="535"/>
      <c r="I434" s="535"/>
      <c r="J434" s="535"/>
      <c r="K434" s="535"/>
      <c r="L434" s="535"/>
      <c r="M434" s="535"/>
      <c r="N434" s="535"/>
      <c r="O434" s="535"/>
      <c r="P434" s="535"/>
      <c r="Q434" s="63"/>
      <c r="R434" s="4"/>
    </row>
    <row r="435" spans="1:18" ht="7.5" customHeight="1" hidden="1">
      <c r="A435" s="4"/>
      <c r="B435" s="105"/>
      <c r="C435" s="385"/>
      <c r="D435" s="385"/>
      <c r="E435" s="385"/>
      <c r="F435" s="385"/>
      <c r="G435" s="225"/>
      <c r="H435" s="385"/>
      <c r="I435" s="385"/>
      <c r="J435" s="225"/>
      <c r="K435" s="225"/>
      <c r="L435" s="385"/>
      <c r="M435" s="225"/>
      <c r="N435" s="385"/>
      <c r="O435" s="385"/>
      <c r="P435" s="225"/>
      <c r="Q435" s="63"/>
      <c r="R435" s="4"/>
    </row>
    <row r="436" spans="1:18" ht="17.25" customHeight="1">
      <c r="A436" s="4"/>
      <c r="B436" s="105"/>
      <c r="C436" s="549" t="s">
        <v>211</v>
      </c>
      <c r="D436" s="549"/>
      <c r="E436" s="549"/>
      <c r="F436" s="549"/>
      <c r="G436" s="549"/>
      <c r="H436" s="385"/>
      <c r="I436" s="385"/>
      <c r="J436" s="225"/>
      <c r="K436" s="225"/>
      <c r="L436" s="385"/>
      <c r="M436" s="225"/>
      <c r="N436" s="385"/>
      <c r="O436" s="385"/>
      <c r="P436" s="225"/>
      <c r="Q436" s="63"/>
      <c r="R436" s="4"/>
    </row>
    <row r="437" spans="1:18" ht="6" customHeight="1" hidden="1">
      <c r="A437" s="4"/>
      <c r="B437" s="105"/>
      <c r="C437" s="393"/>
      <c r="D437" s="393"/>
      <c r="E437" s="393"/>
      <c r="F437" s="393"/>
      <c r="G437" s="292"/>
      <c r="H437" s="385"/>
      <c r="I437" s="385"/>
      <c r="J437" s="225"/>
      <c r="K437" s="225"/>
      <c r="L437" s="385"/>
      <c r="M437" s="225"/>
      <c r="N437" s="385"/>
      <c r="O437" s="385"/>
      <c r="P437" s="225"/>
      <c r="Q437" s="63"/>
      <c r="R437" s="4"/>
    </row>
    <row r="438" spans="1:18" ht="18" customHeight="1">
      <c r="A438" s="4"/>
      <c r="B438" s="105"/>
      <c r="C438" s="535" t="s">
        <v>212</v>
      </c>
      <c r="D438" s="535"/>
      <c r="E438" s="535"/>
      <c r="F438" s="535"/>
      <c r="G438" s="535"/>
      <c r="H438" s="535"/>
      <c r="I438" s="535"/>
      <c r="J438" s="535"/>
      <c r="K438" s="535"/>
      <c r="L438" s="535"/>
      <c r="M438" s="535"/>
      <c r="N438" s="535"/>
      <c r="O438" s="535"/>
      <c r="P438" s="535"/>
      <c r="Q438" s="63"/>
      <c r="R438" s="4"/>
    </row>
    <row r="439" spans="1:18" ht="18.75" customHeight="1">
      <c r="A439" s="4"/>
      <c r="B439" s="105"/>
      <c r="C439" s="535"/>
      <c r="D439" s="535"/>
      <c r="E439" s="535"/>
      <c r="F439" s="535"/>
      <c r="G439" s="535"/>
      <c r="H439" s="535"/>
      <c r="I439" s="535"/>
      <c r="J439" s="535"/>
      <c r="K439" s="535"/>
      <c r="L439" s="535"/>
      <c r="M439" s="535"/>
      <c r="N439" s="535"/>
      <c r="O439" s="535"/>
      <c r="P439" s="535"/>
      <c r="Q439" s="63"/>
      <c r="R439" s="4"/>
    </row>
    <row r="440" spans="1:18" ht="12.75" customHeight="1">
      <c r="A440" s="4"/>
      <c r="B440" s="105"/>
      <c r="C440" s="535"/>
      <c r="D440" s="535"/>
      <c r="E440" s="535"/>
      <c r="F440" s="535"/>
      <c r="G440" s="535"/>
      <c r="H440" s="535"/>
      <c r="I440" s="535"/>
      <c r="J440" s="535"/>
      <c r="K440" s="535"/>
      <c r="L440" s="535"/>
      <c r="M440" s="535"/>
      <c r="N440" s="535"/>
      <c r="O440" s="535"/>
      <c r="P440" s="535"/>
      <c r="Q440" s="63"/>
      <c r="R440" s="4"/>
    </row>
    <row r="441" spans="1:18" ht="5.25" customHeight="1" hidden="1">
      <c r="A441" s="4"/>
      <c r="B441" s="105"/>
      <c r="C441" s="385"/>
      <c r="D441" s="385"/>
      <c r="E441" s="385"/>
      <c r="F441" s="385"/>
      <c r="G441" s="225"/>
      <c r="H441" s="385"/>
      <c r="I441" s="385"/>
      <c r="J441" s="225"/>
      <c r="K441" s="225"/>
      <c r="L441" s="385"/>
      <c r="M441" s="225"/>
      <c r="N441" s="385"/>
      <c r="O441" s="385"/>
      <c r="P441" s="225"/>
      <c r="Q441" s="63"/>
      <c r="R441" s="4"/>
    </row>
    <row r="442" spans="1:29" s="32" customFormat="1" ht="1.5" customHeight="1" hidden="1">
      <c r="A442" s="3"/>
      <c r="B442" s="105"/>
      <c r="C442" s="385"/>
      <c r="D442" s="385"/>
      <c r="E442" s="385"/>
      <c r="F442" s="385"/>
      <c r="G442" s="225"/>
      <c r="H442" s="385"/>
      <c r="I442" s="385"/>
      <c r="J442" s="225"/>
      <c r="K442" s="225"/>
      <c r="L442" s="385"/>
      <c r="M442" s="225"/>
      <c r="N442" s="385"/>
      <c r="O442" s="385"/>
      <c r="P442" s="225"/>
      <c r="Q442" s="63"/>
      <c r="R442" s="3"/>
      <c r="AC442" s="442"/>
    </row>
    <row r="443" spans="1:18" ht="2.25" customHeight="1" hidden="1">
      <c r="A443" s="4"/>
      <c r="B443" s="105"/>
      <c r="C443" s="385"/>
      <c r="D443" s="385"/>
      <c r="E443" s="385"/>
      <c r="F443" s="385"/>
      <c r="G443" s="225"/>
      <c r="H443" s="385"/>
      <c r="I443" s="385"/>
      <c r="J443" s="225"/>
      <c r="K443" s="225"/>
      <c r="L443" s="385"/>
      <c r="M443" s="225"/>
      <c r="N443" s="385"/>
      <c r="O443" s="385"/>
      <c r="P443" s="225"/>
      <c r="Q443" s="63"/>
      <c r="R443" s="4"/>
    </row>
    <row r="444" spans="1:18" ht="1.5" customHeight="1" hidden="1">
      <c r="A444" s="4"/>
      <c r="B444" s="105"/>
      <c r="C444" s="385"/>
      <c r="D444" s="385"/>
      <c r="E444" s="385"/>
      <c r="F444" s="385"/>
      <c r="G444" s="225"/>
      <c r="H444" s="385"/>
      <c r="I444" s="385"/>
      <c r="J444" s="225"/>
      <c r="K444" s="225"/>
      <c r="L444" s="385"/>
      <c r="M444" s="225"/>
      <c r="N444" s="385"/>
      <c r="O444" s="385"/>
      <c r="P444" s="225"/>
      <c r="Q444" s="63"/>
      <c r="R444" s="4"/>
    </row>
    <row r="445" spans="1:18" ht="18" customHeight="1">
      <c r="A445" s="4"/>
      <c r="B445" s="105"/>
      <c r="C445" s="535" t="s">
        <v>213</v>
      </c>
      <c r="D445" s="535"/>
      <c r="E445" s="535"/>
      <c r="F445" s="535"/>
      <c r="G445" s="535"/>
      <c r="H445" s="535"/>
      <c r="I445" s="535"/>
      <c r="J445" s="535"/>
      <c r="K445" s="535"/>
      <c r="L445" s="535"/>
      <c r="M445" s="535"/>
      <c r="N445" s="535"/>
      <c r="O445" s="535"/>
      <c r="P445" s="535"/>
      <c r="Q445" s="63"/>
      <c r="R445" s="4"/>
    </row>
    <row r="446" spans="1:18" ht="18" customHeight="1">
      <c r="A446" s="4"/>
      <c r="B446" s="105"/>
      <c r="C446" s="535"/>
      <c r="D446" s="535"/>
      <c r="E446" s="535"/>
      <c r="F446" s="535"/>
      <c r="G446" s="535"/>
      <c r="H446" s="535"/>
      <c r="I446" s="535"/>
      <c r="J446" s="535"/>
      <c r="K446" s="535"/>
      <c r="L446" s="535"/>
      <c r="M446" s="535"/>
      <c r="N446" s="535"/>
      <c r="O446" s="535"/>
      <c r="P446" s="535"/>
      <c r="Q446" s="63"/>
      <c r="R446" s="4"/>
    </row>
    <row r="447" spans="1:18" ht="24.75" customHeight="1">
      <c r="A447" s="4"/>
      <c r="B447" s="105"/>
      <c r="C447" s="535"/>
      <c r="D447" s="535"/>
      <c r="E447" s="535"/>
      <c r="F447" s="535"/>
      <c r="G447" s="535"/>
      <c r="H447" s="535"/>
      <c r="I447" s="535"/>
      <c r="J447" s="535"/>
      <c r="K447" s="535"/>
      <c r="L447" s="535"/>
      <c r="M447" s="535"/>
      <c r="N447" s="535"/>
      <c r="O447" s="535"/>
      <c r="P447" s="535"/>
      <c r="Q447" s="63"/>
      <c r="R447" s="4"/>
    </row>
    <row r="448" spans="1:18" ht="3.75" customHeight="1" hidden="1">
      <c r="A448" s="4"/>
      <c r="B448" s="105"/>
      <c r="C448" s="385"/>
      <c r="D448" s="385"/>
      <c r="E448" s="385"/>
      <c r="F448" s="385"/>
      <c r="G448" s="225"/>
      <c r="H448" s="385"/>
      <c r="I448" s="385"/>
      <c r="J448" s="225"/>
      <c r="K448" s="225"/>
      <c r="L448" s="385"/>
      <c r="M448" s="225"/>
      <c r="N448" s="385"/>
      <c r="O448" s="385"/>
      <c r="P448" s="225"/>
      <c r="Q448" s="63"/>
      <c r="R448" s="4"/>
    </row>
    <row r="449" spans="1:18" ht="18" customHeight="1">
      <c r="A449" s="4"/>
      <c r="B449" s="105"/>
      <c r="C449" s="549" t="s">
        <v>214</v>
      </c>
      <c r="D449" s="549"/>
      <c r="E449" s="549"/>
      <c r="F449" s="549"/>
      <c r="G449" s="549"/>
      <c r="H449" s="549"/>
      <c r="I449" s="549"/>
      <c r="J449" s="549"/>
      <c r="K449" s="549"/>
      <c r="L449" s="549"/>
      <c r="M449" s="549"/>
      <c r="N449" s="549"/>
      <c r="O449" s="385"/>
      <c r="P449" s="225"/>
      <c r="Q449" s="63"/>
      <c r="R449" s="4"/>
    </row>
    <row r="450" spans="1:18" ht="18" customHeight="1">
      <c r="A450" s="4"/>
      <c r="B450" s="105"/>
      <c r="C450" s="535" t="s">
        <v>215</v>
      </c>
      <c r="D450" s="535"/>
      <c r="E450" s="535"/>
      <c r="F450" s="535"/>
      <c r="G450" s="535"/>
      <c r="H450" s="535"/>
      <c r="I450" s="535"/>
      <c r="J450" s="535"/>
      <c r="K450" s="535"/>
      <c r="L450" s="535"/>
      <c r="M450" s="535"/>
      <c r="N450" s="535"/>
      <c r="O450" s="535"/>
      <c r="P450" s="535"/>
      <c r="Q450" s="63"/>
      <c r="R450" s="4"/>
    </row>
    <row r="451" spans="1:18" ht="18" customHeight="1">
      <c r="A451" s="4"/>
      <c r="B451" s="105"/>
      <c r="C451" s="535"/>
      <c r="D451" s="535"/>
      <c r="E451" s="535"/>
      <c r="F451" s="535"/>
      <c r="G451" s="535"/>
      <c r="H451" s="535"/>
      <c r="I451" s="535"/>
      <c r="J451" s="535"/>
      <c r="K451" s="535"/>
      <c r="L451" s="535"/>
      <c r="M451" s="535"/>
      <c r="N451" s="535"/>
      <c r="O451" s="535"/>
      <c r="P451" s="535"/>
      <c r="Q451" s="63"/>
      <c r="R451" s="4"/>
    </row>
    <row r="452" spans="1:18" ht="18" customHeight="1">
      <c r="A452" s="4"/>
      <c r="B452" s="105"/>
      <c r="C452" s="535"/>
      <c r="D452" s="535"/>
      <c r="E452" s="535"/>
      <c r="F452" s="535"/>
      <c r="G452" s="535"/>
      <c r="H452" s="535"/>
      <c r="I452" s="535"/>
      <c r="J452" s="535"/>
      <c r="K452" s="535"/>
      <c r="L452" s="535"/>
      <c r="M452" s="535"/>
      <c r="N452" s="535"/>
      <c r="O452" s="535"/>
      <c r="P452" s="535"/>
      <c r="Q452" s="63"/>
      <c r="R452" s="4"/>
    </row>
    <row r="453" spans="1:18" ht="18" customHeight="1">
      <c r="A453" s="4"/>
      <c r="B453" s="105"/>
      <c r="C453" s="535" t="s">
        <v>216</v>
      </c>
      <c r="D453" s="535"/>
      <c r="E453" s="535"/>
      <c r="F453" s="535"/>
      <c r="G453" s="535"/>
      <c r="H453" s="535"/>
      <c r="I453" s="535"/>
      <c r="J453" s="535"/>
      <c r="K453" s="535"/>
      <c r="L453" s="535"/>
      <c r="M453" s="535"/>
      <c r="N453" s="535"/>
      <c r="O453" s="535"/>
      <c r="P453" s="535"/>
      <c r="Q453" s="63"/>
      <c r="R453" s="4"/>
    </row>
    <row r="454" spans="1:18" ht="18" customHeight="1">
      <c r="A454" s="4"/>
      <c r="B454" s="105"/>
      <c r="C454" s="535"/>
      <c r="D454" s="535"/>
      <c r="E454" s="535"/>
      <c r="F454" s="535"/>
      <c r="G454" s="535"/>
      <c r="H454" s="535"/>
      <c r="I454" s="535"/>
      <c r="J454" s="535"/>
      <c r="K454" s="535"/>
      <c r="L454" s="535"/>
      <c r="M454" s="535"/>
      <c r="N454" s="535"/>
      <c r="O454" s="535"/>
      <c r="P454" s="535"/>
      <c r="Q454" s="63"/>
      <c r="R454" s="4"/>
    </row>
    <row r="455" spans="1:18" ht="18" customHeight="1">
      <c r="A455" s="4"/>
      <c r="B455" s="105"/>
      <c r="C455" s="535"/>
      <c r="D455" s="535"/>
      <c r="E455" s="535"/>
      <c r="F455" s="535"/>
      <c r="G455" s="535"/>
      <c r="H455" s="535"/>
      <c r="I455" s="535"/>
      <c r="J455" s="535"/>
      <c r="K455" s="535"/>
      <c r="L455" s="535"/>
      <c r="M455" s="535"/>
      <c r="N455" s="535"/>
      <c r="O455" s="535"/>
      <c r="P455" s="535"/>
      <c r="Q455" s="63"/>
      <c r="R455" s="4"/>
    </row>
    <row r="456" spans="1:18" ht="18" customHeight="1">
      <c r="A456" s="4"/>
      <c r="B456" s="105"/>
      <c r="C456" s="535" t="s">
        <v>269</v>
      </c>
      <c r="D456" s="535"/>
      <c r="E456" s="535"/>
      <c r="F456" s="535"/>
      <c r="G456" s="535"/>
      <c r="H456" s="535"/>
      <c r="I456" s="535"/>
      <c r="J456" s="535"/>
      <c r="K456" s="535"/>
      <c r="L456" s="535"/>
      <c r="M456" s="535"/>
      <c r="N456" s="535"/>
      <c r="O456" s="535"/>
      <c r="P456" s="535"/>
      <c r="Q456" s="63"/>
      <c r="R456" s="4"/>
    </row>
    <row r="457" spans="1:18" ht="18" customHeight="1">
      <c r="A457" s="4"/>
      <c r="B457" s="105"/>
      <c r="C457" s="535"/>
      <c r="D457" s="535"/>
      <c r="E457" s="535"/>
      <c r="F457" s="535"/>
      <c r="G457" s="535"/>
      <c r="H457" s="535"/>
      <c r="I457" s="535"/>
      <c r="J457" s="535"/>
      <c r="K457" s="535"/>
      <c r="L457" s="535"/>
      <c r="M457" s="535"/>
      <c r="N457" s="535"/>
      <c r="O457" s="535"/>
      <c r="P457" s="535"/>
      <c r="Q457" s="63"/>
      <c r="R457" s="4"/>
    </row>
    <row r="458" spans="1:18" ht="18.75" customHeight="1">
      <c r="A458" s="4"/>
      <c r="B458" s="105"/>
      <c r="C458" s="535"/>
      <c r="D458" s="535"/>
      <c r="E458" s="535"/>
      <c r="F458" s="535"/>
      <c r="G458" s="535"/>
      <c r="H458" s="535"/>
      <c r="I458" s="535"/>
      <c r="J458" s="535"/>
      <c r="K458" s="535"/>
      <c r="L458" s="535"/>
      <c r="M458" s="535"/>
      <c r="N458" s="535"/>
      <c r="O458" s="535"/>
      <c r="P458" s="535"/>
      <c r="Q458" s="63"/>
      <c r="R458" s="4"/>
    </row>
    <row r="459" spans="1:18" ht="18" customHeight="1">
      <c r="A459" s="4"/>
      <c r="B459" s="105"/>
      <c r="C459" s="535" t="s">
        <v>217</v>
      </c>
      <c r="D459" s="535"/>
      <c r="E459" s="535"/>
      <c r="F459" s="535"/>
      <c r="G459" s="535"/>
      <c r="H459" s="535"/>
      <c r="I459" s="535"/>
      <c r="J459" s="535"/>
      <c r="K459" s="535"/>
      <c r="L459" s="535"/>
      <c r="M459" s="535"/>
      <c r="N459" s="535"/>
      <c r="O459" s="535"/>
      <c r="P459" s="535"/>
      <c r="Q459" s="63"/>
      <c r="R459" s="4"/>
    </row>
    <row r="460" spans="1:18" ht="18" customHeight="1">
      <c r="A460" s="4"/>
      <c r="B460" s="105"/>
      <c r="C460" s="535"/>
      <c r="D460" s="535"/>
      <c r="E460" s="535"/>
      <c r="F460" s="535"/>
      <c r="G460" s="535"/>
      <c r="H460" s="535"/>
      <c r="I460" s="535"/>
      <c r="J460" s="535"/>
      <c r="K460" s="535"/>
      <c r="L460" s="535"/>
      <c r="M460" s="535"/>
      <c r="N460" s="535"/>
      <c r="O460" s="535"/>
      <c r="P460" s="535"/>
      <c r="Q460" s="63"/>
      <c r="R460" s="4"/>
    </row>
    <row r="461" spans="1:18" ht="26.25" customHeight="1">
      <c r="A461" s="4"/>
      <c r="B461" s="105"/>
      <c r="C461" s="535"/>
      <c r="D461" s="535"/>
      <c r="E461" s="535"/>
      <c r="F461" s="535"/>
      <c r="G461" s="535"/>
      <c r="H461" s="535"/>
      <c r="I461" s="535"/>
      <c r="J461" s="535"/>
      <c r="K461" s="535"/>
      <c r="L461" s="535"/>
      <c r="M461" s="535"/>
      <c r="N461" s="535"/>
      <c r="O461" s="535"/>
      <c r="P461" s="535"/>
      <c r="Q461" s="63"/>
      <c r="R461" s="4"/>
    </row>
    <row r="462" spans="1:18" ht="18" customHeight="1">
      <c r="A462" s="4"/>
      <c r="B462" s="105"/>
      <c r="C462" s="535" t="s">
        <v>218</v>
      </c>
      <c r="D462" s="535"/>
      <c r="E462" s="535"/>
      <c r="F462" s="535"/>
      <c r="G462" s="535"/>
      <c r="H462" s="535"/>
      <c r="I462" s="535"/>
      <c r="J462" s="535"/>
      <c r="K462" s="535"/>
      <c r="L462" s="535"/>
      <c r="M462" s="535"/>
      <c r="N462" s="535"/>
      <c r="O462" s="535"/>
      <c r="P462" s="535"/>
      <c r="Q462" s="63"/>
      <c r="R462" s="4"/>
    </row>
    <row r="463" spans="1:18" ht="29.25" customHeight="1">
      <c r="A463" s="4"/>
      <c r="B463" s="105"/>
      <c r="C463" s="535"/>
      <c r="D463" s="535"/>
      <c r="E463" s="535"/>
      <c r="F463" s="535"/>
      <c r="G463" s="535"/>
      <c r="H463" s="535"/>
      <c r="I463" s="535"/>
      <c r="J463" s="535"/>
      <c r="K463" s="535"/>
      <c r="L463" s="535"/>
      <c r="M463" s="535"/>
      <c r="N463" s="535"/>
      <c r="O463" s="535"/>
      <c r="P463" s="535"/>
      <c r="Q463" s="63"/>
      <c r="R463" s="4"/>
    </row>
    <row r="464" spans="1:18" ht="18" customHeight="1">
      <c r="A464" s="4"/>
      <c r="B464" s="105"/>
      <c r="C464" s="535" t="s">
        <v>219</v>
      </c>
      <c r="D464" s="535"/>
      <c r="E464" s="535"/>
      <c r="F464" s="535"/>
      <c r="G464" s="535"/>
      <c r="H464" s="535"/>
      <c r="I464" s="535"/>
      <c r="J464" s="535"/>
      <c r="K464" s="535"/>
      <c r="L464" s="535"/>
      <c r="M464" s="535"/>
      <c r="N464" s="535"/>
      <c r="O464" s="535"/>
      <c r="P464" s="535"/>
      <c r="Q464" s="63"/>
      <c r="R464" s="4"/>
    </row>
    <row r="465" spans="1:18" ht="27" customHeight="1">
      <c r="A465" s="4"/>
      <c r="B465" s="105"/>
      <c r="C465" s="535"/>
      <c r="D465" s="535"/>
      <c r="E465" s="535"/>
      <c r="F465" s="535"/>
      <c r="G465" s="535"/>
      <c r="H465" s="535"/>
      <c r="I465" s="535"/>
      <c r="J465" s="535"/>
      <c r="K465" s="535"/>
      <c r="L465" s="535"/>
      <c r="M465" s="535"/>
      <c r="N465" s="535"/>
      <c r="O465" s="535"/>
      <c r="P465" s="535"/>
      <c r="Q465" s="63"/>
      <c r="R465" s="4"/>
    </row>
    <row r="466" spans="1:18" ht="18" customHeight="1">
      <c r="A466" s="4"/>
      <c r="B466" s="105"/>
      <c r="C466" s="545" t="s">
        <v>279</v>
      </c>
      <c r="D466" s="545"/>
      <c r="E466" s="545"/>
      <c r="F466" s="545"/>
      <c r="G466" s="545"/>
      <c r="H466" s="545"/>
      <c r="I466" s="545"/>
      <c r="J466" s="545"/>
      <c r="K466" s="545"/>
      <c r="L466" s="545"/>
      <c r="M466" s="545"/>
      <c r="N466" s="545"/>
      <c r="O466" s="545"/>
      <c r="P466" s="545"/>
      <c r="Q466" s="63"/>
      <c r="R466" s="4"/>
    </row>
    <row r="467" spans="1:18" ht="18" customHeight="1">
      <c r="A467" s="4"/>
      <c r="B467" s="105"/>
      <c r="C467" s="545"/>
      <c r="D467" s="545"/>
      <c r="E467" s="545"/>
      <c r="F467" s="545"/>
      <c r="G467" s="545"/>
      <c r="H467" s="545"/>
      <c r="I467" s="545"/>
      <c r="J467" s="545"/>
      <c r="K467" s="545"/>
      <c r="L467" s="545"/>
      <c r="M467" s="545"/>
      <c r="N467" s="545"/>
      <c r="O467" s="545"/>
      <c r="P467" s="545"/>
      <c r="Q467" s="63"/>
      <c r="R467" s="4"/>
    </row>
    <row r="468" spans="1:18" ht="26.25" customHeight="1">
      <c r="A468" s="4"/>
      <c r="B468" s="105"/>
      <c r="C468" s="545"/>
      <c r="D468" s="545"/>
      <c r="E468" s="545"/>
      <c r="F468" s="545"/>
      <c r="G468" s="545"/>
      <c r="H468" s="545"/>
      <c r="I468" s="545"/>
      <c r="J468" s="545"/>
      <c r="K468" s="545"/>
      <c r="L468" s="545"/>
      <c r="M468" s="545"/>
      <c r="N468" s="545"/>
      <c r="O468" s="545"/>
      <c r="P468" s="545"/>
      <c r="Q468" s="63"/>
      <c r="R468" s="4"/>
    </row>
    <row r="469" spans="1:18" ht="26.25" customHeight="1">
      <c r="A469" s="4"/>
      <c r="B469" s="105"/>
      <c r="C469" s="545"/>
      <c r="D469" s="545"/>
      <c r="E469" s="545"/>
      <c r="F469" s="545"/>
      <c r="G469" s="545"/>
      <c r="H469" s="545"/>
      <c r="I469" s="545"/>
      <c r="J469" s="545"/>
      <c r="K469" s="545"/>
      <c r="L469" s="545"/>
      <c r="M469" s="545"/>
      <c r="N469" s="545"/>
      <c r="O469" s="545"/>
      <c r="P469" s="545"/>
      <c r="Q469" s="63"/>
      <c r="R469" s="4"/>
    </row>
    <row r="470" spans="1:18" ht="32.25" customHeight="1">
      <c r="A470" s="4"/>
      <c r="B470" s="105"/>
      <c r="C470" s="545"/>
      <c r="D470" s="545"/>
      <c r="E470" s="545"/>
      <c r="F470" s="545"/>
      <c r="G470" s="545"/>
      <c r="H470" s="545"/>
      <c r="I470" s="545"/>
      <c r="J470" s="545"/>
      <c r="K470" s="545"/>
      <c r="L470" s="545"/>
      <c r="M470" s="545"/>
      <c r="N470" s="545"/>
      <c r="O470" s="545"/>
      <c r="P470" s="545"/>
      <c r="Q470" s="63"/>
      <c r="R470" s="4"/>
    </row>
    <row r="471" spans="1:18" ht="18.75" customHeight="1">
      <c r="A471" s="4"/>
      <c r="B471" s="105"/>
      <c r="C471" s="535" t="s">
        <v>220</v>
      </c>
      <c r="D471" s="535"/>
      <c r="E471" s="535"/>
      <c r="F471" s="535"/>
      <c r="G471" s="535"/>
      <c r="H471" s="535"/>
      <c r="I471" s="535"/>
      <c r="J471" s="535"/>
      <c r="K471" s="535"/>
      <c r="L471" s="535"/>
      <c r="M471" s="535"/>
      <c r="N471" s="535"/>
      <c r="O471" s="535"/>
      <c r="P471" s="535"/>
      <c r="Q471" s="63"/>
      <c r="R471" s="4"/>
    </row>
    <row r="472" spans="1:18" ht="1.5" customHeight="1" hidden="1">
      <c r="A472" s="4"/>
      <c r="B472" s="105"/>
      <c r="C472" s="385"/>
      <c r="D472" s="385"/>
      <c r="E472" s="385"/>
      <c r="F472" s="385"/>
      <c r="G472" s="225"/>
      <c r="H472" s="385"/>
      <c r="I472" s="385"/>
      <c r="J472" s="225"/>
      <c r="K472" s="225"/>
      <c r="L472" s="385"/>
      <c r="M472" s="225"/>
      <c r="N472" s="385"/>
      <c r="O472" s="385"/>
      <c r="P472" s="225"/>
      <c r="Q472" s="63"/>
      <c r="R472" s="4"/>
    </row>
    <row r="473" spans="2:21" ht="15">
      <c r="B473" s="475"/>
      <c r="C473" s="475"/>
      <c r="D473" s="475"/>
      <c r="E473" s="475"/>
      <c r="F473" s="475"/>
      <c r="G473" s="476"/>
      <c r="H473" s="475"/>
      <c r="I473" s="475"/>
      <c r="J473" s="476"/>
      <c r="K473" s="476"/>
      <c r="L473" s="475"/>
      <c r="M473" s="476"/>
      <c r="N473" s="475"/>
      <c r="O473" s="475"/>
      <c r="P473" s="476"/>
      <c r="Q473" s="475"/>
      <c r="R473" s="4"/>
      <c r="S473" s="4"/>
      <c r="T473" s="4"/>
      <c r="U473" s="4"/>
    </row>
    <row r="474" spans="1:21" ht="15">
      <c r="A474" s="1"/>
      <c r="B474" s="4"/>
      <c r="C474" s="4"/>
      <c r="D474" s="4"/>
      <c r="E474" s="4"/>
      <c r="F474" s="4"/>
      <c r="H474" s="4"/>
      <c r="I474" s="4"/>
      <c r="L474" s="4"/>
      <c r="N474" s="4"/>
      <c r="O474" s="4"/>
      <c r="Q474" s="4"/>
      <c r="R474" s="4"/>
      <c r="S474" s="4"/>
      <c r="T474" s="4"/>
      <c r="U474" s="4"/>
    </row>
    <row r="475" spans="1:21" ht="15">
      <c r="A475" s="1"/>
      <c r="B475" s="4"/>
      <c r="C475" s="4"/>
      <c r="D475" s="4"/>
      <c r="E475" s="4"/>
      <c r="F475" s="4"/>
      <c r="H475" s="4"/>
      <c r="I475" s="4"/>
      <c r="L475" s="4"/>
      <c r="N475" s="4"/>
      <c r="O475" s="4"/>
      <c r="Q475" s="4"/>
      <c r="R475" s="4"/>
      <c r="S475" s="4"/>
      <c r="T475" s="4"/>
      <c r="U475" s="4"/>
    </row>
    <row r="476" spans="1:21" ht="15">
      <c r="A476" s="1"/>
      <c r="B476" s="4"/>
      <c r="C476" s="4"/>
      <c r="D476" s="4"/>
      <c r="E476" s="4"/>
      <c r="F476" s="4"/>
      <c r="H476" s="4"/>
      <c r="I476" s="4"/>
      <c r="L476" s="4"/>
      <c r="N476" s="4"/>
      <c r="O476" s="4"/>
      <c r="Q476" s="4"/>
      <c r="R476" s="4"/>
      <c r="S476" s="4"/>
      <c r="T476" s="4"/>
      <c r="U476" s="4"/>
    </row>
    <row r="477" spans="1:21" ht="15" hidden="1">
      <c r="A477" s="1"/>
      <c r="B477" s="4"/>
      <c r="C477" s="4"/>
      <c r="D477" s="4"/>
      <c r="E477" s="4"/>
      <c r="F477" s="4"/>
      <c r="H477" s="4"/>
      <c r="I477" s="4"/>
      <c r="L477" s="4"/>
      <c r="N477" s="4"/>
      <c r="O477" s="4"/>
      <c r="Q477" s="4"/>
      <c r="R477" s="4"/>
      <c r="S477" s="4"/>
      <c r="T477" s="4"/>
      <c r="U477" s="4"/>
    </row>
    <row r="478" spans="1:21" ht="12.75" customHeight="1" hidden="1">
      <c r="A478" s="1"/>
      <c r="B478" s="4"/>
      <c r="C478" s="4"/>
      <c r="D478" s="4"/>
      <c r="E478" s="4"/>
      <c r="F478" s="4"/>
      <c r="H478" s="4"/>
      <c r="I478" s="4"/>
      <c r="L478" s="4"/>
      <c r="N478" s="4"/>
      <c r="O478" s="4"/>
      <c r="Q478" s="4"/>
      <c r="R478" s="4"/>
      <c r="S478" s="4"/>
      <c r="T478" s="4"/>
      <c r="U478" s="4"/>
    </row>
    <row r="479" ht="15" hidden="1"/>
    <row r="480" spans="4:11" ht="15" hidden="1">
      <c r="D480" s="212" t="s">
        <v>121</v>
      </c>
      <c r="F480" s="212" t="s">
        <v>389</v>
      </c>
      <c r="K480" s="269" t="s">
        <v>91</v>
      </c>
    </row>
    <row r="481" spans="4:11" ht="15" hidden="1">
      <c r="D481" s="212" t="s">
        <v>122</v>
      </c>
      <c r="F481" s="212" t="s">
        <v>104</v>
      </c>
      <c r="K481" s="269" t="s">
        <v>85</v>
      </c>
    </row>
    <row r="482" spans="4:11" ht="15" hidden="1">
      <c r="D482" s="212" t="s">
        <v>123</v>
      </c>
      <c r="F482" s="212" t="s">
        <v>105</v>
      </c>
      <c r="K482" s="269" t="s">
        <v>105</v>
      </c>
    </row>
    <row r="483" ht="15" hidden="1">
      <c r="D483" s="212" t="s">
        <v>124</v>
      </c>
    </row>
    <row r="484" ht="15" hidden="1">
      <c r="D484" s="212" t="s">
        <v>125</v>
      </c>
    </row>
    <row r="485" ht="15" hidden="1"/>
    <row r="486" spans="1:17" ht="10.5" customHeight="1" hidden="1">
      <c r="A486" s="1"/>
      <c r="Q486" s="1"/>
    </row>
    <row r="487" spans="1:17" ht="18" customHeight="1" hidden="1">
      <c r="A487" s="1"/>
      <c r="Q487" s="1"/>
    </row>
    <row r="488" spans="1:15" ht="15" hidden="1">
      <c r="A488" s="1"/>
      <c r="E488" s="1" t="s">
        <v>27</v>
      </c>
      <c r="H488" s="212"/>
      <c r="O488" s="212"/>
    </row>
    <row r="489" spans="1:16" ht="63.75" hidden="1">
      <c r="A489" s="1"/>
      <c r="E489" s="6" t="s">
        <v>21</v>
      </c>
      <c r="F489" s="6"/>
      <c r="H489" s="212" t="s">
        <v>51</v>
      </c>
      <c r="O489" s="212" t="s">
        <v>65</v>
      </c>
      <c r="P489" s="269" t="s">
        <v>68</v>
      </c>
    </row>
    <row r="490" spans="1:16" ht="26.25" hidden="1" thickBot="1">
      <c r="A490" s="1"/>
      <c r="E490" s="7" t="s">
        <v>2</v>
      </c>
      <c r="F490" s="6"/>
      <c r="H490" s="212" t="s">
        <v>52</v>
      </c>
      <c r="O490" s="212" t="s">
        <v>66</v>
      </c>
      <c r="P490" s="269" t="s">
        <v>69</v>
      </c>
    </row>
    <row r="491" spans="1:24" ht="26.25" hidden="1" thickBot="1">
      <c r="A491" s="1"/>
      <c r="E491" s="7" t="s">
        <v>3</v>
      </c>
      <c r="F491" s="6"/>
      <c r="H491" s="212" t="s">
        <v>53</v>
      </c>
      <c r="O491" s="1" t="s">
        <v>67</v>
      </c>
      <c r="P491" s="269" t="s">
        <v>70</v>
      </c>
      <c r="X491" s="1" t="s">
        <v>1</v>
      </c>
    </row>
    <row r="492" spans="1:24" ht="15.75" hidden="1" thickBot="1">
      <c r="A492" s="1"/>
      <c r="E492" s="7" t="s">
        <v>22</v>
      </c>
      <c r="F492" s="6"/>
      <c r="H492" s="212" t="s">
        <v>54</v>
      </c>
      <c r="P492" s="269" t="s">
        <v>71</v>
      </c>
      <c r="X492" s="1" t="s">
        <v>1</v>
      </c>
    </row>
    <row r="493" spans="1:24" ht="39" hidden="1" thickBot="1">
      <c r="A493" s="1"/>
      <c r="E493" s="7" t="s">
        <v>29</v>
      </c>
      <c r="F493" s="6"/>
      <c r="H493" s="212" t="s">
        <v>55</v>
      </c>
      <c r="L493" s="473" t="s">
        <v>390</v>
      </c>
      <c r="X493" s="1" t="s">
        <v>1</v>
      </c>
    </row>
    <row r="494" spans="1:17" ht="26.25" hidden="1" thickBot="1">
      <c r="A494" s="1"/>
      <c r="E494" s="7" t="s">
        <v>30</v>
      </c>
      <c r="F494" s="6"/>
      <c r="H494" s="212" t="s">
        <v>117</v>
      </c>
      <c r="L494" s="473" t="s">
        <v>66</v>
      </c>
      <c r="Q494" s="1"/>
    </row>
    <row r="495" spans="1:17" ht="26.25" hidden="1" thickBot="1">
      <c r="A495" s="1"/>
      <c r="E495" s="7" t="s">
        <v>31</v>
      </c>
      <c r="F495" s="6"/>
      <c r="H495" s="212" t="s">
        <v>90</v>
      </c>
      <c r="Q495" s="1"/>
    </row>
    <row r="496" spans="1:17" ht="25.5" hidden="1">
      <c r="A496" s="1"/>
      <c r="E496" s="9" t="s">
        <v>32</v>
      </c>
      <c r="F496" s="19"/>
      <c r="H496" s="212" t="s">
        <v>118</v>
      </c>
      <c r="Q496" s="1"/>
    </row>
    <row r="497" spans="1:17" ht="26.25" hidden="1" thickBot="1">
      <c r="A497" s="1"/>
      <c r="E497" s="7" t="s">
        <v>33</v>
      </c>
      <c r="F497" s="6"/>
      <c r="Q497" s="1"/>
    </row>
    <row r="498" spans="1:17" ht="26.25" hidden="1" thickBot="1">
      <c r="A498" s="1"/>
      <c r="E498" s="7" t="s">
        <v>34</v>
      </c>
      <c r="F498" s="6"/>
      <c r="P498" s="269" t="s">
        <v>88</v>
      </c>
      <c r="Q498" s="1"/>
    </row>
    <row r="499" spans="1:17" ht="15.75" hidden="1" thickBot="1">
      <c r="A499" s="1"/>
      <c r="E499" s="7" t="s">
        <v>35</v>
      </c>
      <c r="F499" s="6"/>
      <c r="H499" s="1" t="s">
        <v>1</v>
      </c>
      <c r="M499" s="5" t="s">
        <v>86</v>
      </c>
      <c r="P499" s="269" t="s">
        <v>89</v>
      </c>
      <c r="Q499" s="1"/>
    </row>
    <row r="500" spans="1:17" ht="20.25" customHeight="1" hidden="1" thickBot="1">
      <c r="A500" s="1"/>
      <c r="E500" s="7" t="s">
        <v>36</v>
      </c>
      <c r="F500" s="6"/>
      <c r="M500" s="5" t="s">
        <v>87</v>
      </c>
      <c r="P500" s="269" t="s">
        <v>92</v>
      </c>
      <c r="Q500" s="1"/>
    </row>
    <row r="501" spans="1:17" ht="15.75" hidden="1" thickBot="1">
      <c r="A501" s="1"/>
      <c r="E501" s="7" t="s">
        <v>4</v>
      </c>
      <c r="F501" s="6"/>
      <c r="P501" s="269" t="s">
        <v>93</v>
      </c>
      <c r="Q501" s="1"/>
    </row>
    <row r="502" spans="1:17" ht="15.75" hidden="1" thickBot="1">
      <c r="A502" s="1"/>
      <c r="E502" s="7" t="s">
        <v>5</v>
      </c>
      <c r="F502" s="6"/>
      <c r="P502" s="269" t="s">
        <v>94</v>
      </c>
      <c r="Q502" s="1"/>
    </row>
    <row r="503" spans="1:17" ht="26.25" hidden="1" thickBot="1">
      <c r="A503" s="1"/>
      <c r="E503" s="7" t="s">
        <v>6</v>
      </c>
      <c r="F503" s="6"/>
      <c r="P503" s="269" t="s">
        <v>95</v>
      </c>
      <c r="Q503" s="1"/>
    </row>
    <row r="504" spans="1:17" ht="39" hidden="1" thickBot="1">
      <c r="A504" s="1"/>
      <c r="E504" s="7" t="s">
        <v>7</v>
      </c>
      <c r="F504" s="6"/>
      <c r="P504" s="269" t="s">
        <v>96</v>
      </c>
      <c r="Q504" s="1"/>
    </row>
    <row r="505" spans="1:17" ht="15.75" hidden="1" thickBot="1">
      <c r="A505" s="1"/>
      <c r="E505" s="7" t="s">
        <v>8</v>
      </c>
      <c r="F505" s="6"/>
      <c r="P505" s="269" t="s">
        <v>97</v>
      </c>
      <c r="Q505" s="1"/>
    </row>
    <row r="506" spans="1:17" ht="39" hidden="1" thickBot="1">
      <c r="A506" s="1"/>
      <c r="E506" s="7" t="s">
        <v>37</v>
      </c>
      <c r="F506" s="6"/>
      <c r="P506" s="269" t="s">
        <v>98</v>
      </c>
      <c r="Q506" s="1"/>
    </row>
    <row r="507" spans="1:17" ht="26.25" hidden="1" thickBot="1">
      <c r="A507" s="1"/>
      <c r="E507" s="7" t="s">
        <v>38</v>
      </c>
      <c r="F507" s="6"/>
      <c r="P507" s="269" t="s">
        <v>99</v>
      </c>
      <c r="Q507" s="1"/>
    </row>
    <row r="508" spans="1:17" ht="39" hidden="1" thickBot="1">
      <c r="A508" s="1"/>
      <c r="E508" s="7" t="s">
        <v>39</v>
      </c>
      <c r="F508" s="6"/>
      <c r="P508" s="269" t="s">
        <v>100</v>
      </c>
      <c r="Q508" s="1"/>
    </row>
    <row r="509" spans="1:17" ht="26.25" hidden="1" thickBot="1">
      <c r="A509" s="1"/>
      <c r="E509" s="7" t="s">
        <v>40</v>
      </c>
      <c r="F509" s="6"/>
      <c r="P509" s="269" t="s">
        <v>101</v>
      </c>
      <c r="Q509" s="1"/>
    </row>
    <row r="510" spans="1:17" ht="26.25" hidden="1" thickBot="1">
      <c r="A510" s="1"/>
      <c r="E510" s="7" t="s">
        <v>57</v>
      </c>
      <c r="F510" s="6"/>
      <c r="P510" s="269" t="s">
        <v>102</v>
      </c>
      <c r="Q510" s="1"/>
    </row>
    <row r="511" spans="1:17" ht="26.25" hidden="1" thickBot="1">
      <c r="A511" s="1"/>
      <c r="E511" s="7" t="s">
        <v>58</v>
      </c>
      <c r="F511" s="6"/>
      <c r="P511" s="269" t="s">
        <v>103</v>
      </c>
      <c r="Q511" s="1"/>
    </row>
    <row r="512" spans="1:17" ht="26.25" hidden="1" thickBot="1">
      <c r="A512" s="1"/>
      <c r="E512" s="7" t="s">
        <v>72</v>
      </c>
      <c r="F512" s="6"/>
      <c r="P512" s="269" t="s">
        <v>225</v>
      </c>
      <c r="Q512" s="1"/>
    </row>
    <row r="513" spans="1:17" ht="26.25" hidden="1" thickBot="1">
      <c r="A513" s="1"/>
      <c r="E513" s="7" t="s">
        <v>59</v>
      </c>
      <c r="F513" s="6"/>
      <c r="Q513" s="1"/>
    </row>
    <row r="514" spans="1:17" ht="15.75" hidden="1" thickBot="1">
      <c r="A514" s="1"/>
      <c r="E514" s="7" t="s">
        <v>60</v>
      </c>
      <c r="F514" s="6"/>
      <c r="Q514" s="1"/>
    </row>
    <row r="515" spans="1:17" ht="26.25" hidden="1" thickBot="1">
      <c r="A515" s="1"/>
      <c r="E515" s="7" t="s">
        <v>61</v>
      </c>
      <c r="F515" s="6"/>
      <c r="Q515" s="1"/>
    </row>
    <row r="516" spans="1:17" ht="26.25" hidden="1" thickBot="1">
      <c r="A516" s="1"/>
      <c r="E516" s="7" t="s">
        <v>62</v>
      </c>
      <c r="F516" s="6"/>
      <c r="P516" s="327" t="s">
        <v>361</v>
      </c>
      <c r="Q516" s="1"/>
    </row>
    <row r="517" spans="1:17" ht="24" customHeight="1" hidden="1" thickBot="1">
      <c r="A517" s="1"/>
      <c r="E517" s="7" t="s">
        <v>63</v>
      </c>
      <c r="F517" s="6"/>
      <c r="P517" s="327" t="s">
        <v>362</v>
      </c>
      <c r="Q517" s="1"/>
    </row>
    <row r="518" spans="1:17" ht="26.25" hidden="1" thickBot="1">
      <c r="A518" s="1"/>
      <c r="E518" s="7" t="s">
        <v>64</v>
      </c>
      <c r="F518" s="6"/>
      <c r="P518" s="327" t="s">
        <v>363</v>
      </c>
      <c r="Q518" s="1"/>
    </row>
    <row r="519" spans="1:17" ht="15.75" hidden="1" thickBot="1">
      <c r="A519" s="1"/>
      <c r="E519" s="7" t="s">
        <v>41</v>
      </c>
      <c r="F519" s="6"/>
      <c r="H519" s="1" t="s">
        <v>1</v>
      </c>
      <c r="P519" s="328"/>
      <c r="Q519" s="1"/>
    </row>
    <row r="520" spans="1:17" ht="51.75" hidden="1" thickBot="1">
      <c r="A520" s="1"/>
      <c r="E520" s="7" t="s">
        <v>42</v>
      </c>
      <c r="F520" s="6"/>
      <c r="H520" s="1" t="s">
        <v>1</v>
      </c>
      <c r="Q520" s="1"/>
    </row>
    <row r="521" spans="1:17" ht="39" hidden="1" thickBot="1">
      <c r="A521" s="1"/>
      <c r="E521" s="7" t="s">
        <v>43</v>
      </c>
      <c r="F521" s="6"/>
      <c r="H521" s="1" t="s">
        <v>1</v>
      </c>
      <c r="Q521" s="1"/>
    </row>
    <row r="522" spans="1:17" ht="39" hidden="1" thickBot="1">
      <c r="A522" s="1"/>
      <c r="E522" s="7" t="s">
        <v>44</v>
      </c>
      <c r="F522" s="6"/>
      <c r="Q522" s="1"/>
    </row>
    <row r="523" spans="1:17" ht="39" hidden="1" thickBot="1">
      <c r="A523" s="1"/>
      <c r="E523" s="7" t="s">
        <v>45</v>
      </c>
      <c r="F523" s="6"/>
      <c r="Q523" s="1"/>
    </row>
    <row r="524" spans="1:17" ht="39" hidden="1" thickBot="1">
      <c r="A524" s="1"/>
      <c r="E524" s="7" t="s">
        <v>46</v>
      </c>
      <c r="F524" s="6"/>
      <c r="H524" s="4"/>
      <c r="Q524" s="1"/>
    </row>
    <row r="525" spans="1:17" ht="39" hidden="1" thickBot="1">
      <c r="A525" s="1"/>
      <c r="E525" s="7" t="s">
        <v>47</v>
      </c>
      <c r="F525" s="6"/>
      <c r="H525" s="4"/>
      <c r="Q525" s="1"/>
    </row>
    <row r="526" spans="1:17" ht="39" hidden="1" thickBot="1">
      <c r="A526" s="1"/>
      <c r="E526" s="7" t="s">
        <v>48</v>
      </c>
      <c r="F526" s="6"/>
      <c r="H526" s="4"/>
      <c r="Q526" s="1"/>
    </row>
    <row r="527" spans="1:17" ht="26.25" hidden="1" thickBot="1">
      <c r="A527" s="1"/>
      <c r="E527" s="7" t="s">
        <v>49</v>
      </c>
      <c r="F527" s="6"/>
      <c r="H527" s="4"/>
      <c r="Q527" s="1"/>
    </row>
    <row r="528" spans="1:17" ht="3.75" customHeight="1" hidden="1" thickBot="1">
      <c r="A528" s="1"/>
      <c r="E528" s="7" t="s">
        <v>50</v>
      </c>
      <c r="F528" s="6"/>
      <c r="H528" s="4"/>
      <c r="Q528" s="1"/>
    </row>
    <row r="529" spans="1:17" ht="26.25" hidden="1" thickBot="1">
      <c r="A529" s="1"/>
      <c r="E529" s="7" t="s">
        <v>9</v>
      </c>
      <c r="F529" s="6"/>
      <c r="H529" s="4"/>
      <c r="Q529" s="1"/>
    </row>
    <row r="530" spans="1:17" ht="26.25" hidden="1" thickBot="1">
      <c r="A530" s="1"/>
      <c r="E530" s="7" t="s">
        <v>10</v>
      </c>
      <c r="F530" s="6"/>
      <c r="H530" s="4"/>
      <c r="Q530" s="1"/>
    </row>
    <row r="531" spans="1:17" ht="51.75" hidden="1" thickBot="1">
      <c r="A531" s="1"/>
      <c r="E531" s="7" t="s">
        <v>365</v>
      </c>
      <c r="F531" s="6"/>
      <c r="Q531" s="1"/>
    </row>
    <row r="532" spans="1:17" ht="39" hidden="1" thickBot="1">
      <c r="A532" s="1"/>
      <c r="E532" s="7" t="s">
        <v>11</v>
      </c>
      <c r="F532" s="6"/>
      <c r="Q532" s="1"/>
    </row>
    <row r="533" spans="1:17" ht="26.25" hidden="1" thickBot="1">
      <c r="A533" s="1"/>
      <c r="E533" s="7" t="s">
        <v>12</v>
      </c>
      <c r="F533" s="6"/>
      <c r="Q533" s="1"/>
    </row>
    <row r="534" spans="1:17" ht="15.75" hidden="1" thickBot="1">
      <c r="A534" s="1"/>
      <c r="E534" s="7" t="s">
        <v>13</v>
      </c>
      <c r="F534" s="6"/>
      <c r="Q534" s="1"/>
    </row>
    <row r="535" spans="1:17" ht="15.75" hidden="1" thickBot="1">
      <c r="A535" s="1"/>
      <c r="E535" s="7" t="s">
        <v>14</v>
      </c>
      <c r="F535" s="6"/>
      <c r="Q535" s="1"/>
    </row>
    <row r="536" spans="1:17" ht="39" hidden="1" thickBot="1">
      <c r="A536" s="1"/>
      <c r="E536" s="7" t="s">
        <v>15</v>
      </c>
      <c r="F536" s="6"/>
      <c r="Q536" s="1"/>
    </row>
    <row r="537" spans="1:17" ht="26.25" hidden="1" thickBot="1">
      <c r="A537" s="1"/>
      <c r="E537" s="7" t="s">
        <v>16</v>
      </c>
      <c r="F537" s="6"/>
      <c r="Q537" s="1"/>
    </row>
    <row r="538" spans="1:17" ht="39" hidden="1" thickBot="1">
      <c r="A538" s="1"/>
      <c r="E538" s="7" t="s">
        <v>17</v>
      </c>
      <c r="F538" s="6"/>
      <c r="Q538" s="1"/>
    </row>
    <row r="539" spans="1:17" ht="26.25" hidden="1" thickBot="1">
      <c r="A539" s="1"/>
      <c r="E539" s="7" t="s">
        <v>18</v>
      </c>
      <c r="F539" s="6"/>
      <c r="Q539" s="1"/>
    </row>
    <row r="540" spans="1:17" ht="39" hidden="1" thickBot="1">
      <c r="A540" s="1"/>
      <c r="E540" s="7" t="s">
        <v>19</v>
      </c>
      <c r="F540" s="6"/>
      <c r="Q540" s="1"/>
    </row>
    <row r="541" spans="1:17" ht="26.25" hidden="1" thickBot="1">
      <c r="A541" s="1"/>
      <c r="E541" s="7" t="s">
        <v>20</v>
      </c>
      <c r="F541" s="6"/>
      <c r="Q541" s="1"/>
    </row>
    <row r="542" spans="1:17" ht="39" hidden="1" thickBot="1">
      <c r="A542" s="1"/>
      <c r="E542" s="7" t="s">
        <v>23</v>
      </c>
      <c r="Q542" s="1"/>
    </row>
    <row r="543" spans="1:17" ht="15" hidden="1">
      <c r="A543" s="1"/>
      <c r="Q543" s="1"/>
    </row>
    <row r="544" spans="1:17" ht="15" hidden="1">
      <c r="A544" s="1"/>
      <c r="Q544" s="1"/>
    </row>
    <row r="545" spans="1:17" ht="15" hidden="1">
      <c r="A545" s="1"/>
      <c r="Q545" s="1"/>
    </row>
    <row r="546" ht="15" hidden="1"/>
    <row r="547" ht="15" hidden="1"/>
    <row r="548" spans="5:14" ht="15" hidden="1">
      <c r="E548" s="1" t="s">
        <v>234</v>
      </c>
      <c r="N548" s="329"/>
    </row>
    <row r="549" spans="5:14" ht="15" hidden="1">
      <c r="E549" s="1" t="s">
        <v>235</v>
      </c>
      <c r="N549" s="329"/>
    </row>
    <row r="550" spans="5:14" ht="15" hidden="1">
      <c r="E550" s="1" t="s">
        <v>236</v>
      </c>
      <c r="N550" s="329"/>
    </row>
    <row r="551" spans="5:14" ht="15" hidden="1">
      <c r="E551" s="1" t="s">
        <v>237</v>
      </c>
      <c r="N551" s="329"/>
    </row>
    <row r="552" spans="5:14" ht="15" hidden="1">
      <c r="E552" s="1" t="s">
        <v>238</v>
      </c>
      <c r="N552" s="329"/>
    </row>
    <row r="553" spans="5:14" ht="3" customHeight="1" hidden="1">
      <c r="E553" s="1" t="s">
        <v>239</v>
      </c>
      <c r="N553" s="329"/>
    </row>
    <row r="554" ht="15" hidden="1">
      <c r="E554" s="1" t="s">
        <v>240</v>
      </c>
    </row>
    <row r="555" ht="15" hidden="1">
      <c r="E555" s="1" t="s">
        <v>241</v>
      </c>
    </row>
    <row r="556" ht="15" hidden="1">
      <c r="E556" s="1" t="s">
        <v>242</v>
      </c>
    </row>
    <row r="557" ht="15" hidden="1">
      <c r="E557" s="1" t="s">
        <v>243</v>
      </c>
    </row>
    <row r="558" ht="15" hidden="1">
      <c r="E558" s="1" t="s">
        <v>244</v>
      </c>
    </row>
    <row r="559" ht="15" hidden="1">
      <c r="E559" s="1" t="s">
        <v>245</v>
      </c>
    </row>
    <row r="560" ht="15" hidden="1">
      <c r="E560" s="1" t="s">
        <v>246</v>
      </c>
    </row>
    <row r="561" ht="15" hidden="1">
      <c r="E561" s="1" t="s">
        <v>247</v>
      </c>
    </row>
    <row r="562" ht="15" hidden="1">
      <c r="E562" s="1" t="s">
        <v>248</v>
      </c>
    </row>
    <row r="563" ht="15" hidden="1">
      <c r="E563" s="1" t="s">
        <v>249</v>
      </c>
    </row>
    <row r="564" ht="15" hidden="1">
      <c r="E564" s="1" t="s">
        <v>250</v>
      </c>
    </row>
    <row r="565" ht="15" hidden="1">
      <c r="E565" s="1" t="s">
        <v>251</v>
      </c>
    </row>
    <row r="566" ht="15" hidden="1">
      <c r="E566" s="1" t="s">
        <v>252</v>
      </c>
    </row>
    <row r="567" ht="12" customHeight="1" hidden="1">
      <c r="E567" s="1" t="s">
        <v>253</v>
      </c>
    </row>
    <row r="568" ht="15" hidden="1">
      <c r="E568" s="1" t="s">
        <v>254</v>
      </c>
    </row>
    <row r="569" ht="15" hidden="1">
      <c r="E569" s="1" t="s">
        <v>255</v>
      </c>
    </row>
    <row r="570" ht="15" hidden="1">
      <c r="E570" s="1" t="s">
        <v>256</v>
      </c>
    </row>
    <row r="571" ht="15" hidden="1">
      <c r="E571" s="1" t="s">
        <v>257</v>
      </c>
    </row>
    <row r="572" ht="15" hidden="1">
      <c r="E572" s="1" t="s">
        <v>258</v>
      </c>
    </row>
    <row r="573" ht="15" hidden="1">
      <c r="E573" s="1" t="s">
        <v>259</v>
      </c>
    </row>
    <row r="574" ht="15" hidden="1">
      <c r="E574" s="1" t="s">
        <v>260</v>
      </c>
    </row>
    <row r="575" ht="15" hidden="1">
      <c r="E575" s="1" t="s">
        <v>261</v>
      </c>
    </row>
    <row r="576" ht="15" hidden="1">
      <c r="E576" s="1" t="s">
        <v>262</v>
      </c>
    </row>
    <row r="577" ht="15" hidden="1">
      <c r="E577" s="1" t="s">
        <v>263</v>
      </c>
    </row>
    <row r="578" ht="15" hidden="1">
      <c r="E578" s="1" t="s">
        <v>264</v>
      </c>
    </row>
    <row r="579" ht="15" hidden="1">
      <c r="E579" s="1" t="s">
        <v>265</v>
      </c>
    </row>
    <row r="580" ht="15" hidden="1">
      <c r="E580" s="1" t="s">
        <v>266</v>
      </c>
    </row>
    <row r="581" ht="47.25" customHeight="1" hidden="1">
      <c r="E581" s="1" t="s">
        <v>267</v>
      </c>
    </row>
    <row r="582" ht="50.25" customHeight="1" hidden="1">
      <c r="E582" s="1" t="s">
        <v>268</v>
      </c>
    </row>
    <row r="583" ht="12" customHeight="1" hidden="1">
      <c r="E583" s="1" t="s">
        <v>332</v>
      </c>
    </row>
    <row r="584" ht="18.75" customHeight="1" hidden="1"/>
    <row r="585" ht="15" hidden="1">
      <c r="O585" s="329"/>
    </row>
    <row r="586" ht="30" hidden="1">
      <c r="O586" s="474" t="s">
        <v>273</v>
      </c>
    </row>
    <row r="587" ht="45" hidden="1">
      <c r="O587" s="474" t="s">
        <v>274</v>
      </c>
    </row>
    <row r="588" ht="30" hidden="1">
      <c r="O588" s="474" t="s">
        <v>275</v>
      </c>
    </row>
    <row r="589" ht="45" hidden="1">
      <c r="O589" s="474" t="s">
        <v>276</v>
      </c>
    </row>
    <row r="590" ht="31.5" customHeight="1" hidden="1">
      <c r="O590" s="474" t="s">
        <v>397</v>
      </c>
    </row>
    <row r="591" ht="47.25" customHeight="1" hidden="1">
      <c r="O591" s="474" t="s">
        <v>398</v>
      </c>
    </row>
    <row r="592" ht="30" customHeight="1" hidden="1">
      <c r="O592" s="474" t="s">
        <v>399</v>
      </c>
    </row>
    <row r="593" ht="15" hidden="1"/>
    <row r="594" ht="15" hidden="1"/>
    <row r="595" spans="11:12" ht="9.75" customHeight="1" hidden="1">
      <c r="K595"/>
      <c r="L595"/>
    </row>
    <row r="596" spans="11:12" ht="12" customHeight="1" hidden="1">
      <c r="K596"/>
      <c r="L596"/>
    </row>
    <row r="597" spans="11:12" ht="15" customHeight="1" hidden="1">
      <c r="K597"/>
      <c r="L597"/>
    </row>
    <row r="613" ht="20.25" customHeight="1"/>
    <row r="617" ht="12.75" customHeight="1"/>
  </sheetData>
  <sheetProtection password="CE5B" sheet="1" formatRows="0" selectLockedCells="1"/>
  <mergeCells count="404">
    <mergeCell ref="C92:O92"/>
    <mergeCell ref="C179:P185"/>
    <mergeCell ref="J163:P164"/>
    <mergeCell ref="L153:O153"/>
    <mergeCell ref="L147:O147"/>
    <mergeCell ref="C177:M177"/>
    <mergeCell ref="C153:G153"/>
    <mergeCell ref="C154:G154"/>
    <mergeCell ref="C145:H145"/>
    <mergeCell ref="J145:P145"/>
    <mergeCell ref="C366:P366"/>
    <mergeCell ref="K395:L395"/>
    <mergeCell ref="H239:O239"/>
    <mergeCell ref="C239:G239"/>
    <mergeCell ref="C255:E255"/>
    <mergeCell ref="C249:G249"/>
    <mergeCell ref="C270:K270"/>
    <mergeCell ref="M393:P393"/>
    <mergeCell ref="F255:H255"/>
    <mergeCell ref="C257:E257"/>
    <mergeCell ref="V397:AA397"/>
    <mergeCell ref="C404:M404"/>
    <mergeCell ref="V399:AA399"/>
    <mergeCell ref="C393:J393"/>
    <mergeCell ref="K394:L394"/>
    <mergeCell ref="J399:K399"/>
    <mergeCell ref="L399:P399"/>
    <mergeCell ref="M395:P395"/>
    <mergeCell ref="M394:P394"/>
    <mergeCell ref="C394:J394"/>
    <mergeCell ref="C155:G155"/>
    <mergeCell ref="C167:M167"/>
    <mergeCell ref="C205:O206"/>
    <mergeCell ref="C196:P202"/>
    <mergeCell ref="C160:G160"/>
    <mergeCell ref="C162:H162"/>
    <mergeCell ref="J162:P162"/>
    <mergeCell ref="J160:K160"/>
    <mergeCell ref="C158:P158"/>
    <mergeCell ref="L155:O155"/>
    <mergeCell ref="AC399:AD399"/>
    <mergeCell ref="AE399:AI399"/>
    <mergeCell ref="V400:AA400"/>
    <mergeCell ref="AC400:AD400"/>
    <mergeCell ref="AE400:AI400"/>
    <mergeCell ref="AE397:AI397"/>
    <mergeCell ref="V398:AA398"/>
    <mergeCell ref="AC398:AD398"/>
    <mergeCell ref="AE398:AI398"/>
    <mergeCell ref="AC397:AD397"/>
    <mergeCell ref="AC395:AD395"/>
    <mergeCell ref="AE395:AI395"/>
    <mergeCell ref="V396:AA396"/>
    <mergeCell ref="AC396:AD396"/>
    <mergeCell ref="AE396:AI396"/>
    <mergeCell ref="V392:AI393"/>
    <mergeCell ref="V394:AA394"/>
    <mergeCell ref="AC394:AD394"/>
    <mergeCell ref="AE394:AI394"/>
    <mergeCell ref="V395:AA395"/>
    <mergeCell ref="C152:G152"/>
    <mergeCell ref="L149:O149"/>
    <mergeCell ref="L150:O150"/>
    <mergeCell ref="L154:O154"/>
    <mergeCell ref="L151:O151"/>
    <mergeCell ref="C149:G149"/>
    <mergeCell ref="C151:G151"/>
    <mergeCell ref="L152:O152"/>
    <mergeCell ref="C150:G150"/>
    <mergeCell ref="V391:AF391"/>
    <mergeCell ref="C187:L187"/>
    <mergeCell ref="L189:O189"/>
    <mergeCell ref="C163:H164"/>
    <mergeCell ref="C243:M243"/>
    <mergeCell ref="C234:O235"/>
    <mergeCell ref="C241:H241"/>
    <mergeCell ref="C274:L274"/>
    <mergeCell ref="C189:J189"/>
    <mergeCell ref="C266:F266"/>
    <mergeCell ref="C5:N5"/>
    <mergeCell ref="C21:P21"/>
    <mergeCell ref="C20:P20"/>
    <mergeCell ref="G97:J97"/>
    <mergeCell ref="L94:N94"/>
    <mergeCell ref="C97:F97"/>
    <mergeCell ref="O94:P94"/>
    <mergeCell ref="C76:L76"/>
    <mergeCell ref="M76:P76"/>
    <mergeCell ref="C94:F94"/>
    <mergeCell ref="C462:P463"/>
    <mergeCell ref="C432:P434"/>
    <mergeCell ref="F257:H257"/>
    <mergeCell ref="C253:G253"/>
    <mergeCell ref="C217:P219"/>
    <mergeCell ref="C343:O343"/>
    <mergeCell ref="C237:D237"/>
    <mergeCell ref="G266:P266"/>
    <mergeCell ref="C221:G221"/>
    <mergeCell ref="C395:J395"/>
    <mergeCell ref="C426:P427"/>
    <mergeCell ref="C428:P429"/>
    <mergeCell ref="C430:P431"/>
    <mergeCell ref="C445:P447"/>
    <mergeCell ref="C449:N449"/>
    <mergeCell ref="C450:P452"/>
    <mergeCell ref="C438:P440"/>
    <mergeCell ref="M274:P274"/>
    <mergeCell ref="C311:P311"/>
    <mergeCell ref="C307:J307"/>
    <mergeCell ref="C282:O283"/>
    <mergeCell ref="M334:P334"/>
    <mergeCell ref="M305:O305"/>
    <mergeCell ref="L319:N319"/>
    <mergeCell ref="E323:H323"/>
    <mergeCell ref="E324:H324"/>
    <mergeCell ref="E330:H330"/>
    <mergeCell ref="C229:G229"/>
    <mergeCell ref="C232:N232"/>
    <mergeCell ref="M237:P237"/>
    <mergeCell ref="J229:M229"/>
    <mergeCell ref="H237:K237"/>
    <mergeCell ref="H253:O253"/>
    <mergeCell ref="C245:M245"/>
    <mergeCell ref="M246:P246"/>
    <mergeCell ref="C246:J246"/>
    <mergeCell ref="C247:M247"/>
    <mergeCell ref="C419:P419"/>
    <mergeCell ref="C399:H399"/>
    <mergeCell ref="H335:K335"/>
    <mergeCell ref="C288:N289"/>
    <mergeCell ref="F259:M259"/>
    <mergeCell ref="H301:O301"/>
    <mergeCell ref="C317:P317"/>
    <mergeCell ref="C259:E259"/>
    <mergeCell ref="C264:H264"/>
    <mergeCell ref="M270:P270"/>
    <mergeCell ref="M335:P336"/>
    <mergeCell ref="C332:P332"/>
    <mergeCell ref="E326:H326"/>
    <mergeCell ref="C284:P286"/>
    <mergeCell ref="E318:H318"/>
    <mergeCell ref="C328:D331"/>
    <mergeCell ref="O328:O331"/>
    <mergeCell ref="C336:G336"/>
    <mergeCell ref="C335:G335"/>
    <mergeCell ref="E319:H319"/>
    <mergeCell ref="H251:L251"/>
    <mergeCell ref="C251:G251"/>
    <mergeCell ref="C268:J268"/>
    <mergeCell ref="H336:K336"/>
    <mergeCell ref="C312:P314"/>
    <mergeCell ref="C315:P315"/>
    <mergeCell ref="C295:M295"/>
    <mergeCell ref="C272:K272"/>
    <mergeCell ref="C279:J279"/>
    <mergeCell ref="M272:P272"/>
    <mergeCell ref="C224:G224"/>
    <mergeCell ref="J224:M224"/>
    <mergeCell ref="C228:G228"/>
    <mergeCell ref="J228:M228"/>
    <mergeCell ref="J225:M225"/>
    <mergeCell ref="C227:G227"/>
    <mergeCell ref="C225:G225"/>
    <mergeCell ref="J226:M226"/>
    <mergeCell ref="J227:M227"/>
    <mergeCell ref="C226:G226"/>
    <mergeCell ref="J223:M223"/>
    <mergeCell ref="C204:P204"/>
    <mergeCell ref="C216:O216"/>
    <mergeCell ref="C207:P209"/>
    <mergeCell ref="J221:M221"/>
    <mergeCell ref="C222:G222"/>
    <mergeCell ref="C223:G223"/>
    <mergeCell ref="C215:M215"/>
    <mergeCell ref="C144:H144"/>
    <mergeCell ref="J144:P144"/>
    <mergeCell ref="C131:G131"/>
    <mergeCell ref="C136:P136"/>
    <mergeCell ref="J138:K138"/>
    <mergeCell ref="J222:M222"/>
    <mergeCell ref="C191:M192"/>
    <mergeCell ref="C194:P195"/>
    <mergeCell ref="C156:G156"/>
    <mergeCell ref="L156:O156"/>
    <mergeCell ref="L148:O148"/>
    <mergeCell ref="C147:G147"/>
    <mergeCell ref="C148:G148"/>
    <mergeCell ref="C129:G129"/>
    <mergeCell ref="C125:G125"/>
    <mergeCell ref="L125:O125"/>
    <mergeCell ref="C126:G126"/>
    <mergeCell ref="L126:O126"/>
    <mergeCell ref="C140:H140"/>
    <mergeCell ref="C130:H130"/>
    <mergeCell ref="C123:G123"/>
    <mergeCell ref="L123:O123"/>
    <mergeCell ref="C124:G124"/>
    <mergeCell ref="L124:O124"/>
    <mergeCell ref="C127:H127"/>
    <mergeCell ref="C128:G128"/>
    <mergeCell ref="L128:O128"/>
    <mergeCell ref="C120:G120"/>
    <mergeCell ref="L120:O120"/>
    <mergeCell ref="C121:G121"/>
    <mergeCell ref="L121:O121"/>
    <mergeCell ref="C122:G122"/>
    <mergeCell ref="L122:O122"/>
    <mergeCell ref="C115:G115"/>
    <mergeCell ref="L115:P115"/>
    <mergeCell ref="C118:G118"/>
    <mergeCell ref="L118:O118"/>
    <mergeCell ref="C119:G119"/>
    <mergeCell ref="L119:O119"/>
    <mergeCell ref="C99:P99"/>
    <mergeCell ref="L97:N97"/>
    <mergeCell ref="C101:N101"/>
    <mergeCell ref="C102:P102"/>
    <mergeCell ref="C116:H116"/>
    <mergeCell ref="L116:O116"/>
    <mergeCell ref="C114:G114"/>
    <mergeCell ref="H114:H115"/>
    <mergeCell ref="J114:J115"/>
    <mergeCell ref="L114:O114"/>
    <mergeCell ref="G94:J94"/>
    <mergeCell ref="L95:N95"/>
    <mergeCell ref="J87:K87"/>
    <mergeCell ref="J88:K88"/>
    <mergeCell ref="J89:K89"/>
    <mergeCell ref="C110:H110"/>
    <mergeCell ref="J110:P110"/>
    <mergeCell ref="O97:P97"/>
    <mergeCell ref="G96:J96"/>
    <mergeCell ref="C96:F96"/>
    <mergeCell ref="C87:H87"/>
    <mergeCell ref="C88:H88"/>
    <mergeCell ref="C89:H89"/>
    <mergeCell ref="M40:P40"/>
    <mergeCell ref="C47:G47"/>
    <mergeCell ref="F49:H49"/>
    <mergeCell ref="C55:P56"/>
    <mergeCell ref="C58:G58"/>
    <mergeCell ref="H58:K58"/>
    <mergeCell ref="L58:N58"/>
    <mergeCell ref="M72:P72"/>
    <mergeCell ref="C74:L74"/>
    <mergeCell ref="M74:P74"/>
    <mergeCell ref="C53:E53"/>
    <mergeCell ref="M66:P66"/>
    <mergeCell ref="F53:M53"/>
    <mergeCell ref="M60:P60"/>
    <mergeCell ref="C60:L60"/>
    <mergeCell ref="C70:O70"/>
    <mergeCell ref="C62:M63"/>
    <mergeCell ref="C104:G104"/>
    <mergeCell ref="M268:P268"/>
    <mergeCell ref="H299:L299"/>
    <mergeCell ref="J104:K104"/>
    <mergeCell ref="E320:H320"/>
    <mergeCell ref="C111:H112"/>
    <mergeCell ref="J111:P112"/>
    <mergeCell ref="C106:H106"/>
    <mergeCell ref="C117:G117"/>
    <mergeCell ref="L117:O117"/>
    <mergeCell ref="B376:B377"/>
    <mergeCell ref="C376:P377"/>
    <mergeCell ref="C352:L352"/>
    <mergeCell ref="C356:M356"/>
    <mergeCell ref="C354:L354"/>
    <mergeCell ref="M352:N352"/>
    <mergeCell ref="M354:N354"/>
    <mergeCell ref="M353:N353"/>
    <mergeCell ref="C364:O364"/>
    <mergeCell ref="C358:N358"/>
    <mergeCell ref="C91:O91"/>
    <mergeCell ref="C281:N281"/>
    <mergeCell ref="C318:D318"/>
    <mergeCell ref="C291:M291"/>
    <mergeCell ref="M294:P294"/>
    <mergeCell ref="M307:O307"/>
    <mergeCell ref="C297:G297"/>
    <mergeCell ref="C304:P304"/>
    <mergeCell ref="C299:G299"/>
    <mergeCell ref="C95:F95"/>
    <mergeCell ref="C35:L35"/>
    <mergeCell ref="C138:G138"/>
    <mergeCell ref="C61:H61"/>
    <mergeCell ref="C66:L67"/>
    <mergeCell ref="C64:O64"/>
    <mergeCell ref="C103:M103"/>
    <mergeCell ref="C72:L72"/>
    <mergeCell ref="G95:J95"/>
    <mergeCell ref="C85:P86"/>
    <mergeCell ref="C68:L68"/>
    <mergeCell ref="C41:M41"/>
    <mergeCell ref="C49:E49"/>
    <mergeCell ref="C57:K57"/>
    <mergeCell ref="C51:E51"/>
    <mergeCell ref="F51:H51"/>
    <mergeCell ref="C43:G43"/>
    <mergeCell ref="C45:G45"/>
    <mergeCell ref="H45:L45"/>
    <mergeCell ref="H47:O47"/>
    <mergeCell ref="O62:P62"/>
    <mergeCell ref="C30:G30"/>
    <mergeCell ref="J30:P30"/>
    <mergeCell ref="C33:H33"/>
    <mergeCell ref="J33:P33"/>
    <mergeCell ref="C32:K32"/>
    <mergeCell ref="C37:M37"/>
    <mergeCell ref="J61:P61"/>
    <mergeCell ref="C40:J40"/>
    <mergeCell ref="C39:M39"/>
    <mergeCell ref="C27:E27"/>
    <mergeCell ref="C28:G28"/>
    <mergeCell ref="H28:J28"/>
    <mergeCell ref="L28:N28"/>
    <mergeCell ref="O28:P28"/>
    <mergeCell ref="C18:P18"/>
    <mergeCell ref="C19:P19"/>
    <mergeCell ref="C24:L24"/>
    <mergeCell ref="C26:D26"/>
    <mergeCell ref="H26:K26"/>
    <mergeCell ref="F26:G26"/>
    <mergeCell ref="M26:P26"/>
    <mergeCell ref="C23:H23"/>
    <mergeCell ref="C25:P25"/>
    <mergeCell ref="C471:P471"/>
    <mergeCell ref="C464:P465"/>
    <mergeCell ref="C466:P470"/>
    <mergeCell ref="C459:P461"/>
    <mergeCell ref="C436:G436"/>
    <mergeCell ref="C423:P424"/>
    <mergeCell ref="C453:P455"/>
    <mergeCell ref="C456:P458"/>
    <mergeCell ref="C425:P425"/>
    <mergeCell ref="C7:L7"/>
    <mergeCell ref="C11:L11"/>
    <mergeCell ref="C9:M9"/>
    <mergeCell ref="C14:Q14"/>
    <mergeCell ref="C16:P16"/>
    <mergeCell ref="C17:P17"/>
    <mergeCell ref="C420:P422"/>
    <mergeCell ref="C416:P416"/>
    <mergeCell ref="C375:L375"/>
    <mergeCell ref="C342:O342"/>
    <mergeCell ref="C349:P349"/>
    <mergeCell ref="M396:P396"/>
    <mergeCell ref="K393:L393"/>
    <mergeCell ref="C381:K381"/>
    <mergeCell ref="C383:L383"/>
    <mergeCell ref="C386:P386"/>
    <mergeCell ref="C378:P380"/>
    <mergeCell ref="C418:G418"/>
    <mergeCell ref="L328:N328"/>
    <mergeCell ref="J328:J331"/>
    <mergeCell ref="L329:N329"/>
    <mergeCell ref="C413:P413"/>
    <mergeCell ref="C391:P391"/>
    <mergeCell ref="L330:N330"/>
    <mergeCell ref="L331:N331"/>
    <mergeCell ref="C390:M390"/>
    <mergeCell ref="C414:O414"/>
    <mergeCell ref="C339:O339"/>
    <mergeCell ref="C344:O344"/>
    <mergeCell ref="C340:N340"/>
    <mergeCell ref="C396:J396"/>
    <mergeCell ref="K396:L396"/>
    <mergeCell ref="C384:P385"/>
    <mergeCell ref="C363:L363"/>
    <mergeCell ref="C357:O357"/>
    <mergeCell ref="C353:L353"/>
    <mergeCell ref="C361:K361"/>
    <mergeCell ref="C338:K338"/>
    <mergeCell ref="C348:M348"/>
    <mergeCell ref="E327:H327"/>
    <mergeCell ref="C334:G334"/>
    <mergeCell ref="H334:K334"/>
    <mergeCell ref="C345:O346"/>
    <mergeCell ref="C333:G333"/>
    <mergeCell ref="H333:K333"/>
    <mergeCell ref="L327:N327"/>
    <mergeCell ref="E328:H328"/>
    <mergeCell ref="E331:H331"/>
    <mergeCell ref="L324:N324"/>
    <mergeCell ref="F237:G237"/>
    <mergeCell ref="O95:P95"/>
    <mergeCell ref="O96:P96"/>
    <mergeCell ref="C303:P303"/>
    <mergeCell ref="L321:N321"/>
    <mergeCell ref="L322:N322"/>
    <mergeCell ref="C305:J305"/>
    <mergeCell ref="L318:N318"/>
    <mergeCell ref="C319:D327"/>
    <mergeCell ref="C293:M293"/>
    <mergeCell ref="C294:J294"/>
    <mergeCell ref="C301:G301"/>
    <mergeCell ref="E321:H321"/>
    <mergeCell ref="E322:H322"/>
    <mergeCell ref="E329:H329"/>
    <mergeCell ref="L325:N325"/>
    <mergeCell ref="L323:N323"/>
    <mergeCell ref="E325:H325"/>
    <mergeCell ref="L326:N326"/>
    <mergeCell ref="L320:N320"/>
  </mergeCells>
  <conditionalFormatting sqref="M26:P26">
    <cfRule type="containsBlanks" priority="45" dxfId="0" stopIfTrue="1">
      <formula>LEN(TRIM(M26))=0</formula>
    </cfRule>
  </conditionalFormatting>
  <conditionalFormatting sqref="J33:P33">
    <cfRule type="containsBlanks" priority="28" dxfId="0" stopIfTrue="1">
      <formula>LEN(TRIM(J33))=0</formula>
    </cfRule>
    <cfRule type="containsBlanks" priority="43" dxfId="23" stopIfTrue="1">
      <formula>LEN(TRIM(J33))=0</formula>
    </cfRule>
    <cfRule type="containsBlanks" priority="44" dxfId="0" stopIfTrue="1">
      <formula>LEN(TRIM(J33))=0</formula>
    </cfRule>
  </conditionalFormatting>
  <conditionalFormatting sqref="C37:M37">
    <cfRule type="containsBlanks" priority="42" dxfId="21" stopIfTrue="1">
      <formula>LEN(TRIM(C37))=0</formula>
    </cfRule>
  </conditionalFormatting>
  <conditionalFormatting sqref="C47:G47">
    <cfRule type="containsText" priority="38" dxfId="0" operator="containsText" stopIfTrue="1" text="postcode">
      <formula>NOT(ISERROR(SEARCH("postcode",C47)))</formula>
    </cfRule>
    <cfRule type="containsBlanks" priority="39" dxfId="0" stopIfTrue="1">
      <formula>LEN(TRIM(C47))=0</formula>
    </cfRule>
  </conditionalFormatting>
  <conditionalFormatting sqref="H26:K26">
    <cfRule type="containsBlanks" priority="36" dxfId="0" stopIfTrue="1">
      <formula>LEN(TRIM(H26))=0</formula>
    </cfRule>
  </conditionalFormatting>
  <conditionalFormatting sqref="G266:P266">
    <cfRule type="containsBlanks" priority="35" dxfId="0" stopIfTrue="1">
      <formula>LEN(TRIM(G266))=0</formula>
    </cfRule>
  </conditionalFormatting>
  <conditionalFormatting sqref="O62:P62">
    <cfRule type="containsBlanks" priority="27" dxfId="0" stopIfTrue="1">
      <formula>LEN(TRIM(O62))=0</formula>
    </cfRule>
  </conditionalFormatting>
  <conditionalFormatting sqref="P64">
    <cfRule type="containsBlanks" priority="26" dxfId="0" stopIfTrue="1">
      <formula>LEN(TRIM(P64))=0</formula>
    </cfRule>
  </conditionalFormatting>
  <conditionalFormatting sqref="M66:P66">
    <cfRule type="containsBlanks" priority="25" dxfId="0" stopIfTrue="1">
      <formula>LEN(TRIM(M66))=0</formula>
    </cfRule>
  </conditionalFormatting>
  <conditionalFormatting sqref="E319:H319">
    <cfRule type="containsBlanks" priority="24" dxfId="0" stopIfTrue="1">
      <formula>LEN(TRIM(E319))=0</formula>
    </cfRule>
  </conditionalFormatting>
  <conditionalFormatting sqref="R319">
    <cfRule type="containsText" priority="23" dxfId="0" operator="containsText" stopIfTrue="1" text="Example - please overwrite: Building Works">
      <formula>NOT(ISERROR(SEARCH("Example - please overwrite: Building Works",R319)))</formula>
    </cfRule>
  </conditionalFormatting>
  <conditionalFormatting sqref="K319">
    <cfRule type="containsBlanks" priority="17" dxfId="0" stopIfTrue="1">
      <formula>LEN(TRIM(K319))=0</formula>
    </cfRule>
  </conditionalFormatting>
  <conditionalFormatting sqref="L319:N319">
    <cfRule type="containsBlanks" priority="16" dxfId="0" stopIfTrue="1">
      <formula>LEN(TRIM(L319))=0</formula>
    </cfRule>
  </conditionalFormatting>
  <conditionalFormatting sqref="J319">
    <cfRule type="containsBlanks" priority="15" dxfId="0" stopIfTrue="1">
      <formula>LEN(TRIM(J319))=0</formula>
    </cfRule>
  </conditionalFormatting>
  <conditionalFormatting sqref="C45:G45">
    <cfRule type="containsBlanks" priority="12" dxfId="0" stopIfTrue="1">
      <formula>LEN(TRIM(C45))=0</formula>
    </cfRule>
    <cfRule type="containsText" priority="14" dxfId="0" operator="containsText" stopIfTrue="1" text="County">
      <formula>NOT(ISERROR(SEARCH("County",C45)))</formula>
    </cfRule>
  </conditionalFormatting>
  <conditionalFormatting sqref="F53:M53">
    <cfRule type="containsBlanks" priority="13" dxfId="0" stopIfTrue="1">
      <formula>LEN(TRIM(F53))=0</formula>
    </cfRule>
  </conditionalFormatting>
  <conditionalFormatting sqref="H28:J28">
    <cfRule type="containsBlanks" priority="8" dxfId="0" stopIfTrue="1">
      <formula>LEN(TRIM(H28))=0</formula>
    </cfRule>
  </conditionalFormatting>
  <conditionalFormatting sqref="O28:P28">
    <cfRule type="containsBlanks" priority="7" dxfId="0" stopIfTrue="1">
      <formula>LEN(TRIM(O28))=0</formula>
    </cfRule>
  </conditionalFormatting>
  <conditionalFormatting sqref="M60:P60">
    <cfRule type="containsBlanks" priority="4" dxfId="0" stopIfTrue="1">
      <formula>LEN(TRIM(M60))=0</formula>
    </cfRule>
  </conditionalFormatting>
  <conditionalFormatting sqref="F51 F49">
    <cfRule type="expression" priority="5" dxfId="0" stopIfTrue="1">
      <formula>AND(ISBLANK($F$49),ISBLANK($F$51))</formula>
    </cfRule>
  </conditionalFormatting>
  <conditionalFormatting sqref="E26">
    <cfRule type="containsBlanks" priority="2" dxfId="0" stopIfTrue="1">
      <formula>LEN(TRIM(E26))=0</formula>
    </cfRule>
  </conditionalFormatting>
  <conditionalFormatting sqref="P414">
    <cfRule type="containsBlanks" priority="1" dxfId="0" stopIfTrue="1">
      <formula>LEN(TRIM(P414))=0</formula>
    </cfRule>
  </conditionalFormatting>
  <dataValidations count="31">
    <dataValidation type="list" allowBlank="1" showInputMessage="1" showErrorMessage="1" sqref="E237">
      <formula1>$D$479:$D$484</formula1>
    </dataValidation>
    <dataValidation type="list" allowBlank="1" showInputMessage="1" showErrorMessage="1" sqref="M66:P66">
      <formula1>$P$497:$P$512</formula1>
    </dataValidation>
    <dataValidation type="custom" allowBlank="1" showInputMessage="1" showErrorMessage="1" sqref="C301 C47 C253">
      <formula1>AND(EXACT(C301,UPPER(C301)),LEN(C301)&lt;9)</formula1>
    </dataValidation>
    <dataValidation type="list" allowBlank="1" showInputMessage="1" showErrorMessage="1" sqref="P414">
      <formula1>$L$492:$L$494</formula1>
    </dataValidation>
    <dataValidation type="list" operator="greaterThanOrEqual" allowBlank="1" showInputMessage="1" showErrorMessage="1" sqref="O62:P62">
      <formula1>BusinessSize</formula1>
    </dataValidation>
    <dataValidation type="list" allowBlank="1" showInputMessage="1" showErrorMessage="1" sqref="C251:G251 C299:G299 C45:G45">
      <formula1>County</formula1>
    </dataValidation>
    <dataValidation type="decimal" operator="greaterThanOrEqual" allowBlank="1" showInputMessage="1" showErrorMessage="1" sqref="P64 O68 H160 J138:K138 J104:K104 J160 J89:K89">
      <formula1>0</formula1>
    </dataValidation>
    <dataValidation type="whole" operator="greaterThanOrEqual" allowBlank="1" showInputMessage="1" showErrorMessage="1" sqref="H131 H117:H123 H125:H126 H128:H129">
      <formula1>0</formula1>
    </dataValidation>
    <dataValidation type="decimal" operator="greaterThanOrEqual" allowBlank="1" showInputMessage="1" showErrorMessage="1" error="you must enter a number here not text" sqref="J148:J155 P148:P155 H148:H155">
      <formula1>0</formula1>
    </dataValidation>
    <dataValidation type="textLength" operator="lessThanOrEqual" allowBlank="1" showInputMessage="1" showErrorMessage="1" sqref="M72:P72">
      <formula1>8</formula1>
    </dataValidation>
    <dataValidation type="textLength" operator="lessThanOrEqual" allowBlank="1" showInputMessage="1" showErrorMessage="1" sqref="M76:P77">
      <formula1>9</formula1>
    </dataValidation>
    <dataValidation type="textLength" operator="equal" allowBlank="1" showInputMessage="1" showErrorMessage="1" sqref="H58:K58">
      <formula1>9</formula1>
    </dataValidation>
    <dataValidation type="textLength" operator="lessThanOrEqual" allowBlank="1" showInputMessage="1" showErrorMessage="1" sqref="M74:P74">
      <formula1>7</formula1>
    </dataValidation>
    <dataValidation type="list" allowBlank="1" showInputMessage="1" showErrorMessage="1" sqref="M270:P270">
      <formula1>CATheme</formula1>
    </dataValidation>
    <dataValidation type="decimal" allowBlank="1" showInputMessage="1" showErrorMessage="1" error="you must enter a number here not text" sqref="P117:P131">
      <formula1>0</formula1>
      <formula2>10000</formula2>
    </dataValidation>
    <dataValidation type="textLength" operator="equal" allowBlank="1" showInputMessage="1" showErrorMessage="1" sqref="H240:K240">
      <formula1>10</formula1>
    </dataValidation>
    <dataValidation type="list" allowBlank="1" showInputMessage="1" showErrorMessage="1" sqref="H228:H229">
      <formula1>$O$488:$O$490</formula1>
    </dataValidation>
    <dataValidation type="list" allowBlank="1" showInputMessage="1" showErrorMessage="1" sqref="M272:P272">
      <formula1>$E$548:$E$583</formula1>
    </dataValidation>
    <dataValidation type="list" allowBlank="1" showInputMessage="1" showErrorMessage="1" sqref="I308:I310">
      <formula1>'Expression of Interest'!#REF!</formula1>
    </dataValidation>
    <dataValidation type="date" operator="greaterThan" allowBlank="1" showInputMessage="1" showErrorMessage="1" sqref="J87:K87">
      <formula1>41640</formula1>
    </dataValidation>
    <dataValidation type="decimal" operator="greaterThan" allowBlank="1" showInputMessage="1" showErrorMessage="1" sqref="J88:K88 N222:N227">
      <formula1>0</formula1>
    </dataValidation>
    <dataValidation type="date" operator="greaterThan" allowBlank="1" showInputMessage="1" showErrorMessage="1" sqref="O222:P227">
      <formula1>1</formula1>
    </dataValidation>
    <dataValidation type="date" operator="greaterThan" allowBlank="1" showInputMessage="1" showErrorMessage="1" sqref="M352:N354">
      <formula1>42736</formula1>
    </dataValidation>
    <dataValidation type="list" allowBlank="1" showInputMessage="1" showErrorMessage="1" sqref="O28:P28">
      <formula1>$K$479:$K$482</formula1>
    </dataValidation>
    <dataValidation type="list" allowBlank="1" showInputMessage="1" showErrorMessage="1" sqref="M60:P60">
      <formula1>$H$488:$H$496</formula1>
    </dataValidation>
    <dataValidation type="list" allowBlank="1" showInputMessage="1" showErrorMessage="1" sqref="E26">
      <formula1>$D$479:$D$484</formula1>
    </dataValidation>
    <dataValidation type="list" allowBlank="1" showInputMessage="1" showErrorMessage="1" sqref="H28:J28">
      <formula1>$F$479:$F$482</formula1>
    </dataValidation>
    <dataValidation type="list" allowBlank="1" showInputMessage="1" showErrorMessage="1" sqref="P68 P91 P100 P205 P216 P234 P282 P288 K305 P305 K307 P307 P339">
      <formula1>$L$492:$L$494</formula1>
    </dataValidation>
    <dataValidation type="list" allowBlank="1" showInputMessage="1" showErrorMessage="1" sqref="H222:H227">
      <formula1>$O$487:$O$490</formula1>
    </dataValidation>
    <dataValidation type="list" allowBlank="1" showInputMessage="1" showErrorMessage="1" sqref="K394:L396">
      <formula1>$O$488:$O$491</formula1>
    </dataValidation>
    <dataValidation type="list" allowBlank="1" showInputMessage="1" showErrorMessage="1" sqref="L319:N331">
      <formula1>$O$585:$O$592</formula1>
    </dataValidation>
  </dataValidations>
  <printOptions horizontalCentered="1"/>
  <pageMargins left="0" right="0" top="0" bottom="0" header="0" footer="0"/>
  <pageSetup fitToHeight="7" horizontalDpi="300" verticalDpi="300" orientation="portrait" paperSize="9" scale="61" r:id="rId2"/>
  <headerFooter scaleWithDoc="0">
    <oddFooter>&amp;LCPAV Form xx V0.3&amp;C&amp;11Page &amp;P</oddFooter>
  </headerFooter>
  <rowBreaks count="6" manualBreakCount="6">
    <brk id="54" max="255" man="1"/>
    <brk id="135" max="255" man="1"/>
    <brk id="261" min="1" max="16" man="1"/>
    <brk id="313" max="255" man="1"/>
    <brk id="360" max="255" man="1"/>
    <brk id="403" min="1" max="16" man="1"/>
  </rowBreaks>
  <ignoredErrors>
    <ignoredError sqref="M335"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C90" sqref="C90"/>
    </sheetView>
  </sheetViews>
  <sheetFormatPr defaultColWidth="9.140625" defaultRowHeight="12.75"/>
  <cols>
    <col min="1" max="1" width="24.8515625" style="0" bestFit="1" customWidth="1"/>
    <col min="2" max="2" width="42.57421875" style="21" customWidth="1"/>
    <col min="3" max="3" width="63.00390625" style="38" customWidth="1"/>
    <col min="4" max="4" width="22.7109375" style="0" customWidth="1"/>
  </cols>
  <sheetData>
    <row r="1" ht="15">
      <c r="A1" s="24" t="s">
        <v>224</v>
      </c>
    </row>
    <row r="2" spans="2:3" ht="15">
      <c r="B2" s="21" t="s">
        <v>400</v>
      </c>
      <c r="C2" s="38" t="s">
        <v>401</v>
      </c>
    </row>
    <row r="3" spans="1:4" ht="15.75">
      <c r="A3" s="122" t="s">
        <v>189</v>
      </c>
      <c r="B3" s="371" t="s">
        <v>126</v>
      </c>
      <c r="C3" s="328">
        <f>IF('Expression of Interest'!E26="","",'Expression of Interest'!E26)</f>
      </c>
      <c r="D3" s="124"/>
    </row>
    <row r="4" spans="1:4" ht="15">
      <c r="A4" s="124"/>
      <c r="B4" s="123" t="s">
        <v>190</v>
      </c>
      <c r="C4" s="142">
        <f>IF('Expression of Interest'!H58="","",'Expression of Interest'!H58)</f>
      </c>
      <c r="D4" s="131" t="s">
        <v>177</v>
      </c>
    </row>
    <row r="5" spans="1:4" ht="15">
      <c r="A5" s="125"/>
      <c r="B5" s="123" t="s">
        <v>127</v>
      </c>
      <c r="C5" s="143">
        <f>IF('Expression of Interest'!M26="","",'Expression of Interest'!M26)</f>
      </c>
      <c r="D5" s="124"/>
    </row>
    <row r="6" spans="1:4" ht="15" customHeight="1">
      <c r="A6" s="125"/>
      <c r="B6" s="123" t="s">
        <v>128</v>
      </c>
      <c r="C6" s="139">
        <f>IF('Expression of Interest'!H26="","",'Expression of Interest'!H26)</f>
      </c>
      <c r="D6" s="124"/>
    </row>
    <row r="7" spans="1:4" ht="15" customHeight="1">
      <c r="A7" s="811" t="s">
        <v>191</v>
      </c>
      <c r="B7" s="123" t="s">
        <v>129</v>
      </c>
      <c r="C7" s="139">
        <f>IF('Expression of Interest'!J33="","",'Expression of Interest'!J33)</f>
      </c>
      <c r="D7" s="124"/>
    </row>
    <row r="8" spans="1:4" ht="15" customHeight="1">
      <c r="A8" s="811"/>
      <c r="B8" s="123" t="s">
        <v>130</v>
      </c>
      <c r="C8" s="139">
        <f>IF('Expression of Interest'!C37="","",'Expression of Interest'!C37)</f>
      </c>
      <c r="D8" s="124"/>
    </row>
    <row r="9" spans="1:4" ht="15">
      <c r="A9" s="811"/>
      <c r="B9" s="123" t="s">
        <v>131</v>
      </c>
      <c r="C9" s="139">
        <f>IF('Expression of Interest'!C39="","",'Expression of Interest'!C39)</f>
      </c>
      <c r="D9" s="124"/>
    </row>
    <row r="10" spans="1:4" ht="15">
      <c r="A10" s="811"/>
      <c r="B10" s="123" t="s">
        <v>132</v>
      </c>
      <c r="C10" s="139">
        <f>IF('Expression of Interest'!C41="","",'Expression of Interest'!C41)</f>
      </c>
      <c r="D10" s="124"/>
    </row>
    <row r="11" spans="1:4" ht="15">
      <c r="A11" s="811"/>
      <c r="B11" s="123" t="s">
        <v>133</v>
      </c>
      <c r="C11" s="139">
        <f>IF('Expression of Interest'!C43="TOWN/CITY","",'Expression of Interest'!C43)</f>
      </c>
      <c r="D11" s="124"/>
    </row>
    <row r="12" spans="1:4" ht="15">
      <c r="A12" s="811"/>
      <c r="B12" s="123" t="s">
        <v>134</v>
      </c>
      <c r="C12" s="139">
        <f>IF('Expression of Interest'!C45="COUNTY","",'Expression of Interest'!C45)</f>
      </c>
      <c r="D12" s="124"/>
    </row>
    <row r="13" spans="1:4" ht="15">
      <c r="A13" s="811"/>
      <c r="B13" s="123" t="s">
        <v>135</v>
      </c>
      <c r="C13" s="139">
        <f>IF('Expression of Interest'!C47="POSTCODE","",'Expression of Interest'!C47)</f>
        <v>0</v>
      </c>
      <c r="D13" s="124"/>
    </row>
    <row r="14" spans="1:4" ht="15">
      <c r="A14" s="124"/>
      <c r="B14" s="123" t="s">
        <v>136</v>
      </c>
      <c r="C14" s="138">
        <f>IF('Expression of Interest'!M74="","",'Expression of Interest'!M74)</f>
      </c>
      <c r="D14" s="131" t="s">
        <v>177</v>
      </c>
    </row>
    <row r="15" spans="1:4" ht="15">
      <c r="A15" s="124"/>
      <c r="B15" s="123" t="s">
        <v>137</v>
      </c>
      <c r="C15" s="138">
        <f>IF('Expression of Interest'!M72="","",'Expression of Interest'!M72)</f>
      </c>
      <c r="D15" s="131" t="s">
        <v>177</v>
      </c>
    </row>
    <row r="16" spans="1:4" ht="15">
      <c r="A16" s="124"/>
      <c r="B16" s="123" t="s">
        <v>138</v>
      </c>
      <c r="C16" s="452">
        <f>IF('Expression of Interest'!F49="","",'Expression of Interest'!F49)</f>
      </c>
      <c r="D16" s="131" t="s">
        <v>177</v>
      </c>
    </row>
    <row r="17" spans="1:4" ht="15">
      <c r="A17" s="124"/>
      <c r="B17" s="123" t="s">
        <v>139</v>
      </c>
      <c r="C17" s="452">
        <f>IF('Expression of Interest'!F51="","",'Expression of Interest'!F51)</f>
      </c>
      <c r="D17" s="131" t="s">
        <v>177</v>
      </c>
    </row>
    <row r="18" spans="1:4" ht="15">
      <c r="A18" s="124"/>
      <c r="B18" s="123" t="s">
        <v>140</v>
      </c>
      <c r="C18" s="143">
        <f>IF('Expression of Interest'!F53="","",'Expression of Interest'!F53)</f>
      </c>
      <c r="D18" s="124"/>
    </row>
    <row r="19" spans="1:4" ht="15">
      <c r="A19" s="124"/>
      <c r="B19" s="123"/>
      <c r="C19" s="139"/>
      <c r="D19" s="131"/>
    </row>
    <row r="20" spans="1:4" ht="15">
      <c r="A20" s="124"/>
      <c r="B20" s="123" t="s">
        <v>141</v>
      </c>
      <c r="C20" s="140">
        <f>IF('Expression of Interest'!O62="","",'Expression of Interest'!O62)</f>
      </c>
      <c r="D20" s="124"/>
    </row>
    <row r="21" spans="1:4" ht="15">
      <c r="A21" s="124"/>
      <c r="B21" s="479" t="s">
        <v>337</v>
      </c>
      <c r="C21" s="139">
        <f>IF('Expression of Interest'!P68="","",'Expression of Interest'!P68)</f>
      </c>
      <c r="D21" s="124"/>
    </row>
    <row r="22" spans="1:4" ht="15">
      <c r="A22" s="124"/>
      <c r="B22" s="123" t="s">
        <v>142</v>
      </c>
      <c r="C22" s="147">
        <f>IF('Expression of Interest'!P64="","",'Expression of Interest'!P64)</f>
      </c>
      <c r="D22" s="131" t="s">
        <v>180</v>
      </c>
    </row>
    <row r="23" spans="1:4" ht="15">
      <c r="A23" s="124"/>
      <c r="B23" s="123" t="s">
        <v>143</v>
      </c>
      <c r="C23" s="143">
        <f>IF('Expression of Interest'!M60="","",'Expression of Interest'!M60)</f>
      </c>
      <c r="D23" s="124"/>
    </row>
    <row r="24" spans="1:4" ht="15">
      <c r="A24" s="124"/>
      <c r="B24" s="479" t="s">
        <v>335</v>
      </c>
      <c r="C24" s="139">
        <f>IF('Expression of Interest'!O28="","",'Expression of Interest'!O28)</f>
      </c>
      <c r="D24" s="131"/>
    </row>
    <row r="25" spans="1:4" ht="15">
      <c r="A25" s="124"/>
      <c r="B25" s="371" t="s">
        <v>336</v>
      </c>
      <c r="C25" s="139">
        <f>IF('Expression of Interest'!H28="","",'Expression of Interest'!H28)</f>
      </c>
      <c r="D25" s="124"/>
    </row>
    <row r="26" spans="1:4" ht="15.75">
      <c r="A26" s="122" t="s">
        <v>192</v>
      </c>
      <c r="B26" s="123" t="s">
        <v>193</v>
      </c>
      <c r="C26" s="139">
        <f>IF('Expression of Interest'!M237="","",'Expression of Interest'!M237)</f>
      </c>
      <c r="D26" s="124"/>
    </row>
    <row r="27" spans="1:4" ht="15.75">
      <c r="A27" s="122"/>
      <c r="B27" s="123" t="s">
        <v>194</v>
      </c>
      <c r="C27" s="139">
        <f>IF('Expression of Interest'!H237="","",'Expression of Interest'!H237)</f>
      </c>
      <c r="D27" s="124"/>
    </row>
    <row r="28" spans="1:4" ht="15.75">
      <c r="A28" s="122"/>
      <c r="B28" s="123" t="s">
        <v>226</v>
      </c>
      <c r="C28" s="138">
        <f>IF('Expression of Interest'!H239="","",'Expression of Interest'!H239)</f>
      </c>
      <c r="D28" s="131" t="s">
        <v>177</v>
      </c>
    </row>
    <row r="29" spans="1:4" ht="15">
      <c r="A29" s="124"/>
      <c r="B29" s="123" t="s">
        <v>144</v>
      </c>
      <c r="C29" s="139">
        <f>IF('Expression of Interest'!C243="","",'Expression of Interest'!C243)</f>
      </c>
      <c r="D29" s="124"/>
    </row>
    <row r="30" spans="1:4" ht="15">
      <c r="A30" s="124"/>
      <c r="B30" s="123" t="s">
        <v>145</v>
      </c>
      <c r="C30" s="139">
        <f>IF('Expression of Interest'!C245="","",'Expression of Interest'!C245)</f>
      </c>
      <c r="D30" s="124"/>
    </row>
    <row r="31" spans="1:4" ht="15">
      <c r="A31" s="124"/>
      <c r="B31" s="123" t="s">
        <v>146</v>
      </c>
      <c r="C31" s="139">
        <f>IF('Expression of Interest'!C247="","",'Expression of Interest'!C247)</f>
      </c>
      <c r="D31" s="124"/>
    </row>
    <row r="32" spans="1:4" ht="15">
      <c r="A32" s="124"/>
      <c r="B32" s="123" t="s">
        <v>147</v>
      </c>
      <c r="C32" s="139">
        <f>IF('Expression of Interest'!C249="TOWN/CITY","",'Expression of Interest'!C249)</f>
      </c>
      <c r="D32" s="124"/>
    </row>
    <row r="33" spans="1:4" ht="15">
      <c r="A33" s="124"/>
      <c r="B33" s="123" t="s">
        <v>148</v>
      </c>
      <c r="C33" s="143">
        <f>IF('Expression of Interest'!C251="COUNTY","",'Expression of Interest'!C251)</f>
        <v>0</v>
      </c>
      <c r="D33" s="124"/>
    </row>
    <row r="34" spans="1:4" ht="15">
      <c r="A34" s="124"/>
      <c r="B34" s="123" t="s">
        <v>149</v>
      </c>
      <c r="C34" s="143">
        <f>IF('Expression of Interest'!C253="POSTCODE","",'Expression of Interest'!C253)</f>
        <v>0</v>
      </c>
      <c r="D34" s="124"/>
    </row>
    <row r="35" spans="1:4" ht="15">
      <c r="A35" s="124"/>
      <c r="B35" s="123" t="s">
        <v>150</v>
      </c>
      <c r="C35" s="452">
        <f>IF('Expression of Interest'!F255="","",'Expression of Interest'!F255)</f>
      </c>
      <c r="D35" s="131" t="s">
        <v>177</v>
      </c>
    </row>
    <row r="36" spans="1:4" ht="15">
      <c r="A36" s="124"/>
      <c r="B36" s="123" t="s">
        <v>151</v>
      </c>
      <c r="C36" s="452">
        <f>IF('Expression of Interest'!F257="","",'Expression of Interest'!F257)</f>
      </c>
      <c r="D36" s="131" t="s">
        <v>177</v>
      </c>
    </row>
    <row r="37" spans="1:4" ht="15">
      <c r="A37" s="124"/>
      <c r="B37" s="123" t="s">
        <v>152</v>
      </c>
      <c r="C37" s="139">
        <f>IF('Expression of Interest'!F259="","",'Expression of Interest'!F259)</f>
      </c>
      <c r="D37" s="124"/>
    </row>
    <row r="38" spans="1:4" ht="15">
      <c r="A38" s="124"/>
      <c r="B38" s="123" t="s">
        <v>195</v>
      </c>
      <c r="C38" s="139" t="s">
        <v>204</v>
      </c>
      <c r="D38" s="124"/>
    </row>
    <row r="39" spans="1:4" ht="15">
      <c r="A39" s="124"/>
      <c r="B39" s="371" t="s">
        <v>408</v>
      </c>
      <c r="C39" s="139" t="s">
        <v>410</v>
      </c>
      <c r="D39" s="124"/>
    </row>
    <row r="40" spans="1:4" ht="15.75">
      <c r="A40" s="122" t="s">
        <v>153</v>
      </c>
      <c r="B40" s="123" t="s">
        <v>154</v>
      </c>
      <c r="C40" s="139" t="s">
        <v>409</v>
      </c>
      <c r="D40" s="124"/>
    </row>
    <row r="41" spans="1:5" ht="18" customHeight="1">
      <c r="A41" s="124"/>
      <c r="B41" s="371" t="s">
        <v>155</v>
      </c>
      <c r="C41" s="484" t="s">
        <v>333</v>
      </c>
      <c r="D41" s="485" t="s">
        <v>334</v>
      </c>
      <c r="E41" s="483"/>
    </row>
    <row r="42" spans="1:4" ht="15.75">
      <c r="A42" s="122" t="s">
        <v>196</v>
      </c>
      <c r="B42" s="123" t="s">
        <v>156</v>
      </c>
      <c r="C42" s="139">
        <f>IF('Expression of Interest'!G266="","",'Expression of Interest'!G266)</f>
      </c>
      <c r="D42" s="124"/>
    </row>
    <row r="43" spans="1:6" ht="15">
      <c r="A43" s="124"/>
      <c r="B43" s="371" t="s">
        <v>157</v>
      </c>
      <c r="C43" s="139" t="s">
        <v>411</v>
      </c>
      <c r="D43" s="131" t="s">
        <v>1</v>
      </c>
      <c r="F43" s="453"/>
    </row>
    <row r="44" spans="1:4" ht="15">
      <c r="A44" s="124"/>
      <c r="B44" s="486" t="s">
        <v>158</v>
      </c>
      <c r="C44" s="139"/>
      <c r="D44" s="124" t="s">
        <v>171</v>
      </c>
    </row>
    <row r="45" spans="1:5" ht="15">
      <c r="A45" s="124"/>
      <c r="B45" s="371" t="s">
        <v>159</v>
      </c>
      <c r="C45" s="139">
        <f>IF('Expression of Interest'!P288="Yes ",IF('Expression of Interest'!C47="POSTCODE","",'Expression of Interest'!C47),IF('Expression of Interest'!C301="POSTCODE","",'Expression of Interest'!C301))</f>
        <v>0</v>
      </c>
      <c r="D45" s="124"/>
      <c r="E45" s="453"/>
    </row>
    <row r="46" spans="1:4" ht="15">
      <c r="A46" s="124"/>
      <c r="B46" s="371" t="s">
        <v>160</v>
      </c>
      <c r="C46" s="139" t="str">
        <f>IF(ISBLANK('Expression of Interest'!P282),"No",IF('Expression of Interest'!P282="Yes","No","Yes"))</f>
        <v>No</v>
      </c>
      <c r="D46" s="131" t="s">
        <v>171</v>
      </c>
    </row>
    <row r="47" spans="1:4" ht="15">
      <c r="A47" s="124"/>
      <c r="B47" s="370" t="s">
        <v>197</v>
      </c>
      <c r="C47" s="139"/>
      <c r="D47" s="131" t="s">
        <v>171</v>
      </c>
    </row>
    <row r="48" spans="1:4" ht="15">
      <c r="A48" s="124"/>
      <c r="B48" s="123" t="s">
        <v>161</v>
      </c>
      <c r="C48" s="139">
        <f>IF('Expression of Interest'!K305="","",'Expression of Interest'!K305)</f>
      </c>
      <c r="D48" s="124"/>
    </row>
    <row r="49" spans="1:4" ht="15">
      <c r="A49" s="124"/>
      <c r="B49" s="123" t="s">
        <v>179</v>
      </c>
      <c r="C49" s="139">
        <f>IF('Expression of Interest'!P305="","",'Expression of Interest'!P305)</f>
      </c>
      <c r="D49" s="124"/>
    </row>
    <row r="50" spans="1:4" ht="15">
      <c r="A50" s="124"/>
      <c r="B50" s="123" t="s">
        <v>162</v>
      </c>
      <c r="C50" s="139">
        <f>IF('Expression of Interest'!K307="","",'Expression of Interest'!K307)</f>
      </c>
      <c r="D50" s="124"/>
    </row>
    <row r="51" spans="1:6" ht="15">
      <c r="A51" s="124"/>
      <c r="B51" s="123" t="s">
        <v>170</v>
      </c>
      <c r="C51" s="143">
        <f>IF('Expression of Interest'!P307="","",'Expression of Interest'!P307)</f>
      </c>
      <c r="D51" s="124"/>
      <c r="F51" s="24"/>
    </row>
    <row r="52" spans="1:6" ht="15">
      <c r="A52" s="124"/>
      <c r="B52" s="123" t="s">
        <v>163</v>
      </c>
      <c r="C52" s="141" t="str">
        <f>IF(OR('Expression of Interest'!C46="CORNWALL",'Expression of Interest'!C46="ISLES OF SCILLY"),"Yes","No")</f>
        <v>No</v>
      </c>
      <c r="D52" s="131" t="s">
        <v>1</v>
      </c>
      <c r="F52" s="24"/>
    </row>
    <row r="53" spans="1:6" ht="15">
      <c r="A53" s="124"/>
      <c r="B53" s="123" t="s">
        <v>164</v>
      </c>
      <c r="C53" s="143">
        <f>IF('Expression of Interest'!M66="","",'Expression of Interest'!M66)</f>
      </c>
      <c r="D53" s="124"/>
      <c r="F53" s="24"/>
    </row>
    <row r="54" spans="1:6" ht="15">
      <c r="A54" s="124"/>
      <c r="B54" s="123" t="s">
        <v>198</v>
      </c>
      <c r="C54" s="144"/>
      <c r="D54" s="131" t="s">
        <v>171</v>
      </c>
      <c r="F54" s="24"/>
    </row>
    <row r="55" spans="1:4" ht="15">
      <c r="A55" s="124"/>
      <c r="B55" s="123" t="s">
        <v>165</v>
      </c>
      <c r="C55" s="145">
        <f>IF('Expression of Interest'!H334="","",'Expression of Interest'!H334)</f>
        <v>0</v>
      </c>
      <c r="D55" s="131" t="s">
        <v>176</v>
      </c>
    </row>
    <row r="56" spans="1:4" ht="15">
      <c r="A56" s="124"/>
      <c r="B56" s="123" t="s">
        <v>166</v>
      </c>
      <c r="C56" s="145">
        <f>IF('Expression of Interest'!H335="","",'Expression of Interest'!H335)</f>
        <v>0</v>
      </c>
      <c r="D56" s="131" t="s">
        <v>176</v>
      </c>
    </row>
    <row r="57" spans="1:4" ht="15">
      <c r="A57" s="124"/>
      <c r="B57" s="123" t="s">
        <v>167</v>
      </c>
      <c r="C57" s="146">
        <f>IF('Expression of Interest'!H336="","",'Expression of Interest'!H336)</f>
        <v>0</v>
      </c>
      <c r="D57" s="131" t="s">
        <v>180</v>
      </c>
    </row>
    <row r="58" spans="1:4" ht="15">
      <c r="A58" s="124"/>
      <c r="B58" s="370" t="s">
        <v>199</v>
      </c>
      <c r="D58" s="124" t="s">
        <v>67</v>
      </c>
    </row>
    <row r="59" spans="1:4" ht="15">
      <c r="A59" s="124"/>
      <c r="B59" s="370" t="s">
        <v>165</v>
      </c>
      <c r="D59" s="124" t="s">
        <v>67</v>
      </c>
    </row>
    <row r="60" spans="1:4" ht="15">
      <c r="A60" s="124"/>
      <c r="B60" s="370" t="s">
        <v>166</v>
      </c>
      <c r="D60" s="124" t="s">
        <v>67</v>
      </c>
    </row>
    <row r="61" spans="1:4" ht="15">
      <c r="A61" s="124"/>
      <c r="B61" s="370" t="s">
        <v>167</v>
      </c>
      <c r="D61" s="124" t="s">
        <v>67</v>
      </c>
    </row>
    <row r="62" spans="1:4" ht="15">
      <c r="A62" s="30"/>
      <c r="B62" s="481" t="s">
        <v>200</v>
      </c>
      <c r="C62" s="477">
        <f>IF('Expression of Interest'!M353="","",'Expression of Interest'!M353)</f>
      </c>
      <c r="D62" s="131"/>
    </row>
    <row r="63" spans="1:4" ht="15">
      <c r="A63" s="30"/>
      <c r="B63" s="126"/>
      <c r="D63" s="30"/>
    </row>
    <row r="64" spans="1:4" ht="15.75">
      <c r="A64" s="122" t="s">
        <v>201</v>
      </c>
      <c r="B64" s="126" t="s">
        <v>74</v>
      </c>
      <c r="C64" s="148">
        <f>IF('Expression of Interest'!J104="","",'Expression of Interest'!J104)</f>
      </c>
      <c r="D64" s="30"/>
    </row>
    <row r="65" spans="1:4" ht="15">
      <c r="A65" s="30"/>
      <c r="B65" s="126" t="s">
        <v>78</v>
      </c>
      <c r="C65" s="148">
        <f>IF('Expression of Interest'!J138="","",'Expression of Interest'!J138)</f>
      </c>
      <c r="D65" s="30"/>
    </row>
    <row r="66" spans="1:4" ht="15">
      <c r="A66" s="30"/>
      <c r="B66" s="126" t="s">
        <v>80</v>
      </c>
      <c r="C66" s="148">
        <f>IF('Expression of Interest'!H160="","",'Expression of Interest'!H160)</f>
      </c>
      <c r="D66" s="30"/>
    </row>
    <row r="67" spans="1:4" ht="15">
      <c r="A67" s="30"/>
      <c r="B67" s="126"/>
      <c r="D67" s="30"/>
    </row>
    <row r="68" spans="1:4" ht="15.75">
      <c r="A68" s="122" t="s">
        <v>202</v>
      </c>
      <c r="B68" s="127" t="s">
        <v>106</v>
      </c>
      <c r="D68" s="132"/>
    </row>
    <row r="69" spans="1:4" ht="15">
      <c r="A69" s="30"/>
      <c r="B69" s="126" t="s">
        <v>184</v>
      </c>
      <c r="C69" s="38">
        <f>IF('Expression of Interest'!H117="","",'Expression of Interest'!H117)</f>
      </c>
      <c r="D69" s="133"/>
    </row>
    <row r="70" spans="1:4" ht="15">
      <c r="A70" s="30"/>
      <c r="B70" s="126" t="s">
        <v>185</v>
      </c>
      <c r="C70" s="38">
        <f>IF('Expression of Interest'!H118="","",'Expression of Interest'!H118)</f>
      </c>
      <c r="D70" s="133"/>
    </row>
    <row r="71" spans="1:4" ht="15">
      <c r="A71" s="30"/>
      <c r="B71" s="126" t="s">
        <v>107</v>
      </c>
      <c r="C71" s="38">
        <f>IF('Expression of Interest'!H119="","",'Expression of Interest'!H119)</f>
      </c>
      <c r="D71" s="133"/>
    </row>
    <row r="72" spans="1:4" ht="15">
      <c r="A72" s="30"/>
      <c r="B72" s="126" t="s">
        <v>108</v>
      </c>
      <c r="C72" s="38">
        <f>IF('Expression of Interest'!H120="","",'Expression of Interest'!H120)</f>
      </c>
      <c r="D72" s="133"/>
    </row>
    <row r="73" spans="1:4" ht="15">
      <c r="A73" s="30"/>
      <c r="B73" s="126" t="s">
        <v>109</v>
      </c>
      <c r="C73" s="38">
        <f>IF('Expression of Interest'!H121="","",'Expression of Interest'!H121)</f>
      </c>
      <c r="D73" s="133"/>
    </row>
    <row r="74" spans="1:4" ht="15">
      <c r="A74" s="30"/>
      <c r="B74" s="126" t="s">
        <v>110</v>
      </c>
      <c r="C74" s="38">
        <f>IF('Expression of Interest'!H122="","",'Expression of Interest'!H122)</f>
      </c>
      <c r="D74" s="133"/>
    </row>
    <row r="75" spans="1:4" ht="15.75">
      <c r="A75" s="30"/>
      <c r="B75" s="127" t="s">
        <v>174</v>
      </c>
      <c r="D75" s="134"/>
    </row>
    <row r="76" spans="1:4" ht="15.75">
      <c r="A76" s="30"/>
      <c r="B76" s="127" t="s">
        <v>111</v>
      </c>
      <c r="D76" s="132"/>
    </row>
    <row r="77" spans="1:4" ht="15">
      <c r="A77" s="30"/>
      <c r="B77" s="126" t="s">
        <v>112</v>
      </c>
      <c r="C77" s="38">
        <f>IF('Expression of Interest'!H125="","",'Expression of Interest'!H125)</f>
      </c>
      <c r="D77" s="133"/>
    </row>
    <row r="78" spans="1:4" ht="15">
      <c r="A78" s="30"/>
      <c r="B78" s="126" t="s">
        <v>113</v>
      </c>
      <c r="C78" s="38">
        <f>IF('Expression of Interest'!H126="","",'Expression of Interest'!H126)</f>
      </c>
      <c r="D78" s="133"/>
    </row>
    <row r="79" spans="1:4" ht="15.75">
      <c r="A79" s="30"/>
      <c r="B79" s="128" t="s">
        <v>114</v>
      </c>
      <c r="D79" s="135"/>
    </row>
    <row r="80" spans="1:4" ht="15">
      <c r="A80" s="30"/>
      <c r="B80" s="126" t="s">
        <v>115</v>
      </c>
      <c r="C80" s="38">
        <f>IF('Expression of Interest'!H128="","",'Expression of Interest'!H128)</f>
      </c>
      <c r="D80" s="126"/>
    </row>
    <row r="81" spans="1:4" ht="15">
      <c r="A81" s="30"/>
      <c r="B81" s="126" t="s">
        <v>116</v>
      </c>
      <c r="C81" s="38">
        <f>IF('Expression of Interest'!H129="","",'Expression of Interest'!H129)</f>
      </c>
      <c r="D81" s="126"/>
    </row>
    <row r="82" spans="1:4" ht="15.75">
      <c r="A82" s="30"/>
      <c r="B82" s="129" t="s">
        <v>203</v>
      </c>
      <c r="D82" s="134"/>
    </row>
    <row r="83" spans="1:4" ht="15">
      <c r="A83" s="30"/>
      <c r="B83" s="130" t="s">
        <v>188</v>
      </c>
      <c r="C83" s="38">
        <f>IF('Expression of Interest'!H131="","",'Expression of Interest'!H131)</f>
      </c>
      <c r="D83" s="135"/>
    </row>
    <row r="85" spans="2:3" ht="15">
      <c r="B85" s="479" t="s">
        <v>338</v>
      </c>
      <c r="C85" s="477">
        <f>IF('Expression of Interest'!M352="","",'Expression of Interest'!M352)</f>
      </c>
    </row>
    <row r="86" spans="2:4" ht="15">
      <c r="B86" s="480" t="s">
        <v>339</v>
      </c>
      <c r="C86" s="328"/>
      <c r="D86" s="24" t="s">
        <v>67</v>
      </c>
    </row>
    <row r="87" spans="2:4" ht="15">
      <c r="B87" s="480" t="s">
        <v>340</v>
      </c>
      <c r="C87" s="328"/>
      <c r="D87" s="24" t="s">
        <v>67</v>
      </c>
    </row>
    <row r="88" spans="2:3" ht="15">
      <c r="B88" s="479" t="s">
        <v>341</v>
      </c>
      <c r="C88" s="478">
        <f>IF('Expression of Interest'!M76="","",'Expression of Interest'!M76)</f>
      </c>
    </row>
    <row r="89" spans="2:3" ht="30">
      <c r="B89" s="487" t="s">
        <v>402</v>
      </c>
      <c r="C89" s="139">
        <f>IF('Expression of Interest'!P414="","",'Expression of Interest'!P414)</f>
      </c>
    </row>
    <row r="90" spans="2:4" ht="15">
      <c r="B90" s="21" t="s">
        <v>403</v>
      </c>
      <c r="C90" s="328"/>
      <c r="D90" t="s">
        <v>412</v>
      </c>
    </row>
    <row r="91" ht="15">
      <c r="C91" s="328"/>
    </row>
    <row r="92" spans="2:3" ht="15">
      <c r="B92" s="21" t="s">
        <v>404</v>
      </c>
      <c r="C92" s="482" t="s">
        <v>407</v>
      </c>
    </row>
    <row r="93" spans="2:3" ht="15">
      <c r="B93" s="21" t="s">
        <v>405</v>
      </c>
      <c r="C93" s="477">
        <f ca="1">TODAY()</f>
        <v>43032</v>
      </c>
    </row>
    <row r="94" spans="2:4" ht="15">
      <c r="B94" s="21" t="s">
        <v>406</v>
      </c>
      <c r="C94" s="328"/>
      <c r="D94" t="s">
        <v>412</v>
      </c>
    </row>
  </sheetData>
  <sheetProtection password="CE5B" sheet="1" selectLockedCells="1" selectUnlockedCells="1"/>
  <mergeCells count="1">
    <mergeCell ref="A7:A13"/>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Defra</dc:creator>
  <cp:keywords/>
  <dc:description/>
  <cp:lastModifiedBy>Stafford, Clare (BCMS)</cp:lastModifiedBy>
  <cp:lastPrinted>2017-10-10T11:56:25Z</cp:lastPrinted>
  <dcterms:created xsi:type="dcterms:W3CDTF">2009-11-09T15:34:42Z</dcterms:created>
  <dcterms:modified xsi:type="dcterms:W3CDTF">2017-10-24T16:20:00Z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Short</vt:lpwstr>
  </property>
  <property fmtid="{D5CDD505-2E9C-101B-9397-08002B2CF9AE}" pid="4" name="Owners manager">
    <vt:lpwstr/>
  </property>
  <property fmtid="{D5CDD505-2E9C-101B-9397-08002B2CF9AE}" pid="5" name="Owners group">
    <vt:lpwstr/>
  </property>
  <property fmtid="{D5CDD505-2E9C-101B-9397-08002B2CF9AE}" pid="6" name="Owners unit">
    <vt:lpwstr/>
  </property>
  <property fmtid="{D5CDD505-2E9C-101B-9397-08002B2CF9AE}" pid="7" name="Project code">
    <vt:lpwstr/>
  </property>
  <property fmtid="{D5CDD505-2E9C-101B-9397-08002B2CF9AE}" pid="8" name="Owners grade">
    <vt:lpwstr/>
  </property>
  <property fmtid="{D5CDD505-2E9C-101B-9397-08002B2CF9AE}" pid="9" name="Project manager">
    <vt:lpwstr/>
  </property>
  <property fmtid="{D5CDD505-2E9C-101B-9397-08002B2CF9AE}" pid="10" name="Owners organisation">
    <vt:lpwstr/>
  </property>
  <property fmtid="{D5CDD505-2E9C-101B-9397-08002B2CF9AE}" pid="11" name="Programme code">
    <vt:lpwstr/>
  </property>
  <property fmtid="{D5CDD505-2E9C-101B-9397-08002B2CF9AE}" pid="12" name="Owners directorate">
    <vt:lpwstr/>
  </property>
  <property fmtid="{D5CDD505-2E9C-101B-9397-08002B2CF9AE}" pid="13" name="Programme manager">
    <vt:lpwstr/>
  </property>
</Properties>
</file>