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5" yWindow="15" windowWidth="9225" windowHeight="12045" activeTab="0"/>
  </bookViews>
  <sheets>
    <sheet name="ICT" sheetId="1" r:id="rId1"/>
    <sheet name="PROPERTY" sheetId="2" r:id="rId2"/>
    <sheet name="RECRUITMENT" sheetId="3" r:id="rId3"/>
    <sheet name="ADVERTISING &amp; MARKETING" sheetId="4" r:id="rId4"/>
    <sheet name="CONSULTANCY" sheetId="5" r:id="rId5"/>
  </sheets>
  <definedNames>
    <definedName name="_xlnm._FilterDatabase" localSheetId="4" hidden="1">'CONSULTANCY'!$A$1:$G$1</definedName>
    <definedName name="_xlnm.Print_Area" localSheetId="4">'CONSULTANCY'!$A$1:$G$21</definedName>
    <definedName name="_xlnm.Print_Area" localSheetId="0">'ICT'!$A$1:$H$6</definedName>
    <definedName name="_xlnm.Print_Area" localSheetId="2">'RECRUITMENT'!$A$1:$P$21</definedName>
  </definedNames>
  <calcPr fullCalcOnLoad="1"/>
</workbook>
</file>

<file path=xl/sharedStrings.xml><?xml version="1.0" encoding="utf-8"?>
<sst xmlns="http://schemas.openxmlformats.org/spreadsheetml/2006/main" count="220" uniqueCount="66">
  <si>
    <t>Department</t>
  </si>
  <si>
    <t>Project Name</t>
  </si>
  <si>
    <t>Total Value requested (£m)</t>
  </si>
  <si>
    <t xml:space="preserve">Total Value approved (£m) </t>
  </si>
  <si>
    <t>Basis for Exception</t>
  </si>
  <si>
    <t>Date of Update</t>
  </si>
  <si>
    <t>Department/organisation name</t>
  </si>
  <si>
    <t>SCS level (Headcount)</t>
  </si>
  <si>
    <t>SCS level (FTE)</t>
  </si>
  <si>
    <t>Unknown/Other (Headcount)</t>
  </si>
  <si>
    <t>Unknown/Other(FTE)</t>
  </si>
  <si>
    <t>Total exemptions (Headcount)</t>
  </si>
  <si>
    <t>Total exemptions (FTE)</t>
  </si>
  <si>
    <t>Organisation Name</t>
  </si>
  <si>
    <t>Approval month</t>
  </si>
  <si>
    <t>Moratorium</t>
  </si>
  <si>
    <t>DECC</t>
  </si>
  <si>
    <t>Property</t>
  </si>
  <si>
    <t>Consultancy</t>
  </si>
  <si>
    <t>Operational necessity.  Skills not available in DECC</t>
  </si>
  <si>
    <t>NDA</t>
  </si>
  <si>
    <t>Value (£m)</t>
  </si>
  <si>
    <t>Value £m</t>
  </si>
  <si>
    <t>AO (Headcount)</t>
  </si>
  <si>
    <t>AO (FTE)</t>
  </si>
  <si>
    <t>EO (Headcount)</t>
  </si>
  <si>
    <t>EO (FTE)</t>
  </si>
  <si>
    <t>HEO/SEO (Headcount)</t>
  </si>
  <si>
    <t>HEO/SEO (FTE)</t>
  </si>
  <si>
    <t>Grade 6/7 (Headcount)</t>
  </si>
  <si>
    <t>Grade 6/7 (FTE)</t>
  </si>
  <si>
    <t>CNPA</t>
  </si>
  <si>
    <t>Nil Return</t>
  </si>
  <si>
    <t>Advertising &amp; Marketing</t>
  </si>
  <si>
    <t xml:space="preserve">DECC </t>
  </si>
  <si>
    <t>CA</t>
  </si>
  <si>
    <t>CCC</t>
  </si>
  <si>
    <t>Organisation</t>
  </si>
  <si>
    <t>Core Department</t>
  </si>
  <si>
    <t>CORE DECC</t>
  </si>
  <si>
    <t>TOTALS</t>
  </si>
  <si>
    <t>Sep_12</t>
  </si>
  <si>
    <t>Magnox and RSRL Competition Financial Support</t>
  </si>
  <si>
    <t>May 2012</t>
  </si>
  <si>
    <t>Dounreay Competition Lessons Learned Review</t>
  </si>
  <si>
    <t>June 2012</t>
  </si>
  <si>
    <t>MOX Commercial Structure Support</t>
  </si>
  <si>
    <t>July 2012</t>
  </si>
  <si>
    <t>ICT</t>
  </si>
  <si>
    <t>Value approved(£m)</t>
  </si>
  <si>
    <t>Apr-12-Sep12</t>
  </si>
  <si>
    <t>Core DECC</t>
  </si>
  <si>
    <t>Review of the DECC Performance Management System</t>
  </si>
  <si>
    <t>Tim Stone consultant</t>
  </si>
  <si>
    <t>Measured and Verified (M&amp;V) and additionality - EDR</t>
  </si>
  <si>
    <t>Green Deal Arrangements Agreement - Legal</t>
  </si>
  <si>
    <t>Energy Efficiency in CCA sectors</t>
  </si>
  <si>
    <t>Capacity Market design expert</t>
  </si>
  <si>
    <t>Capacity Market refine auction design options</t>
  </si>
  <si>
    <t>Review of carbon market regulation proposals</t>
  </si>
  <si>
    <t>Programme Development and Support Plans</t>
  </si>
  <si>
    <t>EMR Financial Treatment of the FiT CfD Contractual model</t>
  </si>
  <si>
    <t>EMR Impact of single counterparty model on Govt accounts</t>
  </si>
  <si>
    <t>EMR CfD Design - Financial Accounting</t>
  </si>
  <si>
    <t>Green Deal Finance</t>
  </si>
  <si>
    <t>UK Greenhouse Gas Inventory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</si>
</sst>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/yyyy"/>
    <numFmt numFmtId="165" formatCode="_-&quot;£&quot;* #,##0.000_-;\-&quot;£&quot;* #,##0.000_-;_-&quot;£&quot;* &quot;-&quot;_-;_-@_-"/>
    <numFmt numFmtId="166" formatCode="_-* #,##0.000_-;\-* #,##0.000_-;_-* &quot;-&quot;??_-;_-@_-"/>
    <numFmt numFmtId="167" formatCode="0.0"/>
    <numFmt numFmtId="168" formatCode="#,##0.000"/>
    <numFmt numFmtId="169" formatCode="_-&quot;£&quot;* #,##0.000_-;\-&quot;£&quot;* #,##0.000_-;_-&quot;£&quot;* &quot;-&quot;???_-;_-@_-"/>
    <numFmt numFmtId="170" formatCode="mmm\-yyyy"/>
  </numFmts>
  <fonts count="51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14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47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5" fillId="33" borderId="10" xfId="0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wrapText="1"/>
    </xf>
    <xf numFmtId="0" fontId="48" fillId="0" borderId="0" xfId="0" applyFont="1" applyAlignment="1">
      <alignment wrapText="1"/>
    </xf>
    <xf numFmtId="0" fontId="49" fillId="0" borderId="0" xfId="0" applyFont="1" applyAlignment="1">
      <alignment wrapText="1"/>
    </xf>
    <xf numFmtId="42" fontId="48" fillId="0" borderId="0" xfId="0" applyNumberFormat="1" applyFont="1" applyAlignment="1">
      <alignment wrapText="1"/>
    </xf>
    <xf numFmtId="0" fontId="5" fillId="0" borderId="10" xfId="0" applyNumberFormat="1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" fontId="48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67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8" fillId="0" borderId="0" xfId="0" applyFont="1" applyAlignment="1">
      <alignment/>
    </xf>
    <xf numFmtId="0" fontId="5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5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167" fontId="6" fillId="0" borderId="10" xfId="0" applyNumberFormat="1" applyFont="1" applyFill="1" applyBorder="1" applyAlignment="1" applyProtection="1">
      <alignment vertical="center" wrapText="1"/>
      <protection locked="0"/>
    </xf>
    <xf numFmtId="167" fontId="4" fillId="0" borderId="0" xfId="0" applyNumberFormat="1" applyFont="1" applyFill="1" applyBorder="1" applyAlignment="1">
      <alignment vertical="center"/>
    </xf>
    <xf numFmtId="0" fontId="48" fillId="0" borderId="0" xfId="0" applyFont="1" applyBorder="1" applyAlignment="1">
      <alignment wrapText="1"/>
    </xf>
    <xf numFmtId="0" fontId="48" fillId="0" borderId="10" xfId="0" applyFont="1" applyBorder="1" applyAlignment="1">
      <alignment vertical="top"/>
    </xf>
    <xf numFmtId="0" fontId="47" fillId="0" borderId="0" xfId="0" applyFont="1" applyFill="1" applyBorder="1" applyAlignment="1">
      <alignment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vertical="center"/>
    </xf>
    <xf numFmtId="0" fontId="8" fillId="0" borderId="10" xfId="0" applyFont="1" applyBorder="1" applyAlignment="1" applyProtection="1">
      <alignment vertical="top" wrapText="1"/>
      <protection/>
    </xf>
    <xf numFmtId="0" fontId="48" fillId="0" borderId="10" xfId="0" applyFont="1" applyBorder="1" applyAlignment="1" applyProtection="1">
      <alignment vertical="top" wrapText="1"/>
      <protection/>
    </xf>
    <xf numFmtId="0" fontId="9" fillId="0" borderId="16" xfId="0" applyFont="1" applyBorder="1" applyAlignment="1">
      <alignment vertical="top" wrapText="1"/>
    </xf>
    <xf numFmtId="166" fontId="6" fillId="0" borderId="17" xfId="42" applyNumberFormat="1" applyFont="1" applyBorder="1" applyAlignment="1" applyProtection="1">
      <alignment vertical="top" wrapText="1"/>
      <protection/>
    </xf>
    <xf numFmtId="0" fontId="0" fillId="0" borderId="17" xfId="0" applyBorder="1" applyAlignment="1">
      <alignment vertical="top" wrapText="1"/>
    </xf>
    <xf numFmtId="17" fontId="8" fillId="0" borderId="10" xfId="0" applyNumberFormat="1" applyFont="1" applyBorder="1" applyAlignment="1" applyProtection="1">
      <alignment vertical="top" wrapText="1"/>
      <protection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48" fillId="0" borderId="10" xfId="0" applyFont="1" applyFill="1" applyBorder="1" applyAlignment="1">
      <alignment horizontal="left" vertical="center"/>
    </xf>
    <xf numFmtId="0" fontId="48" fillId="0" borderId="18" xfId="0" applyFont="1" applyBorder="1" applyAlignment="1">
      <alignment wrapText="1"/>
    </xf>
    <xf numFmtId="164" fontId="48" fillId="0" borderId="18" xfId="0" applyNumberFormat="1" applyFont="1" applyBorder="1" applyAlignment="1">
      <alignment wrapText="1"/>
    </xf>
    <xf numFmtId="0" fontId="5" fillId="0" borderId="12" xfId="0" applyFont="1" applyBorder="1" applyAlignment="1" applyProtection="1">
      <alignment vertical="center" wrapText="1"/>
      <protection/>
    </xf>
    <xf numFmtId="3" fontId="6" fillId="0" borderId="13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48" fillId="0" borderId="18" xfId="0" applyFont="1" applyFill="1" applyBorder="1" applyAlignment="1">
      <alignment wrapText="1"/>
    </xf>
    <xf numFmtId="0" fontId="48" fillId="0" borderId="19" xfId="0" applyFont="1" applyBorder="1" applyAlignment="1">
      <alignment vertical="top"/>
    </xf>
    <xf numFmtId="0" fontId="6" fillId="0" borderId="20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vertical="top" wrapText="1"/>
      <protection/>
    </xf>
    <xf numFmtId="167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top"/>
    </xf>
    <xf numFmtId="0" fontId="0" fillId="0" borderId="21" xfId="0" applyBorder="1" applyAlignment="1">
      <alignment vertical="top"/>
    </xf>
    <xf numFmtId="17" fontId="6" fillId="0" borderId="13" xfId="0" applyNumberFormat="1" applyFont="1" applyBorder="1" applyAlignment="1">
      <alignment horizontal="right" vertical="top" wrapText="1"/>
    </xf>
    <xf numFmtId="0" fontId="48" fillId="0" borderId="13" xfId="0" applyFont="1" applyBorder="1" applyAlignment="1" applyProtection="1">
      <alignment vertical="top" wrapText="1"/>
      <protection/>
    </xf>
    <xf numFmtId="0" fontId="6" fillId="0" borderId="12" xfId="0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vertical="top"/>
    </xf>
    <xf numFmtId="0" fontId="6" fillId="0" borderId="22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48" fillId="0" borderId="20" xfId="0" applyFont="1" applyBorder="1" applyAlignment="1">
      <alignment vertical="top"/>
    </xf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48" fillId="0" borderId="17" xfId="0" applyFont="1" applyBorder="1" applyAlignment="1">
      <alignment vertical="top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5" fillId="0" borderId="10" xfId="0" applyFont="1" applyBorder="1" applyAlignment="1" applyProtection="1">
      <alignment horizontal="right" vertical="center" wrapText="1"/>
      <protection/>
    </xf>
    <xf numFmtId="17" fontId="48" fillId="0" borderId="10" xfId="0" applyNumberFormat="1" applyFont="1" applyBorder="1" applyAlignment="1" applyProtection="1">
      <alignment horizontal="right" vertical="top" wrapText="1"/>
      <protection/>
    </xf>
    <xf numFmtId="170" fontId="48" fillId="0" borderId="18" xfId="0" applyNumberFormat="1" applyFont="1" applyBorder="1" applyAlignment="1">
      <alignment wrapText="1"/>
    </xf>
    <xf numFmtId="42" fontId="48" fillId="0" borderId="18" xfId="0" applyNumberFormat="1" applyFont="1" applyBorder="1" applyAlignment="1">
      <alignment wrapText="1"/>
    </xf>
    <xf numFmtId="14" fontId="49" fillId="0" borderId="18" xfId="0" applyNumberFormat="1" applyFont="1" applyBorder="1" applyAlignment="1">
      <alignment wrapText="1"/>
    </xf>
    <xf numFmtId="42" fontId="49" fillId="0" borderId="18" xfId="0" applyNumberFormat="1" applyFont="1" applyBorder="1" applyAlignment="1">
      <alignment wrapText="1"/>
    </xf>
    <xf numFmtId="0" fontId="48" fillId="34" borderId="18" xfId="0" applyFont="1" applyFill="1" applyBorder="1" applyAlignment="1">
      <alignment wrapText="1"/>
    </xf>
    <xf numFmtId="0" fontId="48" fillId="34" borderId="18" xfId="0" applyFont="1" applyFill="1" applyBorder="1" applyAlignment="1" quotePrefix="1">
      <alignment horizontal="right" wrapText="1"/>
    </xf>
    <xf numFmtId="169" fontId="48" fillId="0" borderId="18" xfId="0" applyNumberFormat="1" applyFont="1" applyBorder="1" applyAlignment="1">
      <alignment horizontal="right" wrapText="1"/>
    </xf>
    <xf numFmtId="169" fontId="48" fillId="34" borderId="18" xfId="0" applyNumberFormat="1" applyFont="1" applyFill="1" applyBorder="1" applyAlignment="1">
      <alignment horizontal="right" wrapText="1"/>
    </xf>
    <xf numFmtId="165" fontId="48" fillId="34" borderId="18" xfId="0" applyNumberFormat="1" applyFont="1" applyFill="1" applyBorder="1" applyAlignment="1">
      <alignment horizontal="right" wrapText="1"/>
    </xf>
    <xf numFmtId="169" fontId="6" fillId="0" borderId="18" xfId="0" applyNumberFormat="1" applyFont="1" applyBorder="1" applyAlignment="1">
      <alignment horizontal="right" vertical="top" wrapText="1"/>
    </xf>
    <xf numFmtId="0" fontId="6" fillId="0" borderId="18" xfId="0" applyFont="1" applyBorder="1" applyAlignment="1">
      <alignment vertical="top" wrapText="1"/>
    </xf>
    <xf numFmtId="0" fontId="6" fillId="0" borderId="18" xfId="0" applyFont="1" applyBorder="1" applyAlignment="1">
      <alignment wrapText="1"/>
    </xf>
    <xf numFmtId="0" fontId="6" fillId="34" borderId="18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top" wrapText="1"/>
    </xf>
    <xf numFmtId="17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168" fontId="6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tabSelected="1" view="pageBreakPreview" zoomScale="60" zoomScaleNormal="75" zoomScalePageLayoutView="0" workbookViewId="0" topLeftCell="A1">
      <selection activeCell="C30" sqref="C30"/>
    </sheetView>
  </sheetViews>
  <sheetFormatPr defaultColWidth="8.8515625" defaultRowHeight="15"/>
  <cols>
    <col min="1" max="1" width="26.421875" style="0" customWidth="1"/>
    <col min="2" max="2" width="28.140625" style="0" customWidth="1"/>
    <col min="3" max="6" width="26.421875" style="0" customWidth="1"/>
    <col min="7" max="7" width="52.140625" style="0" customWidth="1"/>
    <col min="8" max="8" width="26.421875" style="0" customWidth="1"/>
  </cols>
  <sheetData>
    <row r="1" spans="1:8" s="76" customFormat="1" ht="49.5" customHeight="1" thickBot="1">
      <c r="A1" s="73" t="s">
        <v>0</v>
      </c>
      <c r="B1" s="74" t="s">
        <v>13</v>
      </c>
      <c r="C1" s="75" t="s">
        <v>15</v>
      </c>
      <c r="D1" s="75" t="s">
        <v>1</v>
      </c>
      <c r="E1" s="75" t="s">
        <v>2</v>
      </c>
      <c r="F1" s="75" t="s">
        <v>3</v>
      </c>
      <c r="G1" s="75" t="s">
        <v>4</v>
      </c>
      <c r="H1" s="75" t="s">
        <v>5</v>
      </c>
    </row>
    <row r="2" spans="1:8" s="12" customFormat="1" ht="49.5" customHeight="1" thickBot="1">
      <c r="A2" s="51" t="s">
        <v>34</v>
      </c>
      <c r="B2" s="64" t="s">
        <v>39</v>
      </c>
      <c r="C2" s="77" t="s">
        <v>48</v>
      </c>
      <c r="D2" s="69"/>
      <c r="E2" s="52"/>
      <c r="F2" s="28" t="s">
        <v>32</v>
      </c>
      <c r="G2" s="28"/>
      <c r="H2" s="62" t="s">
        <v>41</v>
      </c>
    </row>
    <row r="3" spans="1:8" s="1" customFormat="1" ht="23.25" customHeight="1" thickBot="1">
      <c r="A3" s="27" t="s">
        <v>34</v>
      </c>
      <c r="B3" s="65" t="s">
        <v>20</v>
      </c>
      <c r="C3" s="77" t="s">
        <v>48</v>
      </c>
      <c r="D3" s="69"/>
      <c r="E3" s="28"/>
      <c r="F3" s="28" t="s">
        <v>32</v>
      </c>
      <c r="G3" s="28"/>
      <c r="H3" s="62">
        <v>41153</v>
      </c>
    </row>
    <row r="4" spans="1:8" s="29" customFormat="1" ht="23.25" customHeight="1" thickBot="1">
      <c r="A4" s="30" t="s">
        <v>34</v>
      </c>
      <c r="B4" s="66" t="s">
        <v>31</v>
      </c>
      <c r="C4" s="77" t="s">
        <v>48</v>
      </c>
      <c r="D4" s="70"/>
      <c r="E4" s="31"/>
      <c r="F4" s="31" t="s">
        <v>32</v>
      </c>
      <c r="G4" s="31"/>
      <c r="H4" s="62">
        <v>41153</v>
      </c>
    </row>
    <row r="5" spans="1:8" s="29" customFormat="1" ht="23.25" customHeight="1" thickBot="1">
      <c r="A5" s="25" t="s">
        <v>34</v>
      </c>
      <c r="B5" s="67" t="s">
        <v>36</v>
      </c>
      <c r="C5" s="77" t="s">
        <v>48</v>
      </c>
      <c r="D5" s="71"/>
      <c r="E5" s="26"/>
      <c r="F5" s="26" t="s">
        <v>32</v>
      </c>
      <c r="G5" s="26"/>
      <c r="H5" s="62">
        <v>41153</v>
      </c>
    </row>
    <row r="6" spans="1:8" s="53" customFormat="1" ht="34.5" customHeight="1" thickBot="1">
      <c r="A6" s="55" t="s">
        <v>34</v>
      </c>
      <c r="B6" s="68" t="s">
        <v>35</v>
      </c>
      <c r="C6" s="77" t="s">
        <v>48</v>
      </c>
      <c r="D6" s="72"/>
      <c r="E6" s="36"/>
      <c r="F6" s="36" t="s">
        <v>32</v>
      </c>
      <c r="G6" s="36"/>
      <c r="H6" s="62">
        <v>41153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  <headerFooter>
    <oddHeader>&amp;C&amp;"-,Bold"&amp;14ICT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3"/>
  <sheetViews>
    <sheetView view="pageBreakPreview" zoomScale="60" zoomScaleNormal="75" zoomScalePageLayoutView="0" workbookViewId="0" topLeftCell="A2">
      <selection activeCell="A45" sqref="A44:A45"/>
    </sheetView>
  </sheetViews>
  <sheetFormatPr defaultColWidth="8.8515625" defaultRowHeight="15"/>
  <cols>
    <col min="1" max="4" width="21.28125" style="0" customWidth="1"/>
    <col min="5" max="5" width="30.00390625" style="0" customWidth="1"/>
    <col min="6" max="6" width="21.28125" style="0" customWidth="1"/>
    <col min="7" max="7" width="27.421875" style="0" customWidth="1"/>
    <col min="8" max="8" width="21.7109375" style="78" customWidth="1"/>
  </cols>
  <sheetData>
    <row r="1" ht="15.75" thickBot="1"/>
    <row r="2" spans="1:8" ht="48" customHeight="1" thickBot="1">
      <c r="A2" s="5" t="s">
        <v>0</v>
      </c>
      <c r="B2" s="5" t="s">
        <v>13</v>
      </c>
      <c r="C2" s="5" t="s">
        <v>15</v>
      </c>
      <c r="D2" s="5" t="s">
        <v>1</v>
      </c>
      <c r="E2" s="75" t="s">
        <v>2</v>
      </c>
      <c r="F2" s="14" t="s">
        <v>49</v>
      </c>
      <c r="G2" s="5" t="s">
        <v>4</v>
      </c>
      <c r="H2" s="79" t="s">
        <v>5</v>
      </c>
    </row>
    <row r="3" spans="1:8" ht="39.75" customHeight="1" thickBot="1">
      <c r="A3" s="41" t="s">
        <v>34</v>
      </c>
      <c r="B3" s="41" t="s">
        <v>16</v>
      </c>
      <c r="C3" s="41" t="s">
        <v>17</v>
      </c>
      <c r="D3" s="42"/>
      <c r="E3" s="28"/>
      <c r="F3" s="43" t="s">
        <v>32</v>
      </c>
      <c r="G3" s="41"/>
      <c r="H3" s="80" t="s">
        <v>41</v>
      </c>
    </row>
    <row r="4" spans="1:8" ht="39" customHeight="1" thickBot="1">
      <c r="A4" s="41" t="s">
        <v>34</v>
      </c>
      <c r="B4" s="41" t="s">
        <v>20</v>
      </c>
      <c r="C4" s="41" t="s">
        <v>17</v>
      </c>
      <c r="D4" s="44"/>
      <c r="E4" s="31"/>
      <c r="F4" s="43" t="s">
        <v>32</v>
      </c>
      <c r="G4" s="41"/>
      <c r="H4" s="80" t="s">
        <v>41</v>
      </c>
    </row>
    <row r="5" spans="1:8" ht="37.5" customHeight="1" thickBot="1">
      <c r="A5" s="41" t="s">
        <v>34</v>
      </c>
      <c r="B5" s="63" t="s">
        <v>31</v>
      </c>
      <c r="C5" s="41" t="s">
        <v>17</v>
      </c>
      <c r="D5" s="44"/>
      <c r="E5" s="26"/>
      <c r="F5" s="43" t="s">
        <v>32</v>
      </c>
      <c r="G5" s="41"/>
      <c r="H5" s="80" t="s">
        <v>41</v>
      </c>
    </row>
    <row r="6" spans="1:8" ht="30" customHeight="1" thickBot="1">
      <c r="A6" s="41" t="s">
        <v>34</v>
      </c>
      <c r="B6" s="63" t="s">
        <v>36</v>
      </c>
      <c r="C6" s="41" t="s">
        <v>17</v>
      </c>
      <c r="D6" s="44"/>
      <c r="E6" s="36"/>
      <c r="F6" s="43" t="s">
        <v>32</v>
      </c>
      <c r="G6" s="41"/>
      <c r="H6" s="80" t="s">
        <v>41</v>
      </c>
    </row>
    <row r="7" spans="1:8" ht="30.75" customHeight="1" thickBot="1">
      <c r="A7" s="40" t="s">
        <v>34</v>
      </c>
      <c r="B7" s="58" t="s">
        <v>35</v>
      </c>
      <c r="C7" s="40" t="s">
        <v>17</v>
      </c>
      <c r="D7" s="44"/>
      <c r="E7" s="40"/>
      <c r="F7" s="43" t="s">
        <v>32</v>
      </c>
      <c r="G7" s="45"/>
      <c r="H7" s="80" t="s">
        <v>41</v>
      </c>
    </row>
    <row r="8" spans="1:7" ht="15.75" thickBot="1">
      <c r="A8" s="46"/>
      <c r="B8" s="60"/>
      <c r="C8" s="61"/>
      <c r="D8" s="46"/>
      <c r="E8" s="46"/>
      <c r="F8" s="46"/>
      <c r="G8" s="47"/>
    </row>
    <row r="9" spans="1:7" ht="15">
      <c r="A9" s="46"/>
      <c r="B9" s="46"/>
      <c r="C9" s="46"/>
      <c r="D9" s="46"/>
      <c r="E9" s="46"/>
      <c r="F9" s="46"/>
      <c r="G9" s="46"/>
    </row>
    <row r="10" spans="1:7" ht="15">
      <c r="A10" s="46"/>
      <c r="B10" s="46"/>
      <c r="C10" s="46"/>
      <c r="D10" s="46"/>
      <c r="E10" s="46"/>
      <c r="F10" s="46"/>
      <c r="G10" s="46"/>
    </row>
    <row r="23" ht="18.75">
      <c r="F23" s="3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  <headerFooter>
    <oddHeader>&amp;C&amp;"-,Bold"&amp;14PROPERTY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view="pageBreakPreview" zoomScale="75" zoomScaleNormal="75" zoomScaleSheetLayoutView="75" zoomScalePageLayoutView="75" workbookViewId="0" topLeftCell="C1">
      <selection activeCell="O12" sqref="O12"/>
    </sheetView>
  </sheetViews>
  <sheetFormatPr defaultColWidth="9.140625" defaultRowHeight="15"/>
  <cols>
    <col min="1" max="1" width="19.28125" style="4" customWidth="1"/>
    <col min="2" max="15" width="16.7109375" style="4" customWidth="1"/>
    <col min="16" max="16" width="26.8515625" style="4" customWidth="1"/>
    <col min="17" max="17" width="52.8515625" style="4" customWidth="1"/>
    <col min="18" max="16384" width="9.140625" style="4" customWidth="1"/>
  </cols>
  <sheetData>
    <row r="1" spans="1:16" s="2" customFormat="1" ht="48" thickBot="1">
      <c r="A1" s="6" t="s">
        <v>6</v>
      </c>
      <c r="B1" s="7" t="s">
        <v>23</v>
      </c>
      <c r="C1" s="7" t="s">
        <v>24</v>
      </c>
      <c r="D1" s="7" t="s">
        <v>25</v>
      </c>
      <c r="E1" s="7" t="s">
        <v>26</v>
      </c>
      <c r="F1" s="7" t="s">
        <v>27</v>
      </c>
      <c r="G1" s="7" t="s">
        <v>28</v>
      </c>
      <c r="H1" s="7" t="s">
        <v>29</v>
      </c>
      <c r="I1" s="7" t="s">
        <v>30</v>
      </c>
      <c r="J1" s="7" t="s">
        <v>7</v>
      </c>
      <c r="K1" s="7" t="s">
        <v>8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5</v>
      </c>
    </row>
    <row r="2" spans="1:16" s="3" customFormat="1" ht="16.5" thickBot="1">
      <c r="A2" s="32" t="s">
        <v>16</v>
      </c>
      <c r="B2" s="15">
        <v>4</v>
      </c>
      <c r="C2" s="15">
        <v>4</v>
      </c>
      <c r="D2" s="15"/>
      <c r="E2" s="15"/>
      <c r="F2" s="15">
        <v>7</v>
      </c>
      <c r="G2" s="15">
        <v>7</v>
      </c>
      <c r="H2" s="15">
        <v>2</v>
      </c>
      <c r="I2" s="15">
        <v>2</v>
      </c>
      <c r="J2" s="15">
        <v>1</v>
      </c>
      <c r="K2" s="15">
        <v>1</v>
      </c>
      <c r="L2" s="15"/>
      <c r="M2" s="15"/>
      <c r="N2" s="15">
        <f>B2+D2+F2+H2+J2+L2</f>
        <v>14</v>
      </c>
      <c r="O2" s="15">
        <f>C2+E2+G2+I2+K2+M2</f>
        <v>14</v>
      </c>
      <c r="P2" s="48" t="s">
        <v>50</v>
      </c>
    </row>
    <row r="3" spans="1:16" s="3" customFormat="1" ht="16.5" thickBot="1">
      <c r="A3" s="8" t="s">
        <v>20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7">
        <v>20</v>
      </c>
      <c r="M3" s="17">
        <v>20</v>
      </c>
      <c r="N3" s="15">
        <f>B3+D3+F3+H3+J3+L3</f>
        <v>20</v>
      </c>
      <c r="O3" s="15">
        <f>C3+E3+G3+I3+K3+M3</f>
        <v>20</v>
      </c>
      <c r="P3" s="48" t="s">
        <v>50</v>
      </c>
    </row>
    <row r="4" spans="1:16" s="21" customFormat="1" ht="16.5" thickBot="1">
      <c r="A4" s="18" t="s">
        <v>31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>
        <v>74</v>
      </c>
      <c r="M4" s="19">
        <v>74</v>
      </c>
      <c r="N4" s="15">
        <f>B4+D4+F4+H4+J4+L4</f>
        <v>74</v>
      </c>
      <c r="O4" s="15">
        <f>C4+E4+G4+I4+K4+M4</f>
        <v>74</v>
      </c>
      <c r="P4" s="48" t="s">
        <v>50</v>
      </c>
    </row>
    <row r="5" spans="1:17" s="3" customFormat="1" ht="16.5" thickBot="1">
      <c r="A5" s="32" t="s">
        <v>36</v>
      </c>
      <c r="B5" s="57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>
        <f>B5+D5+F5+H5+J5+L5</f>
        <v>0</v>
      </c>
      <c r="O5" s="15">
        <f>C5+E5+G5+I5+K5+M5</f>
        <v>0</v>
      </c>
      <c r="P5" s="48" t="s">
        <v>50</v>
      </c>
      <c r="Q5" s="37"/>
    </row>
    <row r="6" spans="1:16" s="21" customFormat="1" ht="16.5" thickBot="1">
      <c r="A6" s="56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5">
        <f>B6+D6+F6+H6+J6+L6</f>
        <v>0</v>
      </c>
      <c r="O6" s="15">
        <f>C6+E6+G6+I6+K6+M6</f>
        <v>0</v>
      </c>
      <c r="P6" s="48" t="s">
        <v>50</v>
      </c>
    </row>
    <row r="7" spans="1:16" s="34" customFormat="1" ht="16.5" thickBot="1">
      <c r="A7" s="33" t="s">
        <v>40</v>
      </c>
      <c r="B7" s="59">
        <f aca="true" t="shared" si="0" ref="B7:O7">SUM(B2:B6)</f>
        <v>4</v>
      </c>
      <c r="C7" s="59">
        <f t="shared" si="0"/>
        <v>4</v>
      </c>
      <c r="D7" s="20">
        <f t="shared" si="0"/>
        <v>0</v>
      </c>
      <c r="E7" s="20">
        <f t="shared" si="0"/>
        <v>0</v>
      </c>
      <c r="F7" s="20">
        <f t="shared" si="0"/>
        <v>7</v>
      </c>
      <c r="G7" s="20">
        <f t="shared" si="0"/>
        <v>7</v>
      </c>
      <c r="H7" s="20">
        <f t="shared" si="0"/>
        <v>2</v>
      </c>
      <c r="I7" s="20">
        <f t="shared" si="0"/>
        <v>2</v>
      </c>
      <c r="J7" s="20">
        <f t="shared" si="0"/>
        <v>1</v>
      </c>
      <c r="K7" s="20">
        <f t="shared" si="0"/>
        <v>1</v>
      </c>
      <c r="L7" s="20">
        <f t="shared" si="0"/>
        <v>94</v>
      </c>
      <c r="M7" s="20">
        <f t="shared" si="0"/>
        <v>94</v>
      </c>
      <c r="N7" s="20">
        <f t="shared" si="0"/>
        <v>108</v>
      </c>
      <c r="O7" s="20">
        <f t="shared" si="0"/>
        <v>108</v>
      </c>
      <c r="P7" s="48" t="s">
        <v>50</v>
      </c>
    </row>
    <row r="8" s="21" customFormat="1" ht="15"/>
    <row r="10" spans="2:5" ht="15">
      <c r="B10" s="22"/>
      <c r="C10" s="22"/>
      <c r="D10" s="22"/>
      <c r="E10" s="23"/>
    </row>
    <row r="21" ht="18.75">
      <c r="I21" s="3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1"/>
  <headerFooter>
    <oddHeader>&amp;C&amp;"-,Bold"&amp;14RECRUITMENT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view="pageBreakPreview" zoomScale="60" zoomScalePageLayoutView="0" workbookViewId="0" topLeftCell="A1">
      <selection activeCell="B8" sqref="B8:B9"/>
    </sheetView>
  </sheetViews>
  <sheetFormatPr defaultColWidth="8.8515625" defaultRowHeight="15"/>
  <cols>
    <col min="1" max="2" width="21.28125" style="0" customWidth="1"/>
    <col min="3" max="3" width="24.00390625" style="0" bestFit="1" customWidth="1"/>
    <col min="4" max="4" width="40.8515625" style="0" bestFit="1" customWidth="1"/>
    <col min="5" max="5" width="21.28125" style="0" customWidth="1"/>
    <col min="6" max="6" width="39.8515625" style="0" customWidth="1"/>
    <col min="7" max="7" width="30.7109375" style="0" bestFit="1" customWidth="1"/>
    <col min="8" max="8" width="23.421875" style="0" bestFit="1" customWidth="1"/>
  </cols>
  <sheetData>
    <row r="1" spans="1:7" ht="16.5" thickBot="1">
      <c r="A1" s="9" t="s">
        <v>0</v>
      </c>
      <c r="B1" s="9" t="s">
        <v>37</v>
      </c>
      <c r="C1" s="9" t="s">
        <v>15</v>
      </c>
      <c r="D1" s="9" t="s">
        <v>1</v>
      </c>
      <c r="E1" s="10" t="s">
        <v>21</v>
      </c>
      <c r="F1" s="9" t="s">
        <v>4</v>
      </c>
      <c r="G1" s="9" t="s">
        <v>5</v>
      </c>
    </row>
    <row r="2" spans="1:7" s="24" customFormat="1" ht="15.75" customHeight="1" thickBot="1">
      <c r="A2" s="96" t="s">
        <v>16</v>
      </c>
      <c r="B2" s="97" t="s">
        <v>51</v>
      </c>
      <c r="C2" s="96" t="s">
        <v>33</v>
      </c>
      <c r="D2" s="96"/>
      <c r="E2" s="99" t="s">
        <v>32</v>
      </c>
      <c r="F2" s="94"/>
      <c r="G2" s="95">
        <v>41153</v>
      </c>
    </row>
    <row r="3" spans="1:7" s="24" customFormat="1" ht="15.75" customHeight="1" thickBot="1">
      <c r="A3" s="96"/>
      <c r="B3" s="98"/>
      <c r="C3" s="96"/>
      <c r="D3" s="96"/>
      <c r="E3" s="99"/>
      <c r="F3" s="94"/>
      <c r="G3" s="96"/>
    </row>
    <row r="4" spans="1:7" s="24" customFormat="1" ht="15.75" customHeight="1" thickBot="1">
      <c r="A4" s="96" t="s">
        <v>16</v>
      </c>
      <c r="B4" s="97" t="s">
        <v>20</v>
      </c>
      <c r="C4" s="96" t="s">
        <v>33</v>
      </c>
      <c r="D4" s="96"/>
      <c r="E4" s="99" t="s">
        <v>32</v>
      </c>
      <c r="F4" s="94"/>
      <c r="G4" s="95">
        <v>41153</v>
      </c>
    </row>
    <row r="5" spans="1:7" s="24" customFormat="1" ht="15.75" customHeight="1" thickBot="1">
      <c r="A5" s="96"/>
      <c r="B5" s="98"/>
      <c r="C5" s="96"/>
      <c r="D5" s="96"/>
      <c r="E5" s="99"/>
      <c r="F5" s="94"/>
      <c r="G5" s="96"/>
    </row>
    <row r="6" spans="1:7" s="24" customFormat="1" ht="15.75" customHeight="1" thickBot="1">
      <c r="A6" s="96" t="s">
        <v>16</v>
      </c>
      <c r="B6" s="97" t="s">
        <v>31</v>
      </c>
      <c r="C6" s="96" t="s">
        <v>33</v>
      </c>
      <c r="D6" s="96"/>
      <c r="E6" s="99" t="s">
        <v>32</v>
      </c>
      <c r="F6" s="94"/>
      <c r="G6" s="95">
        <v>41153</v>
      </c>
    </row>
    <row r="7" spans="1:7" s="24" customFormat="1" ht="15.75" customHeight="1" thickBot="1">
      <c r="A7" s="96"/>
      <c r="B7" s="98"/>
      <c r="C7" s="96"/>
      <c r="D7" s="96"/>
      <c r="E7" s="99"/>
      <c r="F7" s="94"/>
      <c r="G7" s="96"/>
    </row>
    <row r="8" spans="1:7" s="24" customFormat="1" ht="15.75" customHeight="1" thickBot="1">
      <c r="A8" s="96" t="s">
        <v>16</v>
      </c>
      <c r="B8" s="97" t="s">
        <v>36</v>
      </c>
      <c r="C8" s="96" t="s">
        <v>33</v>
      </c>
      <c r="D8" s="96"/>
      <c r="E8" s="99" t="s">
        <v>32</v>
      </c>
      <c r="F8" s="94"/>
      <c r="G8" s="95">
        <v>41153</v>
      </c>
    </row>
    <row r="9" spans="1:7" s="24" customFormat="1" ht="15.75" customHeight="1" thickBot="1">
      <c r="A9" s="96"/>
      <c r="B9" s="98"/>
      <c r="C9" s="96"/>
      <c r="D9" s="96"/>
      <c r="E9" s="99"/>
      <c r="F9" s="94"/>
      <c r="G9" s="96"/>
    </row>
    <row r="10" spans="1:7" s="24" customFormat="1" ht="15.75" customHeight="1" thickBot="1">
      <c r="A10" s="96" t="s">
        <v>16</v>
      </c>
      <c r="B10" s="97" t="s">
        <v>35</v>
      </c>
      <c r="C10" s="96" t="s">
        <v>33</v>
      </c>
      <c r="D10" s="96"/>
      <c r="E10" s="99" t="s">
        <v>32</v>
      </c>
      <c r="F10" s="94"/>
      <c r="G10" s="95">
        <v>41153</v>
      </c>
    </row>
    <row r="11" spans="1:7" s="24" customFormat="1" ht="15.75" customHeight="1" thickBot="1">
      <c r="A11" s="96"/>
      <c r="B11" s="98"/>
      <c r="C11" s="96"/>
      <c r="D11" s="96"/>
      <c r="E11" s="99"/>
      <c r="F11" s="94"/>
      <c r="G11" s="96"/>
    </row>
  </sheetData>
  <sheetProtection/>
  <mergeCells count="35">
    <mergeCell ref="G2:G3"/>
    <mergeCell ref="B2:B3"/>
    <mergeCell ref="A2:A3"/>
    <mergeCell ref="C2:C3"/>
    <mergeCell ref="D2:D3"/>
    <mergeCell ref="E2:E3"/>
    <mergeCell ref="F2:F3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  <mergeCell ref="E4:E5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  <headerFooter>
    <oddHeader>&amp;C&amp;"-,Bold"&amp;14ADVERTISING and MARKETING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view="pageBreakPreview" zoomScale="75" zoomScaleNormal="75" zoomScaleSheetLayoutView="75" zoomScalePageLayoutView="75" workbookViewId="0" topLeftCell="D1">
      <selection activeCell="E29" sqref="E29"/>
    </sheetView>
  </sheetViews>
  <sheetFormatPr defaultColWidth="36.00390625" defaultRowHeight="15"/>
  <cols>
    <col min="1" max="1" width="14.57421875" style="11" customWidth="1"/>
    <col min="2" max="2" width="21.28125" style="11" customWidth="1"/>
    <col min="3" max="3" width="42.7109375" style="11" customWidth="1"/>
    <col min="4" max="4" width="72.28125" style="11" customWidth="1"/>
    <col min="5" max="5" width="52.00390625" style="11" customWidth="1"/>
    <col min="6" max="6" width="19.140625" style="13" customWidth="1"/>
    <col min="7" max="7" width="32.00390625" style="11" customWidth="1"/>
    <col min="8" max="16384" width="36.00390625" style="11" customWidth="1"/>
  </cols>
  <sheetData>
    <row r="1" spans="1:7" s="12" customFormat="1" ht="30" customHeight="1">
      <c r="A1" s="83" t="s">
        <v>0</v>
      </c>
      <c r="B1" s="83" t="s">
        <v>13</v>
      </c>
      <c r="C1" s="83" t="s">
        <v>15</v>
      </c>
      <c r="D1" s="83" t="s">
        <v>1</v>
      </c>
      <c r="E1" s="83" t="s">
        <v>4</v>
      </c>
      <c r="F1" s="84" t="s">
        <v>22</v>
      </c>
      <c r="G1" s="83" t="s">
        <v>14</v>
      </c>
    </row>
    <row r="2" spans="1:7" ht="15.75">
      <c r="A2" s="49" t="s">
        <v>16</v>
      </c>
      <c r="B2" s="50" t="s">
        <v>38</v>
      </c>
      <c r="C2" s="50" t="s">
        <v>18</v>
      </c>
      <c r="D2" s="91" t="s">
        <v>52</v>
      </c>
      <c r="E2" s="54" t="s">
        <v>19</v>
      </c>
      <c r="F2" s="87">
        <v>0.019</v>
      </c>
      <c r="G2" s="81">
        <v>41000</v>
      </c>
    </row>
    <row r="3" spans="1:7" ht="15.75">
      <c r="A3" s="49" t="s">
        <v>16</v>
      </c>
      <c r="B3" s="50" t="s">
        <v>38</v>
      </c>
      <c r="C3" s="50" t="s">
        <v>18</v>
      </c>
      <c r="D3" s="91" t="s">
        <v>53</v>
      </c>
      <c r="E3" s="54" t="s">
        <v>19</v>
      </c>
      <c r="F3" s="90">
        <v>0.04875</v>
      </c>
      <c r="G3" s="81">
        <v>41030</v>
      </c>
    </row>
    <row r="4" spans="1:7" ht="15.75">
      <c r="A4" s="49" t="s">
        <v>16</v>
      </c>
      <c r="B4" s="50" t="s">
        <v>38</v>
      </c>
      <c r="C4" s="50" t="s">
        <v>18</v>
      </c>
      <c r="D4" s="91" t="s">
        <v>54</v>
      </c>
      <c r="E4" s="54" t="s">
        <v>19</v>
      </c>
      <c r="F4" s="90">
        <v>0.04396</v>
      </c>
      <c r="G4" s="81">
        <v>41030</v>
      </c>
    </row>
    <row r="5" spans="1:7" ht="15.75">
      <c r="A5" s="49" t="s">
        <v>16</v>
      </c>
      <c r="B5" s="50" t="s">
        <v>38</v>
      </c>
      <c r="C5" s="50" t="s">
        <v>18</v>
      </c>
      <c r="D5" s="91" t="s">
        <v>55</v>
      </c>
      <c r="E5" s="54" t="s">
        <v>19</v>
      </c>
      <c r="F5" s="90">
        <v>0.004328</v>
      </c>
      <c r="G5" s="81">
        <v>41030</v>
      </c>
    </row>
    <row r="6" spans="1:7" ht="15.75">
      <c r="A6" s="49" t="s">
        <v>16</v>
      </c>
      <c r="B6" s="50" t="s">
        <v>38</v>
      </c>
      <c r="C6" s="50" t="s">
        <v>18</v>
      </c>
      <c r="D6" s="91" t="s">
        <v>56</v>
      </c>
      <c r="E6" s="54" t="s">
        <v>19</v>
      </c>
      <c r="F6" s="90">
        <v>0.0985</v>
      </c>
      <c r="G6" s="81">
        <v>41061</v>
      </c>
    </row>
    <row r="7" spans="1:7" ht="15.75">
      <c r="A7" s="49" t="s">
        <v>16</v>
      </c>
      <c r="B7" s="50" t="s">
        <v>38</v>
      </c>
      <c r="C7" s="50" t="s">
        <v>18</v>
      </c>
      <c r="D7" s="91" t="s">
        <v>57</v>
      </c>
      <c r="E7" s="54" t="s">
        <v>19</v>
      </c>
      <c r="F7" s="90">
        <v>0.045</v>
      </c>
      <c r="G7" s="81">
        <v>41061</v>
      </c>
    </row>
    <row r="8" spans="1:7" ht="15.75">
      <c r="A8" s="49" t="s">
        <v>16</v>
      </c>
      <c r="B8" s="50" t="s">
        <v>38</v>
      </c>
      <c r="C8" s="50" t="s">
        <v>18</v>
      </c>
      <c r="D8" s="91" t="s">
        <v>58</v>
      </c>
      <c r="E8" s="54" t="s">
        <v>19</v>
      </c>
      <c r="F8" s="90">
        <v>0.055</v>
      </c>
      <c r="G8" s="81">
        <v>41061</v>
      </c>
    </row>
    <row r="9" spans="1:7" ht="15.75">
      <c r="A9" s="49" t="s">
        <v>16</v>
      </c>
      <c r="B9" s="50" t="s">
        <v>38</v>
      </c>
      <c r="C9" s="50" t="s">
        <v>18</v>
      </c>
      <c r="D9" s="92" t="s">
        <v>59</v>
      </c>
      <c r="E9" s="54" t="s">
        <v>19</v>
      </c>
      <c r="F9" s="90">
        <v>0.016</v>
      </c>
      <c r="G9" s="81">
        <v>41091</v>
      </c>
    </row>
    <row r="10" spans="1:7" ht="15.75">
      <c r="A10" s="49" t="s">
        <v>16</v>
      </c>
      <c r="B10" s="50" t="s">
        <v>38</v>
      </c>
      <c r="C10" s="50" t="s">
        <v>18</v>
      </c>
      <c r="D10" s="92" t="s">
        <v>60</v>
      </c>
      <c r="E10" s="54" t="s">
        <v>19</v>
      </c>
      <c r="F10" s="90">
        <v>0.274</v>
      </c>
      <c r="G10" s="81">
        <v>41091</v>
      </c>
    </row>
    <row r="11" spans="1:7" ht="15.75">
      <c r="A11" s="49" t="s">
        <v>16</v>
      </c>
      <c r="B11" s="50" t="s">
        <v>38</v>
      </c>
      <c r="C11" s="50" t="s">
        <v>18</v>
      </c>
      <c r="D11" s="91" t="s">
        <v>61</v>
      </c>
      <c r="E11" s="54" t="s">
        <v>19</v>
      </c>
      <c r="F11" s="90">
        <v>0.018</v>
      </c>
      <c r="G11" s="81">
        <v>41153</v>
      </c>
    </row>
    <row r="12" spans="1:7" ht="15.75">
      <c r="A12" s="49" t="s">
        <v>16</v>
      </c>
      <c r="B12" s="50" t="s">
        <v>38</v>
      </c>
      <c r="C12" s="50" t="s">
        <v>18</v>
      </c>
      <c r="D12" s="91" t="s">
        <v>62</v>
      </c>
      <c r="E12" s="54" t="s">
        <v>19</v>
      </c>
      <c r="F12" s="90">
        <v>0.02</v>
      </c>
      <c r="G12" s="81">
        <v>41153</v>
      </c>
    </row>
    <row r="13" spans="1:7" ht="15.75">
      <c r="A13" s="49" t="s">
        <v>16</v>
      </c>
      <c r="B13" s="50" t="s">
        <v>38</v>
      </c>
      <c r="C13" s="50" t="s">
        <v>18</v>
      </c>
      <c r="D13" s="91" t="s">
        <v>63</v>
      </c>
      <c r="E13" s="54" t="s">
        <v>19</v>
      </c>
      <c r="F13" s="90">
        <v>0.04994</v>
      </c>
      <c r="G13" s="81">
        <v>41153</v>
      </c>
    </row>
    <row r="14" spans="1:7" ht="15.75">
      <c r="A14" s="49" t="s">
        <v>16</v>
      </c>
      <c r="B14" s="50" t="s">
        <v>38</v>
      </c>
      <c r="C14" s="50" t="s">
        <v>18</v>
      </c>
      <c r="D14" s="91" t="s">
        <v>64</v>
      </c>
      <c r="E14" s="54" t="s">
        <v>19</v>
      </c>
      <c r="F14" s="90">
        <v>0.17</v>
      </c>
      <c r="G14" s="81">
        <v>41153</v>
      </c>
    </row>
    <row r="15" spans="1:7" ht="15.75">
      <c r="A15" s="49" t="s">
        <v>16</v>
      </c>
      <c r="B15" s="50" t="s">
        <v>38</v>
      </c>
      <c r="C15" s="50" t="s">
        <v>18</v>
      </c>
      <c r="D15" s="91" t="s">
        <v>65</v>
      </c>
      <c r="E15" s="54" t="s">
        <v>19</v>
      </c>
      <c r="F15" s="90">
        <v>0.001</v>
      </c>
      <c r="G15" s="81">
        <v>41153</v>
      </c>
    </row>
    <row r="16" spans="1:7" ht="15.75">
      <c r="A16" s="49" t="s">
        <v>16</v>
      </c>
      <c r="B16" s="50" t="s">
        <v>20</v>
      </c>
      <c r="C16" s="50" t="s">
        <v>18</v>
      </c>
      <c r="D16" s="93" t="s">
        <v>42</v>
      </c>
      <c r="E16" s="85" t="s">
        <v>19</v>
      </c>
      <c r="F16" s="88">
        <v>0.064</v>
      </c>
      <c r="G16" s="86" t="s">
        <v>43</v>
      </c>
    </row>
    <row r="17" spans="1:7" ht="15.75">
      <c r="A17" s="49" t="s">
        <v>16</v>
      </c>
      <c r="B17" s="50" t="s">
        <v>20</v>
      </c>
      <c r="C17" s="50" t="s">
        <v>18</v>
      </c>
      <c r="D17" s="93" t="s">
        <v>44</v>
      </c>
      <c r="E17" s="85" t="s">
        <v>19</v>
      </c>
      <c r="F17" s="89">
        <v>0.024</v>
      </c>
      <c r="G17" s="86" t="s">
        <v>45</v>
      </c>
    </row>
    <row r="18" spans="1:7" ht="15.75">
      <c r="A18" s="49" t="s">
        <v>16</v>
      </c>
      <c r="B18" s="50" t="s">
        <v>20</v>
      </c>
      <c r="C18" s="50" t="s">
        <v>18</v>
      </c>
      <c r="D18" s="93" t="s">
        <v>46</v>
      </c>
      <c r="E18" s="85" t="s">
        <v>19</v>
      </c>
      <c r="F18" s="89">
        <v>0.08</v>
      </c>
      <c r="G18" s="86" t="s">
        <v>47</v>
      </c>
    </row>
    <row r="19" spans="1:7" s="35" customFormat="1" ht="15.75">
      <c r="A19" s="49" t="s">
        <v>16</v>
      </c>
      <c r="B19" s="49" t="s">
        <v>31</v>
      </c>
      <c r="C19" s="50" t="s">
        <v>18</v>
      </c>
      <c r="D19" s="49"/>
      <c r="E19" s="49"/>
      <c r="F19" s="82" t="s">
        <v>32</v>
      </c>
      <c r="G19" s="49"/>
    </row>
    <row r="20" spans="1:7" s="35" customFormat="1" ht="15.75">
      <c r="A20" s="49" t="s">
        <v>16</v>
      </c>
      <c r="B20" s="49" t="s">
        <v>36</v>
      </c>
      <c r="C20" s="50" t="s">
        <v>18</v>
      </c>
      <c r="D20" s="49"/>
      <c r="E20" s="49"/>
      <c r="F20" s="82" t="s">
        <v>32</v>
      </c>
      <c r="G20" s="49"/>
    </row>
  </sheetData>
  <sheetProtection/>
  <autoFilter ref="A1:G1"/>
  <dataValidations count="1">
    <dataValidation type="decimal" allowBlank="1" showInputMessage="1" showErrorMessage="1" errorTitle="Invalid Entry" error="Please enter a number" sqref="F16">
      <formula1>0</formula1>
      <formula2>100000000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6" r:id="rId1"/>
  <headerFooter>
    <oddHeader>&amp;C&amp;"-,Bold"&amp;14CONSULTANCY</oddHead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francescafilidei</dc:creator>
  <cp:keywords/>
  <dc:description/>
  <cp:lastModifiedBy>ipmontag</cp:lastModifiedBy>
  <cp:lastPrinted>2012-10-19T11:29:20Z</cp:lastPrinted>
  <dcterms:created xsi:type="dcterms:W3CDTF">2010-12-07T16:43:44Z</dcterms:created>
  <dcterms:modified xsi:type="dcterms:W3CDTF">2012-11-23T09:39:09Z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b12f1a3f-de8e-4f35-ba8c-ec1c0d4a13eb</vt:lpwstr>
  </property>
</Properties>
</file>