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55" yWindow="420" windowWidth="14280" windowHeight="10770"/>
  </bookViews>
  <sheets>
    <sheet name="Contents" sheetId="4" r:id="rId1"/>
    <sheet name="6.1" sheetId="2" r:id="rId2"/>
    <sheet name="6.2" sheetId="1" r:id="rId3"/>
  </sheets>
  <calcPr calcId="152511"/>
</workbook>
</file>

<file path=xl/calcChain.xml><?xml version="1.0" encoding="utf-8"?>
<calcChain xmlns="http://schemas.openxmlformats.org/spreadsheetml/2006/main">
  <c r="M7" i="1" l="1"/>
  <c r="M8" i="1"/>
  <c r="M9" i="1"/>
  <c r="M10" i="1"/>
  <c r="M11" i="1"/>
  <c r="M12" i="1"/>
  <c r="M5" i="1"/>
  <c r="M24" i="1" l="1"/>
  <c r="M25" i="1"/>
  <c r="M26" i="1"/>
  <c r="M27" i="1"/>
  <c r="M28" i="1"/>
  <c r="M29" i="1"/>
  <c r="M30" i="1"/>
  <c r="M23" i="1"/>
  <c r="M36" i="1"/>
  <c r="M37" i="1"/>
  <c r="M38" i="1"/>
  <c r="M39" i="1"/>
  <c r="M40" i="1"/>
  <c r="M35" i="1"/>
  <c r="M18" i="1"/>
  <c r="M17" i="1"/>
</calcChain>
</file>

<file path=xl/sharedStrings.xml><?xml version="1.0" encoding="utf-8"?>
<sst xmlns="http://schemas.openxmlformats.org/spreadsheetml/2006/main" count="106" uniqueCount="77">
  <si>
    <t>Additional days added</t>
  </si>
  <si>
    <t>Caution</t>
  </si>
  <si>
    <t>Cellular confinement</t>
  </si>
  <si>
    <t>Exclusion from associated work</t>
  </si>
  <si>
    <t>Extra work</t>
  </si>
  <si>
    <t>Forfeiture of privileges</t>
  </si>
  <si>
    <t>Removal from activity/living unit</t>
  </si>
  <si>
    <t>Stoppage of earnings</t>
  </si>
  <si>
    <t>Others</t>
  </si>
  <si>
    <t>Males and Females</t>
  </si>
  <si>
    <t>Males</t>
  </si>
  <si>
    <t>Females</t>
  </si>
  <si>
    <t>Age</t>
  </si>
  <si>
    <t>15 - 17</t>
  </si>
  <si>
    <t>18 - 20</t>
  </si>
  <si>
    <t>21 - 24</t>
  </si>
  <si>
    <t>25 - 29</t>
  </si>
  <si>
    <t>30 - 39</t>
  </si>
  <si>
    <t>40 - 49</t>
  </si>
  <si>
    <t>50 - 59</t>
  </si>
  <si>
    <t>60 and over</t>
  </si>
  <si>
    <r>
      <t xml:space="preserve">Ethnicity </t>
    </r>
    <r>
      <rPr>
        <b/>
        <vertAlign val="superscript"/>
        <sz val="11"/>
        <rFont val="Arial"/>
        <family val="2"/>
      </rPr>
      <t>(2)</t>
    </r>
  </si>
  <si>
    <t>White</t>
  </si>
  <si>
    <t>Mixed/ Multiple ethnic groups</t>
  </si>
  <si>
    <t>Asian or Asian British</t>
  </si>
  <si>
    <t>Black/ African/ Caribbean/ Black British</t>
  </si>
  <si>
    <t xml:space="preserve">Other ethnic group </t>
  </si>
  <si>
    <t>(1) The number of punishments refers to all proven adjudications and excludes all those that have been dismissed or not proceeded with.</t>
  </si>
  <si>
    <t>If the charge against the accused prisoner is found to be proved beyond reasonable doubt, the adjudicator will then decide the appropriate punishment(s). The Prison or Young Offender Institution Rules provide guidelines when considering appropriate punishments, taking into account the circumstances and seriousness of the offence, and its effect on the victim (if any) the likely impact on the prisoner (including any health or welfare impact), the prisoner's age, behaviour in custody, remaining time to release, the type of establishment and the effect of the offence on local discipline and good order.</t>
  </si>
  <si>
    <t>(2) Offences were recorded under the 2011 Census categories which have replaced the 2001 Census categories and therefore Chinese have moved from "Chinese or other ethnic group" to the "Asian/Asian British" category, and the group renamed to "Other ethnic group". This is in line with changes made to the ethnic group classifications in other National Statistic publications on populations in England and Wales following the 2011 Census.</t>
  </si>
  <si>
    <t xml:space="preserve">Offence </t>
  </si>
  <si>
    <t>Disobedience/Disrespect</t>
  </si>
  <si>
    <t>Escape/Abscond</t>
  </si>
  <si>
    <t>Unauthorised transactions</t>
  </si>
  <si>
    <t>Violence</t>
  </si>
  <si>
    <t>Wilful damage</t>
  </si>
  <si>
    <t>Other offences</t>
  </si>
  <si>
    <t>(5) Includes prisoners where ethnicity is not known either due to no recording or a recording of 'Not Stated'.</t>
  </si>
  <si>
    <r>
      <t xml:space="preserve">Not Known </t>
    </r>
    <r>
      <rPr>
        <vertAlign val="superscript"/>
        <sz val="10"/>
        <rFont val="Arial"/>
        <family val="2"/>
      </rPr>
      <t>(5)</t>
    </r>
  </si>
  <si>
    <t>(3) The number of offences refers to the number of adjudications for which one or more punishments may be imposed onto an offender.</t>
  </si>
  <si>
    <t xml:space="preserve">Proven </t>
  </si>
  <si>
    <r>
      <t>Dismissed</t>
    </r>
    <r>
      <rPr>
        <b/>
        <vertAlign val="superscript"/>
        <sz val="10"/>
        <rFont val="Arial"/>
        <family val="2"/>
      </rPr>
      <t/>
    </r>
  </si>
  <si>
    <t>Not proceeded with</t>
  </si>
  <si>
    <t xml:space="preserve">(1) Adjudications are the procedure whereby offences against the Prison or Young Offender Institution Rules alleged to have been committed by prisoners or young offenders (YOs). </t>
  </si>
  <si>
    <t xml:space="preserve">Under the Prison Rules, Governors may delegate the conduct of adjudications to any other officer of the prison or Young Offender Institution, who has passed the relevant authorised training course, has suitable operational experience and has been certified by the Governor as competent to carry out adjudication duties. </t>
  </si>
  <si>
    <t>Contents</t>
  </si>
  <si>
    <t>..</t>
  </si>
  <si>
    <t>Not available</t>
  </si>
  <si>
    <t>Nil or less than half the final digit shown</t>
  </si>
  <si>
    <t>-</t>
  </si>
  <si>
    <t>Not applicable</t>
  </si>
  <si>
    <t>*</t>
  </si>
  <si>
    <t>Disclosure control</t>
  </si>
  <si>
    <t>Publication details</t>
  </si>
  <si>
    <t>These tables are published as part of the Offender Management Statistics Quarterly publication by the Ministry of Justice. This is available online at:</t>
  </si>
  <si>
    <t>https://www.gov.uk/government/collections/offender-management-statistics-quarterly</t>
  </si>
  <si>
    <t>Offender Management Statistics Quarterly is released every three months on the last working Thursday of January, April, July, and October.</t>
  </si>
  <si>
    <t>Adjudication outcomes by offence, sex, age group and ethnicity, England and Wales</t>
  </si>
  <si>
    <t>Punishment outcomes by offence, sex, age group, and ethnicity, England and Wales</t>
  </si>
  <si>
    <r>
      <t>Table 6.2: Punishment outcomes by offence, sex, age group, and ethnicity</t>
    </r>
    <r>
      <rPr>
        <vertAlign val="superscript"/>
        <sz val="12"/>
        <rFont val="Arial"/>
        <family val="2"/>
      </rPr>
      <t>(1,2)</t>
    </r>
    <r>
      <rPr>
        <b/>
        <sz val="12"/>
        <rFont val="Arial"/>
        <family val="2"/>
      </rPr>
      <t>, England and Wales</t>
    </r>
  </si>
  <si>
    <t>Table 6.1</t>
  </si>
  <si>
    <t>Table 6.2</t>
  </si>
  <si>
    <r>
      <t>Table 6.1: Adjudication outcomes by offence, sex, age group and ethnicity</t>
    </r>
    <r>
      <rPr>
        <vertAlign val="superscript"/>
        <sz val="12"/>
        <rFont val="Arial"/>
        <family val="2"/>
      </rPr>
      <t>(1,2)</t>
    </r>
    <r>
      <rPr>
        <b/>
        <sz val="12"/>
        <rFont val="Arial"/>
        <family val="2"/>
      </rPr>
      <t>, England and Wales</t>
    </r>
  </si>
  <si>
    <r>
      <t>Total number of punishments</t>
    </r>
    <r>
      <rPr>
        <b/>
        <vertAlign val="superscript"/>
        <sz val="10"/>
        <rFont val="Arial"/>
        <family val="2"/>
      </rPr>
      <t>(3)</t>
    </r>
  </si>
  <si>
    <t>(3) The number of punishments refers to all proven adjudications and excludes all those that have been dismissed or not proceeded with.</t>
  </si>
  <si>
    <r>
      <t>Total number of offences</t>
    </r>
    <r>
      <rPr>
        <b/>
        <vertAlign val="superscript"/>
        <sz val="10"/>
        <rFont val="Arial"/>
        <family val="2"/>
      </rPr>
      <t>(3)</t>
    </r>
  </si>
  <si>
    <r>
      <t>Total number of punishments</t>
    </r>
    <r>
      <rPr>
        <b/>
        <vertAlign val="superscript"/>
        <sz val="10"/>
        <rFont val="Arial"/>
        <family val="2"/>
      </rPr>
      <t>(4)</t>
    </r>
  </si>
  <si>
    <t>(4) The number of punishments refers to all proven adjudications and excludes all those that have been dismissed or not proceeded with.</t>
  </si>
  <si>
    <r>
      <t>Average number of punishments per offence</t>
    </r>
    <r>
      <rPr>
        <b/>
        <vertAlign val="superscript"/>
        <sz val="10"/>
        <color indexed="8"/>
        <rFont val="Arial"/>
        <family val="2"/>
      </rPr>
      <t xml:space="preserve"> (5)</t>
    </r>
  </si>
  <si>
    <r>
      <t xml:space="preserve">Not Known </t>
    </r>
    <r>
      <rPr>
        <vertAlign val="superscript"/>
        <sz val="10"/>
        <rFont val="Arial"/>
        <family val="2"/>
      </rPr>
      <t>(6)</t>
    </r>
  </si>
  <si>
    <t>(4) The number of offences refers to the number of adjudications for which one or more punishments may be imposed onto an offender.</t>
  </si>
  <si>
    <t>(5) Average number of punishments is calculated from the total number of punishments divided by the total number of offences.</t>
  </si>
  <si>
    <t>(6) Includes prisoners where ethnicity is not known either due to no recording or a recording of 'Not Stated'.</t>
  </si>
  <si>
    <r>
      <t xml:space="preserve">Total number of proven offences </t>
    </r>
    <r>
      <rPr>
        <b/>
        <vertAlign val="superscript"/>
        <sz val="10"/>
        <rFont val="Arial"/>
        <family val="2"/>
      </rPr>
      <t>(4)</t>
    </r>
  </si>
  <si>
    <t>Adjudications: April to June 2017</t>
  </si>
  <si>
    <t xml:space="preserve">This release was published on 26 October 2017 at 9:30am, and covers the quarter April to June 2017. </t>
  </si>
  <si>
    <t>The next release will be published on 25 January 2018 at 9:30am, and will cover the quarter July to September 2017.</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</si>
</sst>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theme="1"/>
      <name val="Calibri"/>
      <family val="2"/>
      <scheme val="minor"/>
    </font>
    <font>
      <b/>
      <sz val="12"/>
      <name val="Arial"/>
      <family val="2"/>
    </font>
    <font>
      <vertAlign val="superscript"/>
      <sz val="12"/>
      <name val="Arial"/>
      <family val="2"/>
    </font>
    <font>
      <sz val="10"/>
      <name val="Arial"/>
      <family val="2"/>
    </font>
    <font>
      <b/>
      <sz val="10"/>
      <color indexed="10"/>
      <name val="Arial"/>
      <family val="2"/>
    </font>
    <font>
      <b/>
      <sz val="10"/>
      <name val="Arial"/>
      <family val="2"/>
    </font>
    <font>
      <b/>
      <sz val="11"/>
      <name val="Arial"/>
      <family val="2"/>
    </font>
    <font>
      <b/>
      <vertAlign val="superscript"/>
      <sz val="11"/>
      <name val="Arial"/>
      <family val="2"/>
    </font>
    <font>
      <vertAlign val="superscript"/>
      <sz val="10"/>
      <name val="Arial"/>
      <family val="2"/>
    </font>
    <font>
      <sz val="9"/>
      <name val="Arial"/>
      <family val="2"/>
    </font>
    <font>
      <b/>
      <vertAlign val="superscript"/>
      <sz val="10"/>
      <name val="Arial"/>
      <family val="2"/>
    </font>
    <font>
      <sz val="11"/>
      <color indexed="8"/>
      <name val="Calibri"/>
      <family val="2"/>
    </font>
    <font>
      <sz val="11"/>
      <color indexed="8"/>
      <name val="Arial"/>
      <family val="2"/>
    </font>
    <font>
      <sz val="9"/>
      <color indexed="8"/>
      <name val="Arial"/>
      <family val="2"/>
    </font>
    <font>
      <sz val="10"/>
      <color indexed="10"/>
      <name val="Arial"/>
      <family val="2"/>
    </font>
    <font>
      <u/>
      <sz val="10"/>
      <color indexed="12"/>
      <name val="Arial"/>
      <family val="2"/>
    </font>
    <font>
      <sz val="10"/>
      <color indexed="8"/>
      <name val="Arial"/>
      <family val="2"/>
    </font>
    <font>
      <u/>
      <sz val="10"/>
      <color indexed="30"/>
      <name val="Arial"/>
      <family val="2"/>
    </font>
    <font>
      <sz val="10"/>
      <color indexed="10"/>
      <name val="Arial"/>
      <family val="2"/>
    </font>
    <font>
      <sz val="8"/>
      <name val="Calibri"/>
      <family val="2"/>
    </font>
    <font>
      <sz val="11"/>
      <color theme="1"/>
      <name val="Arial"/>
      <family val="2"/>
    </font>
    <font>
      <b/>
      <sz val="10"/>
      <color indexed="8"/>
      <name val="Arial"/>
      <family val="2"/>
    </font>
    <font>
      <sz val="10"/>
      <color theme="1"/>
      <name val="Arial"/>
      <family val="2"/>
    </font>
    <font>
      <b/>
      <sz val="11"/>
      <color theme="1"/>
      <name val="Arial"/>
      <family val="2"/>
    </font>
    <font>
      <b/>
      <sz val="10"/>
      <color theme="1"/>
      <name val="Arial"/>
      <family val="2"/>
    </font>
    <font>
      <b/>
      <vertAlign val="superscript"/>
      <sz val="10"/>
      <color indexed="8"/>
      <name val="Arial"/>
      <family val="2"/>
    </font>
    <font>
      <sz val="9"/>
      <color theme="1"/>
      <name val="Arial"/>
      <family val="2"/>
    </font>
  </fonts>
  <fills count="6">
    <fill>
      <patternFill patternType="none"/>
    </fill>
    <fill>
      <patternFill patternType="gray125"/>
    </fill>
    <fill>
      <patternFill patternType="solid">
        <fgColor indexed="9"/>
        <bgColor indexed="64"/>
      </patternFill>
    </fill>
    <fill>
      <patternFill patternType="solid">
        <fgColor indexed="9"/>
        <bgColor indexed="31"/>
      </patternFill>
    </fill>
    <fill>
      <patternFill patternType="solid">
        <fgColor theme="0"/>
        <bgColor indexed="64"/>
      </patternFill>
    </fill>
    <fill>
      <patternFill patternType="solid">
        <fgColor theme="0"/>
        <bgColor indexed="31"/>
      </patternFill>
    </fill>
  </fills>
  <borders count="4">
    <border>
      <left/>
      <right/>
      <top/>
      <bottom/>
      <diagonal/>
    </border>
    <border>
      <left/>
      <right/>
      <top/>
      <bottom style="thin">
        <color indexed="64"/>
      </bottom>
      <diagonal/>
    </border>
    <border>
      <left/>
      <right/>
      <top/>
      <bottom style="medium">
        <color indexed="64"/>
      </bottom>
      <diagonal/>
    </border>
    <border>
      <left/>
      <right/>
      <top style="thin">
        <color indexed="64"/>
      </top>
      <bottom style="medium">
        <color indexed="64"/>
      </bottom>
      <diagonal/>
    </border>
  </borders>
  <cellStyleXfs count="4">
    <xf numFmtId="0" fontId="0" fillId="0" borderId="0"/>
    <xf numFmtId="0" fontId="15" fillId="0" borderId="0" applyNumberFormat="0" applyFill="0" applyBorder="0" applyAlignment="0" applyProtection="0">
      <alignment vertical="top"/>
      <protection locked="0"/>
    </xf>
    <xf numFmtId="0" fontId="3" fillId="0" borderId="0"/>
    <xf numFmtId="9" fontId="11" fillId="0" borderId="0" applyFont="0" applyFill="0" applyBorder="0" applyAlignment="0" applyProtection="0"/>
  </cellStyleXfs>
  <cellXfs count="97">
    <xf numFmtId="0" fontId="0" fillId="0" borderId="0" xfId="0"/>
    <xf numFmtId="1" fontId="4" fillId="2" borderId="0" xfId="0" applyNumberFormat="1" applyFont="1" applyFill="1"/>
    <xf numFmtId="1" fontId="5" fillId="2" borderId="0" xfId="0" applyNumberFormat="1" applyFont="1" applyFill="1"/>
    <xf numFmtId="0" fontId="4" fillId="2" borderId="1" xfId="0" applyFont="1" applyFill="1" applyBorder="1"/>
    <xf numFmtId="0" fontId="3" fillId="2" borderId="1" xfId="0" applyFont="1" applyFill="1" applyBorder="1"/>
    <xf numFmtId="3" fontId="5" fillId="2" borderId="0" xfId="0" applyNumberFormat="1" applyFont="1" applyFill="1"/>
    <xf numFmtId="3" fontId="5" fillId="2" borderId="2" xfId="0" applyNumberFormat="1" applyFont="1" applyFill="1" applyBorder="1"/>
    <xf numFmtId="0" fontId="1" fillId="2" borderId="0" xfId="0" applyFont="1" applyFill="1"/>
    <xf numFmtId="0" fontId="3" fillId="2" borderId="0" xfId="0" applyFont="1" applyFill="1"/>
    <xf numFmtId="0" fontId="3" fillId="2" borderId="2" xfId="0" applyFont="1" applyFill="1" applyBorder="1" applyAlignment="1">
      <alignment wrapText="1"/>
    </xf>
    <xf numFmtId="0" fontId="5" fillId="2" borderId="2" xfId="0" applyFont="1" applyFill="1" applyBorder="1" applyAlignment="1">
      <alignment horizontal="right" wrapText="1"/>
    </xf>
    <xf numFmtId="0" fontId="3" fillId="2" borderId="0" xfId="0" applyFont="1" applyFill="1" applyBorder="1" applyAlignment="1">
      <alignment wrapText="1"/>
    </xf>
    <xf numFmtId="0" fontId="5" fillId="2" borderId="0" xfId="0" applyFont="1" applyFill="1" applyBorder="1" applyAlignment="1">
      <alignment horizontal="right" wrapText="1"/>
    </xf>
    <xf numFmtId="0" fontId="6" fillId="2" borderId="0" xfId="0" applyFont="1" applyFill="1"/>
    <xf numFmtId="3" fontId="5" fillId="2" borderId="0" xfId="0" applyNumberFormat="1" applyFont="1" applyFill="1" applyBorder="1" applyAlignment="1">
      <alignment horizontal="right" wrapText="1"/>
    </xf>
    <xf numFmtId="3" fontId="3" fillId="2" borderId="0" xfId="0" applyNumberFormat="1" applyFont="1" applyFill="1"/>
    <xf numFmtId="0" fontId="3" fillId="2" borderId="0" xfId="0" applyFont="1" applyFill="1" applyAlignment="1">
      <alignment horizontal="left" indent="2"/>
    </xf>
    <xf numFmtId="0" fontId="3" fillId="2" borderId="2" xfId="0" applyFont="1" applyFill="1" applyBorder="1"/>
    <xf numFmtId="3" fontId="3" fillId="2" borderId="2" xfId="0" applyNumberFormat="1" applyFont="1" applyFill="1" applyBorder="1"/>
    <xf numFmtId="0" fontId="3" fillId="2" borderId="0" xfId="0" applyFont="1" applyFill="1" applyBorder="1"/>
    <xf numFmtId="3" fontId="3" fillId="2" borderId="0" xfId="0" applyNumberFormat="1" applyFont="1" applyFill="1" applyBorder="1"/>
    <xf numFmtId="3" fontId="5" fillId="2" borderId="0" xfId="0" applyNumberFormat="1" applyFont="1" applyFill="1" applyBorder="1"/>
    <xf numFmtId="0" fontId="3" fillId="2" borderId="2" xfId="0" applyFont="1" applyFill="1" applyBorder="1" applyAlignment="1">
      <alignment horizontal="left" indent="2"/>
    </xf>
    <xf numFmtId="0" fontId="3" fillId="2" borderId="0" xfId="0" applyFont="1" applyFill="1" applyBorder="1" applyAlignment="1">
      <alignment horizontal="left" indent="2"/>
    </xf>
    <xf numFmtId="0" fontId="5" fillId="2" borderId="0" xfId="0" applyFont="1" applyFill="1" applyBorder="1" applyAlignment="1">
      <alignment wrapText="1"/>
    </xf>
    <xf numFmtId="0" fontId="3" fillId="2" borderId="0" xfId="0" applyFont="1" applyFill="1" applyBorder="1" applyAlignment="1">
      <alignment horizontal="left" wrapText="1"/>
    </xf>
    <xf numFmtId="2" fontId="3" fillId="2" borderId="0" xfId="0" applyNumberFormat="1" applyFont="1" applyFill="1" applyBorder="1" applyAlignment="1">
      <alignment horizontal="left" wrapText="1"/>
    </xf>
    <xf numFmtId="3" fontId="5" fillId="2" borderId="0" xfId="0" applyNumberFormat="1" applyFont="1" applyFill="1" applyBorder="1" applyAlignment="1">
      <alignment wrapText="1"/>
    </xf>
    <xf numFmtId="3" fontId="3" fillId="2" borderId="0" xfId="0" applyNumberFormat="1" applyFont="1" applyFill="1" applyAlignment="1">
      <alignment horizontal="right"/>
    </xf>
    <xf numFmtId="0" fontId="13" fillId="2" borderId="0" xfId="0" applyFont="1" applyFill="1"/>
    <xf numFmtId="0" fontId="6" fillId="0" borderId="0" xfId="2" applyFont="1" applyFill="1" applyAlignment="1"/>
    <xf numFmtId="0" fontId="3" fillId="2" borderId="0" xfId="2" applyFont="1" applyFill="1" applyAlignment="1">
      <alignment wrapText="1"/>
    </xf>
    <xf numFmtId="0" fontId="3" fillId="2" borderId="0" xfId="2" applyFont="1" applyFill="1"/>
    <xf numFmtId="0" fontId="14" fillId="2" borderId="0" xfId="2" applyFont="1" applyFill="1"/>
    <xf numFmtId="0" fontId="4" fillId="2" borderId="0" xfId="2" applyFont="1" applyFill="1"/>
    <xf numFmtId="0" fontId="3" fillId="2" borderId="0" xfId="2" applyFont="1" applyFill="1"/>
    <xf numFmtId="0" fontId="3" fillId="2" borderId="0" xfId="2" applyFont="1" applyFill="1" applyAlignment="1">
      <alignment horizontal="left" wrapText="1"/>
    </xf>
    <xf numFmtId="0" fontId="4" fillId="0" borderId="0" xfId="2" applyFont="1" applyFill="1"/>
    <xf numFmtId="0" fontId="6" fillId="2" borderId="0" xfId="2" applyFont="1" applyFill="1"/>
    <xf numFmtId="0" fontId="4" fillId="2" borderId="0" xfId="2" quotePrefix="1" applyFont="1" applyFill="1"/>
    <xf numFmtId="0" fontId="15" fillId="0" borderId="0" xfId="1" applyAlignment="1" applyProtection="1"/>
    <xf numFmtId="0" fontId="3" fillId="2" borderId="0" xfId="2" applyFont="1" applyFill="1" applyAlignment="1">
      <alignment vertical="top" wrapText="1"/>
    </xf>
    <xf numFmtId="0" fontId="5" fillId="2" borderId="0" xfId="2" applyFont="1" applyFill="1"/>
    <xf numFmtId="0" fontId="15" fillId="2" borderId="0" xfId="1" applyFont="1" applyFill="1" applyAlignment="1" applyProtection="1">
      <alignment horizontal="left" vertical="top" wrapText="1"/>
    </xf>
    <xf numFmtId="0" fontId="5" fillId="2" borderId="0" xfId="2" applyFont="1" applyFill="1" applyAlignment="1">
      <alignment horizontal="right"/>
    </xf>
    <xf numFmtId="0" fontId="5" fillId="2" borderId="0" xfId="2" applyFont="1" applyFill="1"/>
    <xf numFmtId="0" fontId="3" fillId="2" borderId="0" xfId="2" applyFont="1" applyFill="1" applyAlignment="1">
      <alignment horizontal="left"/>
    </xf>
    <xf numFmtId="0" fontId="16" fillId="2" borderId="0" xfId="2" applyFont="1" applyFill="1" applyAlignment="1">
      <alignment horizontal="right" indent="1"/>
    </xf>
    <xf numFmtId="0" fontId="16" fillId="2" borderId="0" xfId="2" applyFont="1" applyFill="1"/>
    <xf numFmtId="0" fontId="17" fillId="2" borderId="0" xfId="1" applyFont="1" applyFill="1" applyAlignment="1" applyProtection="1"/>
    <xf numFmtId="0" fontId="3" fillId="2" borderId="0" xfId="2" applyFill="1"/>
    <xf numFmtId="0" fontId="3" fillId="2" borderId="0" xfId="2" applyFont="1" applyFill="1" applyAlignment="1"/>
    <xf numFmtId="0" fontId="18" fillId="2" borderId="0" xfId="2" applyFont="1" applyFill="1"/>
    <xf numFmtId="0" fontId="5" fillId="2" borderId="3" xfId="0" applyFont="1" applyFill="1" applyBorder="1" applyAlignment="1">
      <alignment horizontal="right" wrapText="1"/>
    </xf>
    <xf numFmtId="3" fontId="5" fillId="2" borderId="2" xfId="0" applyNumberFormat="1" applyFont="1" applyFill="1" applyBorder="1" applyAlignment="1">
      <alignment horizontal="right" wrapText="1"/>
    </xf>
    <xf numFmtId="1" fontId="15" fillId="2" borderId="0" xfId="1" applyNumberFormat="1" applyFont="1" applyFill="1" applyBorder="1" applyAlignment="1" applyProtection="1"/>
    <xf numFmtId="0" fontId="20" fillId="2" borderId="0" xfId="0" applyFont="1" applyFill="1"/>
    <xf numFmtId="9" fontId="20" fillId="2" borderId="0" xfId="3" applyFont="1" applyFill="1"/>
    <xf numFmtId="3" fontId="21" fillId="3" borderId="0" xfId="0" applyNumberFormat="1" applyFont="1" applyFill="1" applyBorder="1"/>
    <xf numFmtId="3" fontId="22" fillId="2" borderId="0" xfId="0" applyNumberFormat="1" applyFont="1" applyFill="1"/>
    <xf numFmtId="3" fontId="21" fillId="2" borderId="0" xfId="0" applyNumberFormat="1" applyFont="1" applyFill="1"/>
    <xf numFmtId="0" fontId="5" fillId="2" borderId="0" xfId="0" applyFont="1" applyFill="1"/>
    <xf numFmtId="0" fontId="5" fillId="2" borderId="1" xfId="0" applyFont="1" applyFill="1" applyBorder="1"/>
    <xf numFmtId="3" fontId="24" fillId="2" borderId="0" xfId="0" applyNumberFormat="1" applyFont="1" applyFill="1"/>
    <xf numFmtId="0" fontId="23" fillId="2" borderId="0" xfId="0" applyFont="1" applyFill="1"/>
    <xf numFmtId="2" fontId="21" fillId="2" borderId="0" xfId="0" applyNumberFormat="1" applyFont="1" applyFill="1"/>
    <xf numFmtId="0" fontId="22" fillId="2" borderId="0" xfId="0" applyFont="1" applyFill="1"/>
    <xf numFmtId="2" fontId="21" fillId="2" borderId="2" xfId="0" applyNumberFormat="1" applyFont="1" applyFill="1" applyBorder="1"/>
    <xf numFmtId="1" fontId="5" fillId="4" borderId="0" xfId="0" applyNumberFormat="1" applyFont="1" applyFill="1"/>
    <xf numFmtId="0" fontId="3" fillId="4" borderId="1" xfId="0" applyFont="1" applyFill="1" applyBorder="1"/>
    <xf numFmtId="0" fontId="5" fillId="4" borderId="2" xfId="0" applyFont="1" applyFill="1" applyBorder="1" applyAlignment="1">
      <alignment horizontal="right" wrapText="1"/>
    </xf>
    <xf numFmtId="0" fontId="5" fillId="4" borderId="0" xfId="0" applyFont="1" applyFill="1" applyBorder="1" applyAlignment="1">
      <alignment horizontal="right" wrapText="1"/>
    </xf>
    <xf numFmtId="3" fontId="21" fillId="5" borderId="0" xfId="0" applyNumberFormat="1" applyFont="1" applyFill="1" applyBorder="1"/>
    <xf numFmtId="3" fontId="5" fillId="4" borderId="0" xfId="0" applyNumberFormat="1" applyFont="1" applyFill="1" applyBorder="1" applyAlignment="1">
      <alignment horizontal="right" wrapText="1"/>
    </xf>
    <xf numFmtId="3" fontId="5" fillId="4" borderId="2" xfId="0" applyNumberFormat="1" applyFont="1" applyFill="1" applyBorder="1" applyAlignment="1">
      <alignment horizontal="right" wrapText="1"/>
    </xf>
    <xf numFmtId="3" fontId="21" fillId="4" borderId="0" xfId="0" applyNumberFormat="1" applyFont="1" applyFill="1"/>
    <xf numFmtId="3" fontId="5" fillId="4" borderId="2" xfId="0" applyNumberFormat="1" applyFont="1" applyFill="1" applyBorder="1"/>
    <xf numFmtId="3" fontId="5" fillId="4" borderId="0" xfId="0" applyNumberFormat="1" applyFont="1" applyFill="1" applyBorder="1"/>
    <xf numFmtId="3" fontId="5" fillId="4" borderId="0" xfId="0" applyNumberFormat="1" applyFont="1" applyFill="1"/>
    <xf numFmtId="3" fontId="5" fillId="4" borderId="0" xfId="0" applyNumberFormat="1" applyFont="1" applyFill="1" applyBorder="1" applyAlignment="1">
      <alignment horizontal="right"/>
    </xf>
    <xf numFmtId="3" fontId="3" fillId="4" borderId="2" xfId="0" applyNumberFormat="1" applyFont="1" applyFill="1" applyBorder="1"/>
    <xf numFmtId="0" fontId="3" fillId="4" borderId="0" xfId="0" applyFont="1" applyFill="1"/>
    <xf numFmtId="0" fontId="12" fillId="4" borderId="0" xfId="0" applyFont="1" applyFill="1"/>
    <xf numFmtId="0" fontId="20" fillId="4" borderId="0" xfId="0" applyFont="1" applyFill="1"/>
    <xf numFmtId="3" fontId="21" fillId="3" borderId="2" xfId="0" applyNumberFormat="1" applyFont="1" applyFill="1" applyBorder="1"/>
    <xf numFmtId="3" fontId="5" fillId="4" borderId="2" xfId="0" applyNumberFormat="1" applyFont="1" applyFill="1" applyBorder="1" applyAlignment="1">
      <alignment horizontal="right"/>
    </xf>
    <xf numFmtId="0" fontId="22" fillId="2" borderId="1" xfId="0" applyFont="1" applyFill="1" applyBorder="1"/>
    <xf numFmtId="0" fontId="21" fillId="2" borderId="3" xfId="0" applyFont="1" applyFill="1" applyBorder="1" applyAlignment="1">
      <alignment horizontal="right" wrapText="1"/>
    </xf>
    <xf numFmtId="0" fontId="22" fillId="2" borderId="2" xfId="0" applyFont="1" applyFill="1" applyBorder="1"/>
    <xf numFmtId="0" fontId="26" fillId="2" borderId="0" xfId="0" applyFont="1" applyFill="1"/>
    <xf numFmtId="0" fontId="3" fillId="2" borderId="0" xfId="0" applyFont="1" applyFill="1" applyAlignment="1">
      <alignment horizontal="left" wrapText="1"/>
    </xf>
    <xf numFmtId="0" fontId="3" fillId="2" borderId="0" xfId="2" applyFont="1" applyFill="1" applyAlignment="1">
      <alignment horizontal="left" wrapText="1"/>
    </xf>
    <xf numFmtId="0" fontId="9" fillId="2" borderId="0" xfId="0" applyFont="1" applyFill="1" applyAlignment="1">
      <alignment horizontal="left" vertical="top" wrapText="1"/>
    </xf>
    <xf numFmtId="0" fontId="12" fillId="0" borderId="0" xfId="0" applyFont="1" applyAlignment="1">
      <alignment wrapText="1"/>
    </xf>
    <xf numFmtId="0" fontId="9" fillId="2" borderId="0" xfId="0" applyFont="1" applyFill="1" applyBorder="1" applyAlignment="1">
      <alignment horizontal="left" vertical="top" wrapText="1"/>
    </xf>
    <xf numFmtId="0" fontId="0" fillId="0" borderId="0" xfId="0" applyAlignment="1">
      <alignment horizontal="left" vertical="top" wrapText="1"/>
    </xf>
    <xf numFmtId="0" fontId="9" fillId="2" borderId="0" xfId="0" applyFont="1" applyFill="1" applyAlignment="1">
      <alignment vertical="top" wrapText="1"/>
    </xf>
  </cellXfs>
  <cellStyles count="4">
    <cellStyle name="Hyperlink" xfId="1" builtinId="8"/>
    <cellStyle name="Normal" xfId="0" builtinId="0"/>
    <cellStyle name="Normal 2" xfId="2"/>
    <cellStyle name="Percent" xfId="3"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v.uk/government/collections/offender-management-statistics-quarterly"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tabSelected="1" zoomScale="80" zoomScaleNormal="80" workbookViewId="0"/>
  </sheetViews>
  <sheetFormatPr defaultRowHeight="12.75" x14ac:dyDescent="0.2"/>
  <cols>
    <col min="1" max="1" width="17.140625" style="36" customWidth="1"/>
    <col min="2" max="2" width="90.7109375" style="44" customWidth="1"/>
    <col min="3" max="16384" width="9.140625" style="32"/>
  </cols>
  <sheetData>
    <row r="1" spans="1:8" ht="15" x14ac:dyDescent="0.25">
      <c r="A1" s="30" t="s">
        <v>74</v>
      </c>
      <c r="B1" s="31"/>
      <c r="D1" s="33"/>
      <c r="E1" s="33"/>
      <c r="F1" s="33"/>
      <c r="G1" s="34"/>
      <c r="H1" s="35"/>
    </row>
    <row r="2" spans="1:8" x14ac:dyDescent="0.2">
      <c r="B2" s="32"/>
      <c r="C2" s="37"/>
      <c r="F2" s="34"/>
    </row>
    <row r="3" spans="1:8" ht="15" x14ac:dyDescent="0.25">
      <c r="A3" s="38" t="s">
        <v>45</v>
      </c>
      <c r="B3" s="31"/>
      <c r="F3" s="39"/>
    </row>
    <row r="4" spans="1:8" x14ac:dyDescent="0.2">
      <c r="A4" s="40" t="s">
        <v>60</v>
      </c>
      <c r="B4" s="41" t="s">
        <v>57</v>
      </c>
      <c r="D4" s="42"/>
    </row>
    <row r="5" spans="1:8" ht="13.5" customHeight="1" x14ac:dyDescent="0.2">
      <c r="A5" s="43"/>
      <c r="B5" s="41"/>
      <c r="D5" s="42"/>
    </row>
    <row r="6" spans="1:8" x14ac:dyDescent="0.2">
      <c r="A6" s="40" t="s">
        <v>61</v>
      </c>
      <c r="B6" s="41" t="s">
        <v>58</v>
      </c>
    </row>
    <row r="7" spans="1:8" x14ac:dyDescent="0.2">
      <c r="A7" s="43"/>
      <c r="B7" s="41"/>
    </row>
    <row r="8" spans="1:8" x14ac:dyDescent="0.2">
      <c r="A8" s="47" t="s">
        <v>46</v>
      </c>
      <c r="B8" s="48" t="s">
        <v>47</v>
      </c>
    </row>
    <row r="9" spans="1:8" x14ac:dyDescent="0.2">
      <c r="A9" s="47">
        <v>0</v>
      </c>
      <c r="B9" s="48" t="s">
        <v>48</v>
      </c>
    </row>
    <row r="10" spans="1:8" x14ac:dyDescent="0.2">
      <c r="A10" s="47" t="s">
        <v>49</v>
      </c>
      <c r="B10" s="48" t="s">
        <v>50</v>
      </c>
    </row>
    <row r="11" spans="1:8" x14ac:dyDescent="0.2">
      <c r="A11" s="47" t="s">
        <v>51</v>
      </c>
      <c r="B11" s="48" t="s">
        <v>52</v>
      </c>
    </row>
    <row r="12" spans="1:8" x14ac:dyDescent="0.2">
      <c r="A12" s="46"/>
      <c r="B12" s="32"/>
    </row>
    <row r="13" spans="1:8" ht="15" x14ac:dyDescent="0.25">
      <c r="A13" s="38" t="s">
        <v>53</v>
      </c>
      <c r="B13" s="42"/>
    </row>
    <row r="14" spans="1:8" ht="25.5" customHeight="1" x14ac:dyDescent="0.2">
      <c r="A14" s="91" t="s">
        <v>54</v>
      </c>
      <c r="B14" s="91"/>
    </row>
    <row r="15" spans="1:8" ht="14.25" customHeight="1" x14ac:dyDescent="0.2">
      <c r="A15" s="49" t="s">
        <v>55</v>
      </c>
      <c r="B15" s="50"/>
    </row>
    <row r="16" spans="1:8" x14ac:dyDescent="0.2">
      <c r="A16" s="51"/>
      <c r="B16" s="32"/>
    </row>
    <row r="17" spans="1:3" ht="12.75" customHeight="1" x14ac:dyDescent="0.2">
      <c r="A17" s="90" t="s">
        <v>75</v>
      </c>
      <c r="B17" s="90"/>
    </row>
    <row r="18" spans="1:3" ht="13.5" customHeight="1" x14ac:dyDescent="0.2">
      <c r="A18" s="90" t="s">
        <v>76</v>
      </c>
      <c r="B18" s="90"/>
    </row>
    <row r="19" spans="1:3" ht="27" customHeight="1" x14ac:dyDescent="0.2">
      <c r="A19" s="90" t="s">
        <v>56</v>
      </c>
      <c r="B19" s="90"/>
    </row>
    <row r="20" spans="1:3" s="35" customFormat="1" x14ac:dyDescent="0.2">
      <c r="A20" s="45"/>
      <c r="C20" s="52"/>
    </row>
  </sheetData>
  <mergeCells count="4">
    <mergeCell ref="A18:B18"/>
    <mergeCell ref="A19:B19"/>
    <mergeCell ref="A14:B14"/>
    <mergeCell ref="A17:B17"/>
  </mergeCells>
  <phoneticPr fontId="19" type="noConversion"/>
  <hyperlinks>
    <hyperlink ref="A15" r:id="rId1"/>
    <hyperlink ref="A4" location="'6.1'!A4" display="Table 6.1"/>
    <hyperlink ref="A6" location="'6.2'!A6" display="Table 6.2"/>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zoomScale="70" zoomScaleNormal="70" workbookViewId="0"/>
  </sheetViews>
  <sheetFormatPr defaultRowHeight="14.25" x14ac:dyDescent="0.2"/>
  <cols>
    <col min="1" max="1" width="39" style="56" customWidth="1"/>
    <col min="2" max="2" width="14.140625" style="56" customWidth="1"/>
    <col min="3" max="3" width="12.42578125" style="56" customWidth="1"/>
    <col min="4" max="4" width="14.5703125" style="56" customWidth="1"/>
    <col min="5" max="5" width="11" style="56" customWidth="1"/>
    <col min="6" max="6" width="15.85546875" style="56" customWidth="1"/>
    <col min="7" max="7" width="18" style="83" customWidth="1"/>
    <col min="8" max="8" width="16.42578125" style="56" customWidth="1"/>
    <col min="9" max="16384" width="9.140625" style="56"/>
  </cols>
  <sheetData>
    <row r="1" spans="1:9" ht="18.75" x14ac:dyDescent="0.25">
      <c r="A1" s="7" t="s">
        <v>62</v>
      </c>
      <c r="B1" s="8"/>
      <c r="C1" s="8"/>
      <c r="D1" s="8"/>
      <c r="E1" s="8"/>
      <c r="F1" s="8"/>
      <c r="G1" s="68"/>
      <c r="H1" s="55" t="s">
        <v>45</v>
      </c>
    </row>
    <row r="2" spans="1:9" x14ac:dyDescent="0.2">
      <c r="A2" s="4"/>
      <c r="B2" s="4"/>
      <c r="C2" s="4"/>
      <c r="D2" s="4"/>
      <c r="E2" s="4"/>
      <c r="F2" s="4"/>
      <c r="G2" s="69"/>
      <c r="H2" s="19"/>
    </row>
    <row r="3" spans="1:9" ht="42" customHeight="1" thickBot="1" x14ac:dyDescent="0.25">
      <c r="A3" s="9"/>
      <c r="B3" s="53" t="s">
        <v>40</v>
      </c>
      <c r="C3" s="53" t="s">
        <v>41</v>
      </c>
      <c r="D3" s="53" t="s">
        <v>42</v>
      </c>
      <c r="E3" s="53" t="s">
        <v>8</v>
      </c>
      <c r="F3" s="53" t="s">
        <v>65</v>
      </c>
      <c r="G3" s="70" t="s">
        <v>66</v>
      </c>
    </row>
    <row r="4" spans="1:9" x14ac:dyDescent="0.2">
      <c r="A4" s="11"/>
      <c r="B4" s="24"/>
      <c r="C4" s="12"/>
      <c r="D4" s="12"/>
      <c r="E4" s="12"/>
      <c r="F4" s="12"/>
      <c r="G4" s="71"/>
    </row>
    <row r="5" spans="1:9" ht="15" x14ac:dyDescent="0.25">
      <c r="A5" s="13" t="s">
        <v>30</v>
      </c>
      <c r="B5" s="58">
        <v>31046</v>
      </c>
      <c r="C5" s="58">
        <v>6773</v>
      </c>
      <c r="D5" s="58">
        <v>6348</v>
      </c>
      <c r="E5" s="58">
        <v>2674</v>
      </c>
      <c r="F5" s="58">
        <v>46841</v>
      </c>
      <c r="G5" s="72">
        <v>52961</v>
      </c>
      <c r="H5" s="57"/>
    </row>
    <row r="6" spans="1:9" x14ac:dyDescent="0.2">
      <c r="A6" s="8"/>
      <c r="B6" s="27"/>
      <c r="C6" s="14"/>
      <c r="D6" s="14"/>
      <c r="E6" s="14"/>
      <c r="F6" s="14"/>
      <c r="G6" s="72"/>
    </row>
    <row r="7" spans="1:9" x14ac:dyDescent="0.2">
      <c r="A7" s="25" t="s">
        <v>31</v>
      </c>
      <c r="B7" s="59">
        <v>10172</v>
      </c>
      <c r="C7" s="59">
        <v>1230</v>
      </c>
      <c r="D7" s="59">
        <v>1571</v>
      </c>
      <c r="E7" s="59">
        <v>483</v>
      </c>
      <c r="F7" s="63">
        <v>13456</v>
      </c>
      <c r="G7" s="72">
        <v>17480</v>
      </c>
      <c r="H7" s="57"/>
    </row>
    <row r="8" spans="1:9" x14ac:dyDescent="0.2">
      <c r="A8" s="26" t="s">
        <v>32</v>
      </c>
      <c r="B8" s="59">
        <v>4</v>
      </c>
      <c r="C8" s="59">
        <v>0</v>
      </c>
      <c r="D8" s="59">
        <v>3</v>
      </c>
      <c r="E8" s="59">
        <v>0</v>
      </c>
      <c r="F8" s="63">
        <v>7</v>
      </c>
      <c r="G8" s="72">
        <v>7</v>
      </c>
    </row>
    <row r="9" spans="1:9" x14ac:dyDescent="0.2">
      <c r="A9" s="25" t="s">
        <v>33</v>
      </c>
      <c r="B9" s="59">
        <v>9486</v>
      </c>
      <c r="C9" s="59">
        <v>3448</v>
      </c>
      <c r="D9" s="59">
        <v>2586</v>
      </c>
      <c r="E9" s="59">
        <v>1210</v>
      </c>
      <c r="F9" s="63">
        <v>16730</v>
      </c>
      <c r="G9" s="72">
        <v>15674</v>
      </c>
    </row>
    <row r="10" spans="1:9" x14ac:dyDescent="0.2">
      <c r="A10" s="25" t="s">
        <v>34</v>
      </c>
      <c r="B10" s="59">
        <v>4222</v>
      </c>
      <c r="C10" s="59">
        <v>1146</v>
      </c>
      <c r="D10" s="59">
        <v>1034</v>
      </c>
      <c r="E10" s="59">
        <v>541</v>
      </c>
      <c r="F10" s="63">
        <v>6943</v>
      </c>
      <c r="G10" s="72">
        <v>7507</v>
      </c>
    </row>
    <row r="11" spans="1:9" x14ac:dyDescent="0.2">
      <c r="A11" s="25" t="s">
        <v>35</v>
      </c>
      <c r="B11" s="59">
        <v>3040</v>
      </c>
      <c r="C11" s="59">
        <v>435</v>
      </c>
      <c r="D11" s="59">
        <v>533</v>
      </c>
      <c r="E11" s="59">
        <v>168</v>
      </c>
      <c r="F11" s="63">
        <v>4176</v>
      </c>
      <c r="G11" s="72">
        <v>5036</v>
      </c>
    </row>
    <row r="12" spans="1:9" x14ac:dyDescent="0.2">
      <c r="A12" s="25" t="s">
        <v>36</v>
      </c>
      <c r="B12" s="59">
        <v>4122</v>
      </c>
      <c r="C12" s="59">
        <v>514</v>
      </c>
      <c r="D12" s="59">
        <v>621</v>
      </c>
      <c r="E12" s="59">
        <v>272</v>
      </c>
      <c r="F12" s="63">
        <v>5529</v>
      </c>
      <c r="G12" s="72">
        <v>7257</v>
      </c>
    </row>
    <row r="13" spans="1:9" ht="15" thickBot="1" x14ac:dyDescent="0.25">
      <c r="A13" s="17"/>
      <c r="B13" s="54"/>
      <c r="C13" s="54"/>
      <c r="D13" s="54"/>
      <c r="E13" s="54"/>
      <c r="F13" s="54"/>
      <c r="G13" s="74"/>
      <c r="I13" s="12"/>
    </row>
    <row r="14" spans="1:9" x14ac:dyDescent="0.2">
      <c r="A14" s="11"/>
      <c r="B14" s="14"/>
      <c r="C14" s="14"/>
      <c r="D14" s="14"/>
      <c r="E14" s="14"/>
      <c r="F14" s="14"/>
      <c r="G14" s="73"/>
      <c r="I14" s="12"/>
    </row>
    <row r="15" spans="1:9" ht="15" x14ac:dyDescent="0.25">
      <c r="A15" s="13" t="s">
        <v>9</v>
      </c>
      <c r="B15" s="14"/>
      <c r="C15" s="14"/>
      <c r="D15" s="14"/>
      <c r="E15" s="14"/>
      <c r="F15" s="14"/>
      <c r="G15" s="73"/>
      <c r="I15" s="14"/>
    </row>
    <row r="16" spans="1:9" x14ac:dyDescent="0.2">
      <c r="A16" s="8"/>
      <c r="B16" s="15"/>
      <c r="C16" s="15"/>
      <c r="D16" s="15"/>
      <c r="E16" s="15"/>
      <c r="F16" s="5"/>
      <c r="G16" s="73"/>
      <c r="I16" s="14"/>
    </row>
    <row r="17" spans="1:9" x14ac:dyDescent="0.2">
      <c r="A17" s="16" t="s">
        <v>10</v>
      </c>
      <c r="B17" s="59">
        <v>29198</v>
      </c>
      <c r="C17" s="59">
        <v>6487</v>
      </c>
      <c r="D17" s="59">
        <v>6178</v>
      </c>
      <c r="E17" s="59">
        <v>2511</v>
      </c>
      <c r="F17" s="63">
        <v>44374</v>
      </c>
      <c r="G17" s="75">
        <v>49785</v>
      </c>
    </row>
    <row r="18" spans="1:9" x14ac:dyDescent="0.2">
      <c r="A18" s="16" t="s">
        <v>11</v>
      </c>
      <c r="B18" s="59">
        <v>1848</v>
      </c>
      <c r="C18" s="59">
        <v>286</v>
      </c>
      <c r="D18" s="59">
        <v>170</v>
      </c>
      <c r="E18" s="59">
        <v>163</v>
      </c>
      <c r="F18" s="63">
        <v>2467</v>
      </c>
      <c r="G18" s="75">
        <v>3176</v>
      </c>
    </row>
    <row r="19" spans="1:9" ht="15" thickBot="1" x14ac:dyDescent="0.25">
      <c r="A19" s="17"/>
      <c r="B19" s="18"/>
      <c r="C19" s="18"/>
      <c r="D19" s="18"/>
      <c r="E19" s="18"/>
      <c r="F19" s="6"/>
      <c r="G19" s="76"/>
      <c r="I19" s="21"/>
    </row>
    <row r="20" spans="1:9" x14ac:dyDescent="0.2">
      <c r="A20" s="19"/>
      <c r="B20" s="20"/>
      <c r="C20" s="20"/>
      <c r="D20" s="20"/>
      <c r="E20" s="20"/>
      <c r="F20" s="21"/>
      <c r="G20" s="77"/>
      <c r="I20" s="21"/>
    </row>
    <row r="21" spans="1:9" ht="15" x14ac:dyDescent="0.25">
      <c r="A21" s="13" t="s">
        <v>12</v>
      </c>
      <c r="B21" s="5"/>
      <c r="C21" s="5"/>
      <c r="D21" s="5"/>
      <c r="E21" s="5"/>
      <c r="F21" s="5"/>
      <c r="G21" s="78"/>
      <c r="I21" s="5"/>
    </row>
    <row r="22" spans="1:9" x14ac:dyDescent="0.2">
      <c r="A22" s="8"/>
      <c r="B22" s="15"/>
      <c r="C22" s="15"/>
      <c r="D22" s="15"/>
      <c r="E22" s="15"/>
      <c r="F22" s="5"/>
      <c r="G22" s="77"/>
      <c r="I22" s="21"/>
    </row>
    <row r="23" spans="1:9" x14ac:dyDescent="0.2">
      <c r="A23" s="16" t="s">
        <v>13</v>
      </c>
      <c r="B23" s="59">
        <v>1492</v>
      </c>
      <c r="C23" s="59">
        <v>167</v>
      </c>
      <c r="D23" s="59">
        <v>92</v>
      </c>
      <c r="E23" s="59">
        <v>34</v>
      </c>
      <c r="F23" s="63">
        <v>1785</v>
      </c>
      <c r="G23" s="79">
        <v>2656</v>
      </c>
    </row>
    <row r="24" spans="1:9" x14ac:dyDescent="0.2">
      <c r="A24" s="16" t="s">
        <v>14</v>
      </c>
      <c r="B24" s="59">
        <v>3809</v>
      </c>
      <c r="C24" s="59">
        <v>489</v>
      </c>
      <c r="D24" s="59">
        <v>506</v>
      </c>
      <c r="E24" s="59">
        <v>483</v>
      </c>
      <c r="F24" s="63">
        <v>5287</v>
      </c>
      <c r="G24" s="79">
        <v>6857</v>
      </c>
    </row>
    <row r="25" spans="1:9" x14ac:dyDescent="0.2">
      <c r="A25" s="16" t="s">
        <v>15</v>
      </c>
      <c r="B25" s="59">
        <v>6163</v>
      </c>
      <c r="C25" s="59">
        <v>1246</v>
      </c>
      <c r="D25" s="59">
        <v>1263</v>
      </c>
      <c r="E25" s="59">
        <v>650</v>
      </c>
      <c r="F25" s="63">
        <v>9322</v>
      </c>
      <c r="G25" s="79">
        <v>10495</v>
      </c>
    </row>
    <row r="26" spans="1:9" x14ac:dyDescent="0.2">
      <c r="A26" s="16" t="s">
        <v>16</v>
      </c>
      <c r="B26" s="59">
        <v>7244</v>
      </c>
      <c r="C26" s="59">
        <v>1595</v>
      </c>
      <c r="D26" s="59">
        <v>1550</v>
      </c>
      <c r="E26" s="59">
        <v>542</v>
      </c>
      <c r="F26" s="63">
        <v>10931</v>
      </c>
      <c r="G26" s="79">
        <v>12228</v>
      </c>
    </row>
    <row r="27" spans="1:9" x14ac:dyDescent="0.2">
      <c r="A27" s="16" t="s">
        <v>17</v>
      </c>
      <c r="B27" s="59">
        <v>8428</v>
      </c>
      <c r="C27" s="59">
        <v>2140</v>
      </c>
      <c r="D27" s="59">
        <v>2039</v>
      </c>
      <c r="E27" s="59">
        <v>658</v>
      </c>
      <c r="F27" s="63">
        <v>13265</v>
      </c>
      <c r="G27" s="79">
        <v>14120</v>
      </c>
    </row>
    <row r="28" spans="1:9" x14ac:dyDescent="0.2">
      <c r="A28" s="16" t="s">
        <v>18</v>
      </c>
      <c r="B28" s="59">
        <v>3012</v>
      </c>
      <c r="C28" s="59">
        <v>859</v>
      </c>
      <c r="D28" s="59">
        <v>717</v>
      </c>
      <c r="E28" s="59">
        <v>260</v>
      </c>
      <c r="F28" s="63">
        <v>4848</v>
      </c>
      <c r="G28" s="79">
        <v>5093</v>
      </c>
    </row>
    <row r="29" spans="1:9" x14ac:dyDescent="0.2">
      <c r="A29" s="16" t="s">
        <v>19</v>
      </c>
      <c r="B29" s="59">
        <v>749</v>
      </c>
      <c r="C29" s="59">
        <v>219</v>
      </c>
      <c r="D29" s="59">
        <v>144</v>
      </c>
      <c r="E29" s="59">
        <v>43</v>
      </c>
      <c r="F29" s="63">
        <v>1155</v>
      </c>
      <c r="G29" s="79">
        <v>1270</v>
      </c>
    </row>
    <row r="30" spans="1:9" x14ac:dyDescent="0.2">
      <c r="A30" s="16" t="s">
        <v>20</v>
      </c>
      <c r="B30" s="59">
        <v>149</v>
      </c>
      <c r="C30" s="59">
        <v>58</v>
      </c>
      <c r="D30" s="59">
        <v>37</v>
      </c>
      <c r="E30" s="59">
        <v>4</v>
      </c>
      <c r="F30" s="63">
        <v>248</v>
      </c>
      <c r="G30" s="79">
        <v>242</v>
      </c>
    </row>
    <row r="31" spans="1:9" ht="15" thickBot="1" x14ac:dyDescent="0.25">
      <c r="A31" s="22"/>
      <c r="B31" s="18"/>
      <c r="C31" s="18"/>
      <c r="D31" s="18"/>
      <c r="E31" s="18"/>
      <c r="F31" s="6"/>
      <c r="G31" s="85"/>
      <c r="I31" s="21"/>
    </row>
    <row r="32" spans="1:9" x14ac:dyDescent="0.2">
      <c r="A32" s="23"/>
      <c r="B32" s="20"/>
      <c r="C32" s="20"/>
      <c r="D32" s="20"/>
      <c r="E32" s="20"/>
      <c r="F32" s="21"/>
      <c r="G32" s="79"/>
      <c r="I32" s="21"/>
    </row>
    <row r="33" spans="1:11" ht="17.25" x14ac:dyDescent="0.25">
      <c r="A33" s="13" t="s">
        <v>21</v>
      </c>
      <c r="B33" s="5"/>
      <c r="C33" s="5"/>
      <c r="D33" s="5"/>
      <c r="E33" s="5"/>
      <c r="F33" s="5"/>
      <c r="G33" s="79"/>
      <c r="I33" s="5"/>
    </row>
    <row r="34" spans="1:11" x14ac:dyDescent="0.2">
      <c r="A34" s="8"/>
      <c r="B34" s="15"/>
      <c r="C34" s="15"/>
      <c r="D34" s="15"/>
      <c r="E34" s="15"/>
      <c r="F34" s="5"/>
      <c r="G34" s="79"/>
      <c r="I34" s="21"/>
    </row>
    <row r="35" spans="1:11" x14ac:dyDescent="0.2">
      <c r="A35" s="16" t="s">
        <v>22</v>
      </c>
      <c r="B35" s="59">
        <v>22408</v>
      </c>
      <c r="C35" s="59">
        <v>4692</v>
      </c>
      <c r="D35" s="59">
        <v>4311</v>
      </c>
      <c r="E35" s="59">
        <v>1954</v>
      </c>
      <c r="F35" s="63">
        <v>33365</v>
      </c>
      <c r="G35" s="79">
        <v>38302</v>
      </c>
    </row>
    <row r="36" spans="1:11" x14ac:dyDescent="0.2">
      <c r="A36" s="16" t="s">
        <v>23</v>
      </c>
      <c r="B36" s="59">
        <v>1906</v>
      </c>
      <c r="C36" s="59">
        <v>431</v>
      </c>
      <c r="D36" s="59">
        <v>427</v>
      </c>
      <c r="E36" s="59">
        <v>199</v>
      </c>
      <c r="F36" s="63">
        <v>2963</v>
      </c>
      <c r="G36" s="79">
        <v>3229</v>
      </c>
    </row>
    <row r="37" spans="1:11" x14ac:dyDescent="0.2">
      <c r="A37" s="16" t="s">
        <v>24</v>
      </c>
      <c r="B37" s="59">
        <v>1837</v>
      </c>
      <c r="C37" s="59">
        <v>401</v>
      </c>
      <c r="D37" s="59">
        <v>399</v>
      </c>
      <c r="E37" s="59">
        <v>152</v>
      </c>
      <c r="F37" s="63">
        <v>2789</v>
      </c>
      <c r="G37" s="79">
        <v>3071</v>
      </c>
    </row>
    <row r="38" spans="1:11" x14ac:dyDescent="0.2">
      <c r="A38" s="16" t="s">
        <v>25</v>
      </c>
      <c r="B38" s="59">
        <v>4498</v>
      </c>
      <c r="C38" s="59">
        <v>1131</v>
      </c>
      <c r="D38" s="59">
        <v>1107</v>
      </c>
      <c r="E38" s="59">
        <v>332</v>
      </c>
      <c r="F38" s="63">
        <v>7068</v>
      </c>
      <c r="G38" s="79">
        <v>7711</v>
      </c>
    </row>
    <row r="39" spans="1:11" x14ac:dyDescent="0.2">
      <c r="A39" s="16" t="s">
        <v>26</v>
      </c>
      <c r="B39" s="59">
        <v>274</v>
      </c>
      <c r="C39" s="59">
        <v>74</v>
      </c>
      <c r="D39" s="59">
        <v>68</v>
      </c>
      <c r="E39" s="59">
        <v>12</v>
      </c>
      <c r="F39" s="63">
        <v>428</v>
      </c>
      <c r="G39" s="79">
        <v>463</v>
      </c>
    </row>
    <row r="40" spans="1:11" x14ac:dyDescent="0.2">
      <c r="A40" s="16" t="s">
        <v>38</v>
      </c>
      <c r="B40" s="59">
        <v>123</v>
      </c>
      <c r="C40" s="59">
        <v>44</v>
      </c>
      <c r="D40" s="59">
        <v>36</v>
      </c>
      <c r="E40" s="59">
        <v>25</v>
      </c>
      <c r="F40" s="63">
        <v>228</v>
      </c>
      <c r="G40" s="79">
        <v>185</v>
      </c>
    </row>
    <row r="41" spans="1:11" ht="15" thickBot="1" x14ac:dyDescent="0.25">
      <c r="A41" s="22"/>
      <c r="B41" s="18"/>
      <c r="C41" s="18"/>
      <c r="D41" s="18"/>
      <c r="E41" s="18"/>
      <c r="F41" s="18"/>
      <c r="G41" s="80"/>
      <c r="I41" s="20"/>
    </row>
    <row r="42" spans="1:11" x14ac:dyDescent="0.2">
      <c r="A42" s="8"/>
      <c r="B42" s="8"/>
      <c r="C42" s="8"/>
      <c r="D42" s="8"/>
      <c r="E42" s="8"/>
      <c r="F42" s="8"/>
      <c r="G42" s="81"/>
      <c r="H42" s="8"/>
    </row>
    <row r="43" spans="1:11" ht="24" customHeight="1" x14ac:dyDescent="0.2">
      <c r="A43" s="92" t="s">
        <v>43</v>
      </c>
      <c r="B43" s="92"/>
      <c r="C43" s="92"/>
      <c r="D43" s="92"/>
      <c r="E43" s="92"/>
      <c r="F43" s="92"/>
      <c r="G43" s="93"/>
      <c r="H43" s="8"/>
    </row>
    <row r="44" spans="1:11" ht="18" customHeight="1" x14ac:dyDescent="0.2">
      <c r="A44" s="92" t="s">
        <v>44</v>
      </c>
      <c r="B44" s="95"/>
      <c r="C44" s="95"/>
      <c r="D44" s="95"/>
      <c r="E44" s="95"/>
      <c r="F44" s="95"/>
      <c r="G44" s="95"/>
      <c r="H44" s="8"/>
    </row>
    <row r="45" spans="1:11" ht="9.75" customHeight="1" x14ac:dyDescent="0.2">
      <c r="A45" s="95"/>
      <c r="B45" s="95"/>
      <c r="C45" s="95"/>
      <c r="D45" s="95"/>
      <c r="E45" s="95"/>
      <c r="F45" s="95"/>
      <c r="G45" s="95"/>
      <c r="H45" s="8"/>
    </row>
    <row r="46" spans="1:11" ht="36" customHeight="1" x14ac:dyDescent="0.2">
      <c r="A46" s="92" t="s">
        <v>29</v>
      </c>
      <c r="B46" s="92"/>
      <c r="C46" s="92"/>
      <c r="D46" s="92"/>
      <c r="E46" s="92"/>
      <c r="F46" s="92"/>
      <c r="G46" s="93"/>
      <c r="H46" s="8"/>
    </row>
    <row r="47" spans="1:11" ht="13.5" customHeight="1" x14ac:dyDescent="0.2">
      <c r="A47" s="89" t="s">
        <v>39</v>
      </c>
    </row>
    <row r="48" spans="1:11" x14ac:dyDescent="0.2">
      <c r="A48" s="92" t="s">
        <v>67</v>
      </c>
      <c r="B48" s="92"/>
      <c r="C48" s="92"/>
      <c r="D48" s="92"/>
      <c r="E48" s="92"/>
      <c r="F48" s="92"/>
      <c r="G48" s="93"/>
      <c r="H48" s="93"/>
      <c r="I48" s="93"/>
      <c r="J48" s="93"/>
      <c r="K48" s="93"/>
    </row>
    <row r="49" spans="1:7" x14ac:dyDescent="0.2">
      <c r="A49" s="94" t="s">
        <v>37</v>
      </c>
      <c r="B49" s="94"/>
      <c r="C49" s="94"/>
      <c r="D49" s="94"/>
      <c r="E49" s="94"/>
      <c r="F49" s="94"/>
      <c r="G49" s="82"/>
    </row>
    <row r="51" spans="1:7" x14ac:dyDescent="0.2">
      <c r="G51" s="82"/>
    </row>
    <row r="52" spans="1:7" x14ac:dyDescent="0.2">
      <c r="G52" s="81"/>
    </row>
  </sheetData>
  <mergeCells count="5">
    <mergeCell ref="A43:G43"/>
    <mergeCell ref="A46:G46"/>
    <mergeCell ref="A49:F49"/>
    <mergeCell ref="A48:K48"/>
    <mergeCell ref="A44:G45"/>
  </mergeCells>
  <phoneticPr fontId="19" type="noConversion"/>
  <hyperlinks>
    <hyperlink ref="H1" location="Contents!A1" display="Contents"/>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zoomScale="70" zoomScaleNormal="70" workbookViewId="0"/>
  </sheetViews>
  <sheetFormatPr defaultRowHeight="15" x14ac:dyDescent="0.25"/>
  <cols>
    <col min="1" max="1" width="36" style="56" customWidth="1"/>
    <col min="2" max="2" width="14.140625" style="56" customWidth="1"/>
    <col min="3" max="3" width="11" style="56" customWidth="1"/>
    <col min="4" max="4" width="14.5703125" style="56" customWidth="1"/>
    <col min="5" max="5" width="13" style="56" customWidth="1"/>
    <col min="6" max="6" width="9.140625" style="56"/>
    <col min="7" max="7" width="14" style="56" customWidth="1"/>
    <col min="8" max="8" width="17.28515625" style="56" customWidth="1"/>
    <col min="9" max="9" width="13" style="56" customWidth="1"/>
    <col min="10" max="10" width="9.140625" style="56"/>
    <col min="11" max="11" width="18" style="56" customWidth="1"/>
    <col min="12" max="12" width="15.85546875" style="64" customWidth="1"/>
    <col min="13" max="13" width="23.5703125" style="66" customWidth="1"/>
    <col min="14" max="16384" width="9.140625" style="56"/>
  </cols>
  <sheetData>
    <row r="1" spans="1:14" ht="18.75" x14ac:dyDescent="0.25">
      <c r="A1" s="7" t="s">
        <v>59</v>
      </c>
      <c r="B1" s="8"/>
      <c r="C1" s="8"/>
      <c r="D1" s="8"/>
      <c r="E1" s="8"/>
      <c r="F1" s="8"/>
      <c r="G1" s="8"/>
      <c r="H1" s="8"/>
      <c r="I1" s="8"/>
      <c r="J1" s="1"/>
      <c r="K1" s="2"/>
      <c r="L1" s="61"/>
      <c r="M1" s="55" t="s">
        <v>45</v>
      </c>
    </row>
    <row r="2" spans="1:14" ht="14.25" x14ac:dyDescent="0.2">
      <c r="A2" s="4"/>
      <c r="B2" s="4"/>
      <c r="C2" s="4"/>
      <c r="D2" s="4"/>
      <c r="E2" s="4"/>
      <c r="F2" s="4"/>
      <c r="G2" s="4"/>
      <c r="H2" s="4"/>
      <c r="I2" s="4"/>
      <c r="J2" s="3"/>
      <c r="K2" s="4"/>
      <c r="L2" s="62"/>
      <c r="M2" s="86"/>
    </row>
    <row r="3" spans="1:14" ht="51.75" thickBot="1" x14ac:dyDescent="0.25">
      <c r="A3" s="9"/>
      <c r="B3" s="10" t="s">
        <v>0</v>
      </c>
      <c r="C3" s="10" t="s">
        <v>1</v>
      </c>
      <c r="D3" s="10" t="s">
        <v>2</v>
      </c>
      <c r="E3" s="10" t="s">
        <v>3</v>
      </c>
      <c r="F3" s="10" t="s">
        <v>4</v>
      </c>
      <c r="G3" s="10" t="s">
        <v>5</v>
      </c>
      <c r="H3" s="10" t="s">
        <v>6</v>
      </c>
      <c r="I3" s="10" t="s">
        <v>7</v>
      </c>
      <c r="J3" s="10" t="s">
        <v>8</v>
      </c>
      <c r="K3" s="10" t="s">
        <v>63</v>
      </c>
      <c r="L3" s="10" t="s">
        <v>73</v>
      </c>
      <c r="M3" s="87" t="s">
        <v>68</v>
      </c>
    </row>
    <row r="4" spans="1:14" ht="14.25" x14ac:dyDescent="0.2">
      <c r="A4" s="11"/>
      <c r="B4" s="24"/>
      <c r="C4" s="12"/>
      <c r="D4" s="12"/>
      <c r="E4" s="12"/>
      <c r="F4" s="12"/>
      <c r="G4" s="12"/>
      <c r="H4" s="12"/>
      <c r="I4" s="12"/>
      <c r="J4" s="12"/>
      <c r="K4" s="12"/>
      <c r="L4" s="12"/>
    </row>
    <row r="5" spans="1:14" x14ac:dyDescent="0.25">
      <c r="A5" s="13" t="s">
        <v>30</v>
      </c>
      <c r="B5" s="58">
        <v>5581</v>
      </c>
      <c r="C5" s="58">
        <v>1732</v>
      </c>
      <c r="D5" s="58">
        <v>6933</v>
      </c>
      <c r="E5" s="58">
        <v>145</v>
      </c>
      <c r="F5" s="58">
        <v>22</v>
      </c>
      <c r="G5" s="58">
        <v>21779</v>
      </c>
      <c r="H5" s="58">
        <v>622</v>
      </c>
      <c r="I5" s="58">
        <v>13291</v>
      </c>
      <c r="J5" s="60">
        <v>2856</v>
      </c>
      <c r="K5" s="58">
        <v>52961</v>
      </c>
      <c r="L5" s="58">
        <v>31046</v>
      </c>
      <c r="M5" s="65">
        <f>K5/L5</f>
        <v>1.7058880371062295</v>
      </c>
    </row>
    <row r="6" spans="1:14" ht="14.25" x14ac:dyDescent="0.2">
      <c r="A6" s="8"/>
      <c r="L6" s="58"/>
      <c r="M6" s="65"/>
    </row>
    <row r="7" spans="1:14" ht="14.25" x14ac:dyDescent="0.2">
      <c r="A7" s="25" t="s">
        <v>31</v>
      </c>
      <c r="B7" s="27">
        <v>661</v>
      </c>
      <c r="C7" s="14">
        <v>850</v>
      </c>
      <c r="D7" s="14">
        <v>2475</v>
      </c>
      <c r="E7" s="14">
        <v>52</v>
      </c>
      <c r="F7" s="14">
        <v>7</v>
      </c>
      <c r="G7" s="14">
        <v>7888</v>
      </c>
      <c r="H7" s="14">
        <v>205</v>
      </c>
      <c r="I7" s="14">
        <v>4818</v>
      </c>
      <c r="J7" s="14">
        <v>524</v>
      </c>
      <c r="K7" s="58">
        <v>17480</v>
      </c>
      <c r="L7" s="58">
        <v>10172</v>
      </c>
      <c r="M7" s="65">
        <f t="shared" ref="M7:M12" si="0">K7/L7</f>
        <v>1.7184427841132521</v>
      </c>
      <c r="N7" s="57"/>
    </row>
    <row r="8" spans="1:14" ht="14.25" x14ac:dyDescent="0.2">
      <c r="A8" s="26" t="s">
        <v>32</v>
      </c>
      <c r="B8" s="59">
        <v>1</v>
      </c>
      <c r="C8" s="59">
        <v>0</v>
      </c>
      <c r="D8" s="59">
        <v>1</v>
      </c>
      <c r="E8" s="59">
        <v>0</v>
      </c>
      <c r="F8" s="59">
        <v>0</v>
      </c>
      <c r="G8" s="59">
        <v>3</v>
      </c>
      <c r="H8" s="59">
        <v>0</v>
      </c>
      <c r="I8" s="59">
        <v>2</v>
      </c>
      <c r="J8" s="59">
        <v>0</v>
      </c>
      <c r="K8" s="58">
        <v>7</v>
      </c>
      <c r="L8" s="58">
        <v>4</v>
      </c>
      <c r="M8" s="65">
        <f t="shared" si="0"/>
        <v>1.75</v>
      </c>
    </row>
    <row r="9" spans="1:14" ht="14.25" x14ac:dyDescent="0.2">
      <c r="A9" s="25" t="s">
        <v>33</v>
      </c>
      <c r="B9" s="59">
        <v>3587</v>
      </c>
      <c r="C9" s="59">
        <v>321</v>
      </c>
      <c r="D9" s="59">
        <v>1939</v>
      </c>
      <c r="E9" s="59">
        <v>48</v>
      </c>
      <c r="F9" s="59">
        <v>6</v>
      </c>
      <c r="G9" s="59">
        <v>5538</v>
      </c>
      <c r="H9" s="59">
        <v>166</v>
      </c>
      <c r="I9" s="59">
        <v>3614</v>
      </c>
      <c r="J9" s="59">
        <v>455</v>
      </c>
      <c r="K9" s="58">
        <v>15674</v>
      </c>
      <c r="L9" s="58">
        <v>9486</v>
      </c>
      <c r="M9" s="65">
        <f t="shared" si="0"/>
        <v>1.6523297491039426</v>
      </c>
    </row>
    <row r="10" spans="1:14" ht="14.25" x14ac:dyDescent="0.2">
      <c r="A10" s="25" t="s">
        <v>34</v>
      </c>
      <c r="B10" s="59">
        <v>618</v>
      </c>
      <c r="C10" s="59">
        <v>177</v>
      </c>
      <c r="D10" s="59">
        <v>1205</v>
      </c>
      <c r="E10" s="59">
        <v>16</v>
      </c>
      <c r="F10" s="59">
        <v>2</v>
      </c>
      <c r="G10" s="59">
        <v>3335</v>
      </c>
      <c r="H10" s="59">
        <v>82</v>
      </c>
      <c r="I10" s="59">
        <v>1920</v>
      </c>
      <c r="J10" s="59">
        <v>152</v>
      </c>
      <c r="K10" s="58">
        <v>7507</v>
      </c>
      <c r="L10" s="58">
        <v>4222</v>
      </c>
      <c r="M10" s="65">
        <f t="shared" si="0"/>
        <v>1.7780672666982473</v>
      </c>
    </row>
    <row r="11" spans="1:14" ht="14.25" x14ac:dyDescent="0.2">
      <c r="A11" s="25" t="s">
        <v>35</v>
      </c>
      <c r="B11" s="59">
        <v>224</v>
      </c>
      <c r="C11" s="59">
        <v>168</v>
      </c>
      <c r="D11" s="59">
        <v>469</v>
      </c>
      <c r="E11" s="59">
        <v>9</v>
      </c>
      <c r="F11" s="59">
        <v>2</v>
      </c>
      <c r="G11" s="59">
        <v>1763</v>
      </c>
      <c r="H11" s="59">
        <v>49</v>
      </c>
      <c r="I11" s="59">
        <v>850</v>
      </c>
      <c r="J11" s="59">
        <v>1502</v>
      </c>
      <c r="K11" s="58">
        <v>5036</v>
      </c>
      <c r="L11" s="58">
        <v>3040</v>
      </c>
      <c r="M11" s="65">
        <f t="shared" si="0"/>
        <v>1.6565789473684212</v>
      </c>
    </row>
    <row r="12" spans="1:14" ht="14.25" x14ac:dyDescent="0.2">
      <c r="A12" s="25" t="s">
        <v>36</v>
      </c>
      <c r="B12" s="59">
        <v>490</v>
      </c>
      <c r="C12" s="59">
        <v>216</v>
      </c>
      <c r="D12" s="59">
        <v>844</v>
      </c>
      <c r="E12" s="59">
        <v>20</v>
      </c>
      <c r="F12" s="59">
        <v>5</v>
      </c>
      <c r="G12" s="59">
        <v>3252</v>
      </c>
      <c r="H12" s="59">
        <v>120</v>
      </c>
      <c r="I12" s="59">
        <v>2087</v>
      </c>
      <c r="J12" s="59">
        <v>223</v>
      </c>
      <c r="K12" s="58">
        <v>7257</v>
      </c>
      <c r="L12" s="58">
        <v>4122</v>
      </c>
      <c r="M12" s="65">
        <f t="shared" si="0"/>
        <v>1.7605531295487626</v>
      </c>
    </row>
    <row r="13" spans="1:14" thickBot="1" x14ac:dyDescent="0.25">
      <c r="A13" s="17"/>
      <c r="B13" s="54"/>
      <c r="C13" s="54"/>
      <c r="D13" s="54"/>
      <c r="E13" s="54"/>
      <c r="F13" s="54"/>
      <c r="G13" s="54"/>
      <c r="H13" s="54"/>
      <c r="I13" s="54"/>
      <c r="J13" s="54"/>
      <c r="K13" s="84"/>
      <c r="L13" s="84"/>
      <c r="M13" s="67"/>
    </row>
    <row r="14" spans="1:14" ht="14.25" x14ac:dyDescent="0.2">
      <c r="A14" s="11"/>
      <c r="B14" s="14"/>
      <c r="C14" s="14"/>
      <c r="D14" s="14"/>
      <c r="E14" s="14"/>
      <c r="F14" s="14"/>
      <c r="G14" s="14"/>
      <c r="H14" s="14"/>
      <c r="I14" s="14"/>
      <c r="J14" s="14"/>
      <c r="K14" s="58"/>
      <c r="L14" s="58"/>
      <c r="M14" s="65"/>
    </row>
    <row r="15" spans="1:14" x14ac:dyDescent="0.25">
      <c r="A15" s="13" t="s">
        <v>9</v>
      </c>
      <c r="B15" s="14"/>
      <c r="C15" s="14"/>
      <c r="D15" s="14"/>
      <c r="E15" s="14"/>
      <c r="F15" s="14"/>
      <c r="G15" s="14"/>
      <c r="H15" s="14"/>
      <c r="I15" s="14"/>
      <c r="J15" s="14"/>
      <c r="K15" s="58"/>
      <c r="L15" s="58"/>
      <c r="M15" s="65"/>
    </row>
    <row r="16" spans="1:14" ht="14.25" x14ac:dyDescent="0.2">
      <c r="A16" s="8"/>
      <c r="B16" s="15"/>
      <c r="C16" s="15"/>
      <c r="D16" s="15"/>
      <c r="E16" s="15"/>
      <c r="F16" s="15"/>
      <c r="G16" s="15"/>
      <c r="H16" s="15"/>
      <c r="I16" s="15"/>
      <c r="J16" s="15"/>
      <c r="K16" s="58"/>
      <c r="L16" s="58"/>
      <c r="M16" s="65"/>
    </row>
    <row r="17" spans="1:14" ht="14.25" x14ac:dyDescent="0.2">
      <c r="A17" s="16" t="s">
        <v>10</v>
      </c>
      <c r="B17" s="59">
        <v>5431</v>
      </c>
      <c r="C17" s="59">
        <v>1579</v>
      </c>
      <c r="D17" s="59">
        <v>6528</v>
      </c>
      <c r="E17" s="59">
        <v>129</v>
      </c>
      <c r="F17" s="59">
        <v>10</v>
      </c>
      <c r="G17" s="59">
        <v>20387</v>
      </c>
      <c r="H17" s="59">
        <v>556</v>
      </c>
      <c r="I17" s="59">
        <v>12431</v>
      </c>
      <c r="J17" s="59">
        <v>2734</v>
      </c>
      <c r="K17" s="58">
        <v>49785</v>
      </c>
      <c r="L17" s="63">
        <v>29198</v>
      </c>
      <c r="M17" s="65">
        <f>K17/L17</f>
        <v>1.7050825398999931</v>
      </c>
      <c r="N17" s="66"/>
    </row>
    <row r="18" spans="1:14" ht="14.25" x14ac:dyDescent="0.2">
      <c r="A18" s="16" t="s">
        <v>11</v>
      </c>
      <c r="B18" s="59">
        <v>150</v>
      </c>
      <c r="C18" s="59">
        <v>153</v>
      </c>
      <c r="D18" s="59">
        <v>405</v>
      </c>
      <c r="E18" s="59">
        <v>16</v>
      </c>
      <c r="F18" s="59">
        <v>12</v>
      </c>
      <c r="G18" s="59">
        <v>1392</v>
      </c>
      <c r="H18" s="59">
        <v>66</v>
      </c>
      <c r="I18" s="59">
        <v>860</v>
      </c>
      <c r="J18" s="59">
        <v>122</v>
      </c>
      <c r="K18" s="58">
        <v>3176</v>
      </c>
      <c r="L18" s="63">
        <v>1848</v>
      </c>
      <c r="M18" s="65">
        <f>K18/L18</f>
        <v>1.7186147186147187</v>
      </c>
      <c r="N18" s="66"/>
    </row>
    <row r="19" spans="1:14" thickBot="1" x14ac:dyDescent="0.25">
      <c r="A19" s="17"/>
      <c r="B19" s="18"/>
      <c r="C19" s="18"/>
      <c r="D19" s="18"/>
      <c r="E19" s="18"/>
      <c r="F19" s="18"/>
      <c r="G19" s="18"/>
      <c r="H19" s="18"/>
      <c r="I19" s="18"/>
      <c r="J19" s="18"/>
      <c r="K19" s="84"/>
      <c r="L19" s="84"/>
      <c r="M19" s="67"/>
      <c r="N19" s="66"/>
    </row>
    <row r="20" spans="1:14" ht="14.25" x14ac:dyDescent="0.2">
      <c r="A20" s="19"/>
      <c r="B20" s="20"/>
      <c r="C20" s="20"/>
      <c r="D20" s="20"/>
      <c r="E20" s="20"/>
      <c r="F20" s="20"/>
      <c r="G20" s="20"/>
      <c r="H20" s="20"/>
      <c r="I20" s="20"/>
      <c r="J20" s="20"/>
      <c r="K20" s="58"/>
      <c r="L20" s="58"/>
      <c r="M20" s="65"/>
      <c r="N20" s="66"/>
    </row>
    <row r="21" spans="1:14" x14ac:dyDescent="0.25">
      <c r="A21" s="13" t="s">
        <v>12</v>
      </c>
      <c r="B21" s="5"/>
      <c r="C21" s="5"/>
      <c r="D21" s="5"/>
      <c r="E21" s="5"/>
      <c r="F21" s="5"/>
      <c r="G21" s="5"/>
      <c r="H21" s="5"/>
      <c r="I21" s="5"/>
      <c r="J21" s="5"/>
      <c r="K21" s="58"/>
      <c r="L21" s="58"/>
      <c r="M21" s="65"/>
      <c r="N21" s="66"/>
    </row>
    <row r="22" spans="1:14" ht="14.25" x14ac:dyDescent="0.2">
      <c r="A22" s="8"/>
      <c r="B22" s="15"/>
      <c r="C22" s="15"/>
      <c r="D22" s="15"/>
      <c r="E22" s="15"/>
      <c r="F22" s="15"/>
      <c r="G22" s="15"/>
      <c r="H22" s="15"/>
      <c r="I22" s="15"/>
      <c r="J22" s="15"/>
      <c r="K22" s="58"/>
      <c r="L22" s="58"/>
      <c r="M22" s="65"/>
      <c r="N22" s="66"/>
    </row>
    <row r="23" spans="1:14" ht="14.25" x14ac:dyDescent="0.2">
      <c r="A23" s="16" t="s">
        <v>13</v>
      </c>
      <c r="B23" s="28">
        <v>79</v>
      </c>
      <c r="C23" s="28">
        <v>55</v>
      </c>
      <c r="D23" s="28">
        <v>1</v>
      </c>
      <c r="E23" s="28">
        <v>0</v>
      </c>
      <c r="F23" s="28">
        <v>1</v>
      </c>
      <c r="G23" s="28">
        <v>1591</v>
      </c>
      <c r="H23" s="28">
        <v>9</v>
      </c>
      <c r="I23" s="28">
        <v>853</v>
      </c>
      <c r="J23" s="28">
        <v>67</v>
      </c>
      <c r="K23" s="58">
        <v>2656</v>
      </c>
      <c r="L23" s="58">
        <v>1492</v>
      </c>
      <c r="M23" s="65">
        <f>K23/L23</f>
        <v>1.7801608579088473</v>
      </c>
      <c r="N23" s="66"/>
    </row>
    <row r="24" spans="1:14" ht="14.25" x14ac:dyDescent="0.2">
      <c r="A24" s="16" t="s">
        <v>14</v>
      </c>
      <c r="B24" s="28">
        <v>769</v>
      </c>
      <c r="C24" s="28">
        <v>171</v>
      </c>
      <c r="D24" s="28">
        <v>859</v>
      </c>
      <c r="E24" s="28">
        <v>11</v>
      </c>
      <c r="F24" s="28">
        <v>0</v>
      </c>
      <c r="G24" s="28">
        <v>2945</v>
      </c>
      <c r="H24" s="28">
        <v>91</v>
      </c>
      <c r="I24" s="28">
        <v>1709</v>
      </c>
      <c r="J24" s="28">
        <v>302</v>
      </c>
      <c r="K24" s="58">
        <v>6857</v>
      </c>
      <c r="L24" s="58">
        <v>3809</v>
      </c>
      <c r="M24" s="65">
        <f t="shared" ref="M24:M30" si="1">K24/L24</f>
        <v>1.8002100288789709</v>
      </c>
      <c r="N24" s="66"/>
    </row>
    <row r="25" spans="1:14" ht="14.25" x14ac:dyDescent="0.2">
      <c r="A25" s="16" t="s">
        <v>15</v>
      </c>
      <c r="B25" s="28">
        <v>1341</v>
      </c>
      <c r="C25" s="28">
        <v>296</v>
      </c>
      <c r="D25" s="28">
        <v>1480</v>
      </c>
      <c r="E25" s="28">
        <v>20</v>
      </c>
      <c r="F25" s="28">
        <v>8</v>
      </c>
      <c r="G25" s="28">
        <v>4127</v>
      </c>
      <c r="H25" s="28">
        <v>141</v>
      </c>
      <c r="I25" s="28">
        <v>2512</v>
      </c>
      <c r="J25" s="28">
        <v>570</v>
      </c>
      <c r="K25" s="58">
        <v>10495</v>
      </c>
      <c r="L25" s="58">
        <v>6163</v>
      </c>
      <c r="M25" s="65">
        <f t="shared" si="1"/>
        <v>1.7029044296608795</v>
      </c>
      <c r="N25" s="66"/>
    </row>
    <row r="26" spans="1:14" ht="14.25" x14ac:dyDescent="0.2">
      <c r="A26" s="16" t="s">
        <v>16</v>
      </c>
      <c r="B26" s="28">
        <v>1299</v>
      </c>
      <c r="C26" s="28">
        <v>357</v>
      </c>
      <c r="D26" s="28">
        <v>1724</v>
      </c>
      <c r="E26" s="28">
        <v>51</v>
      </c>
      <c r="F26" s="28">
        <v>7</v>
      </c>
      <c r="G26" s="28">
        <v>4884</v>
      </c>
      <c r="H26" s="28">
        <v>134</v>
      </c>
      <c r="I26" s="28">
        <v>3003</v>
      </c>
      <c r="J26" s="28">
        <v>769</v>
      </c>
      <c r="K26" s="58">
        <v>12228</v>
      </c>
      <c r="L26" s="58">
        <v>7244</v>
      </c>
      <c r="M26" s="65">
        <f t="shared" si="1"/>
        <v>1.688017669795693</v>
      </c>
      <c r="N26" s="66"/>
    </row>
    <row r="27" spans="1:14" ht="14.25" x14ac:dyDescent="0.2">
      <c r="A27" s="16" t="s">
        <v>17</v>
      </c>
      <c r="B27" s="28">
        <v>1485</v>
      </c>
      <c r="C27" s="28">
        <v>507</v>
      </c>
      <c r="D27" s="28">
        <v>1996</v>
      </c>
      <c r="E27" s="28">
        <v>48</v>
      </c>
      <c r="F27" s="28">
        <v>5</v>
      </c>
      <c r="G27" s="28">
        <v>5605</v>
      </c>
      <c r="H27" s="28">
        <v>169</v>
      </c>
      <c r="I27" s="28">
        <v>3505</v>
      </c>
      <c r="J27" s="28">
        <v>800</v>
      </c>
      <c r="K27" s="58">
        <v>14120</v>
      </c>
      <c r="L27" s="58">
        <v>8428</v>
      </c>
      <c r="M27" s="65">
        <f t="shared" si="1"/>
        <v>1.6753678215472236</v>
      </c>
      <c r="N27" s="66"/>
    </row>
    <row r="28" spans="1:14" ht="14.25" x14ac:dyDescent="0.2">
      <c r="A28" s="16" t="s">
        <v>18</v>
      </c>
      <c r="B28" s="28">
        <v>501</v>
      </c>
      <c r="C28" s="28">
        <v>239</v>
      </c>
      <c r="D28" s="28">
        <v>705</v>
      </c>
      <c r="E28" s="28">
        <v>11</v>
      </c>
      <c r="F28" s="28">
        <v>1</v>
      </c>
      <c r="G28" s="28">
        <v>2024</v>
      </c>
      <c r="H28" s="28">
        <v>52</v>
      </c>
      <c r="I28" s="28">
        <v>1299</v>
      </c>
      <c r="J28" s="28">
        <v>261</v>
      </c>
      <c r="K28" s="58">
        <v>5093</v>
      </c>
      <c r="L28" s="58">
        <v>3012</v>
      </c>
      <c r="M28" s="65">
        <f t="shared" si="1"/>
        <v>1.6909030544488712</v>
      </c>
      <c r="N28" s="66"/>
    </row>
    <row r="29" spans="1:14" ht="14.25" x14ac:dyDescent="0.2">
      <c r="A29" s="16" t="s">
        <v>19</v>
      </c>
      <c r="B29" s="28">
        <v>94</v>
      </c>
      <c r="C29" s="28">
        <v>85</v>
      </c>
      <c r="D29" s="28">
        <v>147</v>
      </c>
      <c r="E29" s="28">
        <v>3</v>
      </c>
      <c r="F29" s="28">
        <v>0</v>
      </c>
      <c r="G29" s="28">
        <v>504</v>
      </c>
      <c r="H29" s="28">
        <v>20</v>
      </c>
      <c r="I29" s="28">
        <v>346</v>
      </c>
      <c r="J29" s="28">
        <v>71</v>
      </c>
      <c r="K29" s="58">
        <v>1270</v>
      </c>
      <c r="L29" s="58">
        <v>749</v>
      </c>
      <c r="M29" s="65">
        <f t="shared" si="1"/>
        <v>1.6955941255006675</v>
      </c>
      <c r="N29" s="66"/>
    </row>
    <row r="30" spans="1:14" ht="14.25" x14ac:dyDescent="0.2">
      <c r="A30" s="16" t="s">
        <v>20</v>
      </c>
      <c r="B30" s="28">
        <v>13</v>
      </c>
      <c r="C30" s="28">
        <v>22</v>
      </c>
      <c r="D30" s="28">
        <v>21</v>
      </c>
      <c r="E30" s="28">
        <v>1</v>
      </c>
      <c r="F30" s="28">
        <v>0</v>
      </c>
      <c r="G30" s="28">
        <v>99</v>
      </c>
      <c r="H30" s="28">
        <v>6</v>
      </c>
      <c r="I30" s="28">
        <v>64</v>
      </c>
      <c r="J30" s="28">
        <v>16</v>
      </c>
      <c r="K30" s="58">
        <v>242</v>
      </c>
      <c r="L30" s="58">
        <v>149</v>
      </c>
      <c r="M30" s="65">
        <f t="shared" si="1"/>
        <v>1.6241610738255035</v>
      </c>
      <c r="N30" s="66"/>
    </row>
    <row r="31" spans="1:14" thickBot="1" x14ac:dyDescent="0.25">
      <c r="A31" s="22"/>
      <c r="B31" s="18"/>
      <c r="C31" s="18"/>
      <c r="D31" s="18"/>
      <c r="E31" s="18"/>
      <c r="F31" s="18"/>
      <c r="G31" s="18"/>
      <c r="H31" s="18"/>
      <c r="I31" s="18"/>
      <c r="J31" s="18"/>
      <c r="K31" s="84"/>
      <c r="L31" s="84"/>
      <c r="M31" s="67"/>
    </row>
    <row r="32" spans="1:14" ht="14.25" x14ac:dyDescent="0.2">
      <c r="A32" s="23"/>
      <c r="B32" s="20"/>
      <c r="C32" s="20"/>
      <c r="D32" s="20"/>
      <c r="E32" s="20"/>
      <c r="F32" s="20"/>
      <c r="G32" s="20"/>
      <c r="H32" s="20"/>
      <c r="I32" s="20"/>
      <c r="J32" s="20"/>
      <c r="K32" s="58"/>
      <c r="L32" s="58"/>
      <c r="M32" s="65"/>
    </row>
    <row r="33" spans="1:13" ht="17.25" x14ac:dyDescent="0.25">
      <c r="A33" s="13" t="s">
        <v>21</v>
      </c>
      <c r="B33" s="5"/>
      <c r="C33" s="5"/>
      <c r="D33" s="5"/>
      <c r="E33" s="5"/>
      <c r="F33" s="5"/>
      <c r="G33" s="5"/>
      <c r="H33" s="5"/>
      <c r="I33" s="5"/>
      <c r="J33" s="5"/>
      <c r="K33" s="58"/>
      <c r="L33" s="58"/>
      <c r="M33" s="65"/>
    </row>
    <row r="34" spans="1:13" ht="14.25" x14ac:dyDescent="0.2">
      <c r="A34" s="8"/>
      <c r="B34" s="15"/>
      <c r="C34" s="15"/>
      <c r="D34" s="15"/>
      <c r="E34" s="15"/>
      <c r="F34" s="15"/>
      <c r="G34" s="15"/>
      <c r="H34" s="15"/>
      <c r="I34" s="15"/>
      <c r="J34" s="15"/>
      <c r="K34" s="58"/>
      <c r="L34" s="58"/>
      <c r="M34" s="65"/>
    </row>
    <row r="35" spans="1:13" ht="14.25" x14ac:dyDescent="0.2">
      <c r="A35" s="16" t="s">
        <v>22</v>
      </c>
      <c r="B35" s="15">
        <v>3844</v>
      </c>
      <c r="C35" s="15">
        <v>1201</v>
      </c>
      <c r="D35" s="15">
        <v>5099</v>
      </c>
      <c r="E35" s="15">
        <v>113</v>
      </c>
      <c r="F35" s="15">
        <v>18</v>
      </c>
      <c r="G35" s="15">
        <v>15762</v>
      </c>
      <c r="H35" s="15">
        <v>485</v>
      </c>
      <c r="I35" s="15">
        <v>9539</v>
      </c>
      <c r="J35" s="15">
        <v>2241</v>
      </c>
      <c r="K35" s="58">
        <v>38302</v>
      </c>
      <c r="L35" s="58">
        <v>22408</v>
      </c>
      <c r="M35" s="65">
        <f>K35/L35</f>
        <v>1.7093002499107461</v>
      </c>
    </row>
    <row r="36" spans="1:13" ht="14.25" x14ac:dyDescent="0.2">
      <c r="A36" s="16" t="s">
        <v>23</v>
      </c>
      <c r="B36" s="15">
        <v>347</v>
      </c>
      <c r="C36" s="15">
        <v>123</v>
      </c>
      <c r="D36" s="15">
        <v>348</v>
      </c>
      <c r="E36" s="15">
        <v>6</v>
      </c>
      <c r="F36" s="15">
        <v>2</v>
      </c>
      <c r="G36" s="15">
        <v>1358</v>
      </c>
      <c r="H36" s="15">
        <v>39</v>
      </c>
      <c r="I36" s="15">
        <v>838</v>
      </c>
      <c r="J36" s="15">
        <v>168</v>
      </c>
      <c r="K36" s="58">
        <v>3229</v>
      </c>
      <c r="L36" s="58">
        <v>1906</v>
      </c>
      <c r="M36" s="65">
        <f t="shared" ref="M36:M40" si="2">K36/L36</f>
        <v>1.6941238195173138</v>
      </c>
    </row>
    <row r="37" spans="1:13" ht="14.25" x14ac:dyDescent="0.2">
      <c r="A37" s="16" t="s">
        <v>24</v>
      </c>
      <c r="B37" s="15">
        <v>484</v>
      </c>
      <c r="C37" s="15">
        <v>99</v>
      </c>
      <c r="D37" s="15">
        <v>322</v>
      </c>
      <c r="E37" s="15">
        <v>4</v>
      </c>
      <c r="F37" s="15">
        <v>2</v>
      </c>
      <c r="G37" s="15">
        <v>1248</v>
      </c>
      <c r="H37" s="15">
        <v>21</v>
      </c>
      <c r="I37" s="15">
        <v>744</v>
      </c>
      <c r="J37" s="15">
        <v>147</v>
      </c>
      <c r="K37" s="58">
        <v>3071</v>
      </c>
      <c r="L37" s="58">
        <v>1837</v>
      </c>
      <c r="M37" s="65">
        <f t="shared" si="2"/>
        <v>1.6717474142623843</v>
      </c>
    </row>
    <row r="38" spans="1:13" ht="14.25" x14ac:dyDescent="0.2">
      <c r="A38" s="16" t="s">
        <v>25</v>
      </c>
      <c r="B38" s="15">
        <v>844</v>
      </c>
      <c r="C38" s="15">
        <v>279</v>
      </c>
      <c r="D38" s="15">
        <v>1066</v>
      </c>
      <c r="E38" s="15">
        <v>20</v>
      </c>
      <c r="F38" s="15">
        <v>0</v>
      </c>
      <c r="G38" s="15">
        <v>3155</v>
      </c>
      <c r="H38" s="15">
        <v>73</v>
      </c>
      <c r="I38" s="15">
        <v>2004</v>
      </c>
      <c r="J38" s="15">
        <v>270</v>
      </c>
      <c r="K38" s="58">
        <v>7711</v>
      </c>
      <c r="L38" s="58">
        <v>4498</v>
      </c>
      <c r="M38" s="65">
        <f t="shared" si="2"/>
        <v>1.7143174744330814</v>
      </c>
    </row>
    <row r="39" spans="1:13" ht="14.25" x14ac:dyDescent="0.2">
      <c r="A39" s="16" t="s">
        <v>26</v>
      </c>
      <c r="B39" s="15">
        <v>36</v>
      </c>
      <c r="C39" s="15">
        <v>15</v>
      </c>
      <c r="D39" s="15">
        <v>84</v>
      </c>
      <c r="E39" s="15">
        <v>1</v>
      </c>
      <c r="F39" s="15">
        <v>0</v>
      </c>
      <c r="G39" s="15">
        <v>183</v>
      </c>
      <c r="H39" s="15">
        <v>3</v>
      </c>
      <c r="I39" s="15">
        <v>124</v>
      </c>
      <c r="J39" s="15">
        <v>17</v>
      </c>
      <c r="K39" s="58">
        <v>463</v>
      </c>
      <c r="L39" s="58">
        <v>274</v>
      </c>
      <c r="M39" s="65">
        <f t="shared" si="2"/>
        <v>1.6897810218978102</v>
      </c>
    </row>
    <row r="40" spans="1:13" ht="14.25" x14ac:dyDescent="0.2">
      <c r="A40" s="16" t="s">
        <v>69</v>
      </c>
      <c r="B40" s="15">
        <v>26</v>
      </c>
      <c r="C40" s="15">
        <v>15</v>
      </c>
      <c r="D40" s="15">
        <v>14</v>
      </c>
      <c r="E40" s="15">
        <v>1</v>
      </c>
      <c r="F40" s="15">
        <v>0</v>
      </c>
      <c r="G40" s="15">
        <v>73</v>
      </c>
      <c r="H40" s="15">
        <v>1</v>
      </c>
      <c r="I40" s="15">
        <v>42</v>
      </c>
      <c r="J40" s="15">
        <v>13</v>
      </c>
      <c r="K40" s="58">
        <v>185</v>
      </c>
      <c r="L40" s="58">
        <v>123</v>
      </c>
      <c r="M40" s="65">
        <f t="shared" si="2"/>
        <v>1.5040650406504066</v>
      </c>
    </row>
    <row r="41" spans="1:13" thickBot="1" x14ac:dyDescent="0.25">
      <c r="A41" s="22"/>
      <c r="B41" s="18"/>
      <c r="C41" s="18"/>
      <c r="D41" s="18"/>
      <c r="E41" s="18"/>
      <c r="F41" s="18"/>
      <c r="G41" s="18"/>
      <c r="H41" s="18"/>
      <c r="I41" s="18"/>
      <c r="J41" s="18"/>
      <c r="K41" s="18"/>
      <c r="L41" s="6"/>
      <c r="M41" s="88"/>
    </row>
    <row r="42" spans="1:13" ht="14.25" x14ac:dyDescent="0.2">
      <c r="A42" s="8"/>
      <c r="B42" s="8"/>
      <c r="C42" s="8"/>
      <c r="D42" s="8"/>
      <c r="E42" s="8"/>
      <c r="F42" s="8"/>
      <c r="G42" s="8"/>
      <c r="H42" s="8"/>
      <c r="I42" s="8"/>
      <c r="J42" s="8"/>
      <c r="K42" s="8"/>
      <c r="L42" s="61"/>
    </row>
    <row r="43" spans="1:13" ht="16.5" customHeight="1" x14ac:dyDescent="0.2">
      <c r="A43" s="92" t="s">
        <v>27</v>
      </c>
      <c r="B43" s="92"/>
      <c r="C43" s="92"/>
      <c r="D43" s="92"/>
      <c r="E43" s="92"/>
      <c r="F43" s="92"/>
      <c r="G43" s="93"/>
      <c r="H43" s="93"/>
      <c r="I43" s="93"/>
      <c r="J43" s="93"/>
      <c r="K43" s="93"/>
      <c r="L43" s="61"/>
    </row>
    <row r="44" spans="1:13" ht="14.25" x14ac:dyDescent="0.2">
      <c r="A44" s="92" t="s">
        <v>28</v>
      </c>
      <c r="B44" s="92"/>
      <c r="C44" s="92"/>
      <c r="D44" s="92"/>
      <c r="E44" s="92"/>
      <c r="F44" s="92"/>
      <c r="G44" s="92"/>
      <c r="H44" s="92"/>
      <c r="I44" s="92"/>
      <c r="J44" s="92"/>
      <c r="K44" s="92"/>
      <c r="L44" s="61"/>
    </row>
    <row r="45" spans="1:13" ht="14.25" x14ac:dyDescent="0.2">
      <c r="A45" s="92"/>
      <c r="B45" s="92"/>
      <c r="C45" s="92"/>
      <c r="D45" s="92"/>
      <c r="E45" s="92"/>
      <c r="F45" s="92"/>
      <c r="G45" s="92"/>
      <c r="H45" s="92"/>
      <c r="I45" s="92"/>
      <c r="J45" s="92"/>
      <c r="K45" s="92"/>
      <c r="L45" s="61"/>
    </row>
    <row r="46" spans="1:13" ht="14.25" x14ac:dyDescent="0.2">
      <c r="A46" s="92"/>
      <c r="B46" s="92"/>
      <c r="C46" s="92"/>
      <c r="D46" s="92"/>
      <c r="E46" s="92"/>
      <c r="F46" s="92"/>
      <c r="G46" s="92"/>
      <c r="H46" s="92"/>
      <c r="I46" s="92"/>
      <c r="J46" s="92"/>
      <c r="K46" s="92"/>
      <c r="L46" s="61"/>
    </row>
    <row r="47" spans="1:13" ht="14.25" customHeight="1" x14ac:dyDescent="0.2">
      <c r="A47" s="92" t="s">
        <v>29</v>
      </c>
      <c r="B47" s="95"/>
      <c r="C47" s="95"/>
      <c r="D47" s="95"/>
      <c r="E47" s="95"/>
      <c r="F47" s="95"/>
      <c r="G47" s="95"/>
      <c r="H47" s="95"/>
      <c r="I47" s="95"/>
      <c r="J47" s="95"/>
      <c r="K47" s="95"/>
      <c r="L47" s="61"/>
    </row>
    <row r="48" spans="1:13" ht="14.25" x14ac:dyDescent="0.2">
      <c r="A48" s="95"/>
      <c r="B48" s="95"/>
      <c r="C48" s="95"/>
      <c r="D48" s="95"/>
      <c r="E48" s="95"/>
      <c r="F48" s="95"/>
      <c r="G48" s="95"/>
      <c r="H48" s="95"/>
      <c r="I48" s="95"/>
      <c r="J48" s="95"/>
      <c r="K48" s="95"/>
      <c r="L48" s="61"/>
    </row>
    <row r="49" spans="1:11" ht="13.5" customHeight="1" x14ac:dyDescent="0.25">
      <c r="A49" s="92" t="s">
        <v>64</v>
      </c>
      <c r="B49" s="92"/>
      <c r="C49" s="92"/>
      <c r="D49" s="92"/>
      <c r="E49" s="92"/>
      <c r="F49" s="92"/>
      <c r="G49" s="93"/>
      <c r="H49" s="93"/>
      <c r="I49" s="93"/>
      <c r="J49" s="93"/>
      <c r="K49" s="93"/>
    </row>
    <row r="50" spans="1:11" x14ac:dyDescent="0.25">
      <c r="A50" s="29" t="s">
        <v>70</v>
      </c>
    </row>
    <row r="51" spans="1:11" ht="17.25" customHeight="1" x14ac:dyDescent="0.25">
      <c r="A51" s="96" t="s">
        <v>71</v>
      </c>
      <c r="B51" s="96"/>
      <c r="C51" s="96"/>
      <c r="D51" s="96"/>
      <c r="E51" s="96"/>
      <c r="F51" s="96"/>
      <c r="G51" s="93"/>
      <c r="H51" s="93"/>
      <c r="I51" s="93"/>
      <c r="J51" s="93"/>
      <c r="K51" s="93"/>
    </row>
    <row r="52" spans="1:11" x14ac:dyDescent="0.25">
      <c r="A52" s="94" t="s">
        <v>72</v>
      </c>
      <c r="B52" s="94"/>
      <c r="C52" s="94"/>
      <c r="D52" s="94"/>
      <c r="E52" s="94"/>
      <c r="F52" s="94"/>
      <c r="G52" s="8"/>
      <c r="H52" s="8"/>
      <c r="I52" s="8"/>
      <c r="J52" s="8"/>
      <c r="K52" s="8"/>
    </row>
  </sheetData>
  <mergeCells count="6">
    <mergeCell ref="A43:K43"/>
    <mergeCell ref="A52:F52"/>
    <mergeCell ref="A51:K51"/>
    <mergeCell ref="A44:K46"/>
    <mergeCell ref="A47:K48"/>
    <mergeCell ref="A49:K49"/>
  </mergeCells>
  <phoneticPr fontId="19" type="noConversion"/>
  <hyperlinks>
    <hyperlink ref="M1" location="Contents!A1" display="Contents"/>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Contents</vt:lpstr>
      <vt:lpstr>6.1</vt:lpstr>
      <vt:lpstr>6.2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2017-10-24T08:25:31Z</dcterms:modified>
</cp:coreProperties>
</file>