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21" windowWidth="15225" windowHeight="8610" tabRatio="724" activeTab="0"/>
  </bookViews>
  <sheets>
    <sheet name="Front page" sheetId="1" r:id="rId1"/>
    <sheet name="09-10 LA dropdown" sheetId="2" r:id="rId2"/>
    <sheet name="09-10 Accumulated Receipts data" sheetId="3" r:id="rId3"/>
    <sheet name="09-10 Assets Data" sheetId="4" r:id="rId4"/>
    <sheet name="Col Refs" sheetId="5" state="hidden" r:id="rId5"/>
  </sheets>
  <definedNames>
    <definedName name="Data" localSheetId="3">'09-10 Assets Data'!$B$4:$P$467</definedName>
    <definedName name="Data">'09-10 Accumulated Receipts data'!$B$4:$K$467</definedName>
    <definedName name="LA_List">'09-10 LA dropdown'!$N$67:'09-10 LA dropdown'!$N$544</definedName>
    <definedName name="_xlnm.Print_Area" localSheetId="1">'09-10 LA dropdown'!$A$1:$B$70</definedName>
    <definedName name="_xlnm.Print_Titles" localSheetId="1">'09-10 LA dropdown'!$1:$8</definedName>
  </definedNames>
  <calcPr fullCalcOnLoad="1"/>
</workbook>
</file>

<file path=xl/sharedStrings.xml><?xml version="1.0" encoding="utf-8"?>
<sst xmlns="http://schemas.openxmlformats.org/spreadsheetml/2006/main" count="4157" uniqueCount="981">
  <si>
    <t>£ thousand</t>
  </si>
  <si>
    <t>Adur</t>
  </si>
  <si>
    <t>Allerdale</t>
  </si>
  <si>
    <t>Amber Valley</t>
  </si>
  <si>
    <t>Arun</t>
  </si>
  <si>
    <t>Ashfield</t>
  </si>
  <si>
    <t>Ashford</t>
  </si>
  <si>
    <t>Avon &amp; Somerset Police Authority</t>
  </si>
  <si>
    <t>Avon Combined Fire Authority</t>
  </si>
  <si>
    <t>Aylesbury Vale</t>
  </si>
  <si>
    <t>Babergh</t>
  </si>
  <si>
    <t>Barking &amp; Dagenham</t>
  </si>
  <si>
    <t>Barnet</t>
  </si>
  <si>
    <t>Barnsley</t>
  </si>
  <si>
    <t>Barrow-in-Furness</t>
  </si>
  <si>
    <t>Basildon</t>
  </si>
  <si>
    <t>Basingstoke &amp; Deane</t>
  </si>
  <si>
    <t>Bassetlaw</t>
  </si>
  <si>
    <t>Bath &amp; NE Somerset UA</t>
  </si>
  <si>
    <t>Bedfordshire Combined Fire Authority</t>
  </si>
  <si>
    <t>Bedfordshire Police Authority</t>
  </si>
  <si>
    <t>Berkshire Combined Fire Authority</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</si>
  <si>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</si>
  <si>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</si>
  <si>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</si>
  <si>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</si>
  <si>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</si>
  <si>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</si>
  <si>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</si>
  <si>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</si>
  <si>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</si>
  <si>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</si>
  <si>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</si>
  <si>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</si>
  <si>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</si>
  <si>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</si>
  <si>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</si>
  <si>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&amp; Hove UA</t>
  </si>
  <si>
    <t>Bristol UA</t>
  </si>
  <si>
    <t>Broadland</t>
  </si>
  <si>
    <t>Bromley</t>
  </si>
  <si>
    <t>Bromsgrove</t>
  </si>
  <si>
    <t>Broxbourne</t>
  </si>
  <si>
    <t>Broxtowe</t>
  </si>
  <si>
    <t>Buckinghamshire</t>
  </si>
  <si>
    <t>Buckinghamshire Combined Fire Authority</t>
  </si>
  <si>
    <t>Burnley</t>
  </si>
  <si>
    <t>Bury</t>
  </si>
  <si>
    <t>Calderdale</t>
  </si>
  <si>
    <t>Cambridge</t>
  </si>
  <si>
    <t>Cambridgeshire</t>
  </si>
  <si>
    <t>Cambridgeshire Combined Fire Authority</t>
  </si>
  <si>
    <t>Cambridgeshire Police Authority</t>
  </si>
  <si>
    <t>Camden</t>
  </si>
  <si>
    <t>Cannock Chase</t>
  </si>
  <si>
    <t>Canterbury</t>
  </si>
  <si>
    <t>Carlisle</t>
  </si>
  <si>
    <t>Castle Point</t>
  </si>
  <si>
    <t>Charnwood</t>
  </si>
  <si>
    <t>Chelmsford</t>
  </si>
  <si>
    <t>Cheltenham</t>
  </si>
  <si>
    <t>Cherwell</t>
  </si>
  <si>
    <t>Cheshire Combined Fire Authority</t>
  </si>
  <si>
    <t>Cheshire Police Authority</t>
  </si>
  <si>
    <t>Chesterfield</t>
  </si>
  <si>
    <t>Chichester</t>
  </si>
  <si>
    <t>Chiltern</t>
  </si>
  <si>
    <t>Chorley</t>
  </si>
  <si>
    <t>Christchurch</t>
  </si>
  <si>
    <t>City of London</t>
  </si>
  <si>
    <t>Cleveland Combined Fire Authority</t>
  </si>
  <si>
    <t>Cleveland Police Authority</t>
  </si>
  <si>
    <t>Colchester</t>
  </si>
  <si>
    <t>Copeland</t>
  </si>
  <si>
    <t>Corby</t>
  </si>
  <si>
    <t>Cotswold</t>
  </si>
  <si>
    <t>Coventry</t>
  </si>
  <si>
    <t>Craven</t>
  </si>
  <si>
    <t>Crawley</t>
  </si>
  <si>
    <t>Croydon</t>
  </si>
  <si>
    <t>Cumbria</t>
  </si>
  <si>
    <t>Cumbria Police Authority</t>
  </si>
  <si>
    <t>Dacorum</t>
  </si>
  <si>
    <t>Darlington UA</t>
  </si>
  <si>
    <t>Dartford</t>
  </si>
  <si>
    <t>Dartmoor National Park Authority</t>
  </si>
  <si>
    <t>Daventry</t>
  </si>
  <si>
    <t>Derby City UA</t>
  </si>
  <si>
    <t>Derbyshire</t>
  </si>
  <si>
    <t>Derbyshire Combined Fire Authority</t>
  </si>
  <si>
    <t>Derbyshire Dales</t>
  </si>
  <si>
    <t>Derbyshire Police Authority</t>
  </si>
  <si>
    <t>Devon</t>
  </si>
  <si>
    <t>Devon &amp; Cornwall Police Authority</t>
  </si>
  <si>
    <t>Doncaster</t>
  </si>
  <si>
    <t>Dorset</t>
  </si>
  <si>
    <t>Dorset Combined Fire Authority</t>
  </si>
  <si>
    <t>Dorset Police Authority</t>
  </si>
  <si>
    <t>Dover</t>
  </si>
  <si>
    <t>Dudley</t>
  </si>
  <si>
    <t>Durham Combined Fire Authority</t>
  </si>
  <si>
    <t>Durham Police Authority</t>
  </si>
  <si>
    <t>Ealing</t>
  </si>
  <si>
    <t>East Cambridgeshire</t>
  </si>
  <si>
    <t>East Devon</t>
  </si>
  <si>
    <t>East Dorset</t>
  </si>
  <si>
    <t>East Hampshire</t>
  </si>
  <si>
    <t>East Hertfordshire</t>
  </si>
  <si>
    <t>East Lindsey</t>
  </si>
  <si>
    <t>East London Waste Authority</t>
  </si>
  <si>
    <t>East Northamptonshire</t>
  </si>
  <si>
    <t>East Riding of Yorkshire UA</t>
  </si>
  <si>
    <t>East Staffordshire</t>
  </si>
  <si>
    <t>East Sussex</t>
  </si>
  <si>
    <t>East Sussex Combined Fire Authority</t>
  </si>
  <si>
    <t>Eastbourne</t>
  </si>
  <si>
    <t>Eastleigh</t>
  </si>
  <si>
    <t>Eden</t>
  </si>
  <si>
    <t>Elmbridge</t>
  </si>
  <si>
    <t>Enfield</t>
  </si>
  <si>
    <t>Epping Forest</t>
  </si>
  <si>
    <t>Epsom &amp; Ewell</t>
  </si>
  <si>
    <t>Erewash</t>
  </si>
  <si>
    <t>Essex</t>
  </si>
  <si>
    <t>Essex Combined Fire Authority</t>
  </si>
  <si>
    <t>Exeter</t>
  </si>
  <si>
    <t>Exmoor National Park Authority</t>
  </si>
  <si>
    <t>Fareham</t>
  </si>
  <si>
    <t>Fenland</t>
  </si>
  <si>
    <t>Forest Heath</t>
  </si>
  <si>
    <t>Forest of Dean</t>
  </si>
  <si>
    <t>Fylde</t>
  </si>
  <si>
    <t>Gateshead</t>
  </si>
  <si>
    <t>Gedling</t>
  </si>
  <si>
    <t>Gloucester</t>
  </si>
  <si>
    <t>Gloucestershire</t>
  </si>
  <si>
    <t>Gloucestershire Police Authority</t>
  </si>
  <si>
    <t>Gosport</t>
  </si>
  <si>
    <t>Gravesham</t>
  </si>
  <si>
    <t>Great Yarmouth</t>
  </si>
  <si>
    <t>Greater London Authority</t>
  </si>
  <si>
    <t>Greater Manchester Fire &amp; CD Authority</t>
  </si>
  <si>
    <t>Greater Manchester Police Authority</t>
  </si>
  <si>
    <t>Greenwich</t>
  </si>
  <si>
    <t>Guildford</t>
  </si>
  <si>
    <t>Hackney</t>
  </si>
  <si>
    <t>Halton UA</t>
  </si>
  <si>
    <t>Hambleton</t>
  </si>
  <si>
    <t>Hammersmith &amp; Fulham</t>
  </si>
  <si>
    <t>Hampshire</t>
  </si>
  <si>
    <t>Hampshire Combined Fire Authority</t>
  </si>
  <si>
    <t>Hampshire Police Authority</t>
  </si>
  <si>
    <t>Harborough</t>
  </si>
  <si>
    <t>Haringey</t>
  </si>
  <si>
    <t>Harlow</t>
  </si>
  <si>
    <t>Harrogate</t>
  </si>
  <si>
    <t>Harrow</t>
  </si>
  <si>
    <t>Hart</t>
  </si>
  <si>
    <t>Hartlepool UA</t>
  </si>
  <si>
    <t>Hastings</t>
  </si>
  <si>
    <t>Havant</t>
  </si>
  <si>
    <t>Havering</t>
  </si>
  <si>
    <t>Hertfordshire</t>
  </si>
  <si>
    <t>Hertsmere</t>
  </si>
  <si>
    <t>High Peak</t>
  </si>
  <si>
    <t>Hillingdon</t>
  </si>
  <si>
    <t>Hinckley &amp; Bosworth</t>
  </si>
  <si>
    <t>Horsham</t>
  </si>
  <si>
    <t>Hounslow</t>
  </si>
  <si>
    <t>Humberside Combined Fire Authority</t>
  </si>
  <si>
    <t>Humberside Police Authority</t>
  </si>
  <si>
    <t>Huntingdonshire</t>
  </si>
  <si>
    <t>Hyndburn</t>
  </si>
  <si>
    <t>Ipswich</t>
  </si>
  <si>
    <t>Isle of Wight UA</t>
  </si>
  <si>
    <t>Isles of Scilly</t>
  </si>
  <si>
    <t>Islington</t>
  </si>
  <si>
    <t>Kensington &amp; Chelsea</t>
  </si>
  <si>
    <t>Kent</t>
  </si>
  <si>
    <t>Kent Combined Fire Authority</t>
  </si>
  <si>
    <t>Kent Police Authority</t>
  </si>
  <si>
    <t>Kettering</t>
  </si>
  <si>
    <t>King's Lynn &amp; West Norfolk</t>
  </si>
  <si>
    <t>Kingston upon Hull UA</t>
  </si>
  <si>
    <t>Kingston upon Thames</t>
  </si>
  <si>
    <t>Kirklees</t>
  </si>
  <si>
    <t>Knowsley</t>
  </si>
  <si>
    <t>Lake District National Park</t>
  </si>
  <si>
    <t>Lambeth</t>
  </si>
  <si>
    <t>Lancashire</t>
  </si>
  <si>
    <t>Lancashire Combined Fire Authority</t>
  </si>
  <si>
    <t>Lancashire Police Authority</t>
  </si>
  <si>
    <t>Lancaster</t>
  </si>
  <si>
    <t>Lee Valley Park Authority</t>
  </si>
  <si>
    <t>Leeds</t>
  </si>
  <si>
    <t>Leicester City UA</t>
  </si>
  <si>
    <t>Leicestershire</t>
  </si>
  <si>
    <t>Leicestershire Combined Fire Authority</t>
  </si>
  <si>
    <t>Leicestershire Police Authority</t>
  </si>
  <si>
    <t>Lewes</t>
  </si>
  <si>
    <t>Lewisham</t>
  </si>
  <si>
    <t>Lichfield</t>
  </si>
  <si>
    <t>Lincoln</t>
  </si>
  <si>
    <t>Lincolnshire</t>
  </si>
  <si>
    <t>Lincolnshire Police Authority</t>
  </si>
  <si>
    <t>Liverpool</t>
  </si>
  <si>
    <t>Luton UA</t>
  </si>
  <si>
    <t>Maidstone</t>
  </si>
  <si>
    <t>Maldon</t>
  </si>
  <si>
    <t>Malvern Hills</t>
  </si>
  <si>
    <t>Manchester</t>
  </si>
  <si>
    <t>Mansfield</t>
  </si>
  <si>
    <t>Medway UA</t>
  </si>
  <si>
    <t>Melton</t>
  </si>
  <si>
    <t>Mendip</t>
  </si>
  <si>
    <t>Merseyside Fire &amp; CD Authority</t>
  </si>
  <si>
    <t>Merseyside Police Authority</t>
  </si>
  <si>
    <t>Merseyside Waste Disposal Authority</t>
  </si>
  <si>
    <t>Merton</t>
  </si>
  <si>
    <t>Mid Devon</t>
  </si>
  <si>
    <t>Mid Suffolk</t>
  </si>
  <si>
    <t>Mid Sussex</t>
  </si>
  <si>
    <t>Middlesbrough UA</t>
  </si>
  <si>
    <t>Milton Keynes UA</t>
  </si>
  <si>
    <t>Mole Valley</t>
  </si>
  <si>
    <t>New Forest</t>
  </si>
  <si>
    <t>Newark &amp; Sherwood</t>
  </si>
  <si>
    <t>Newcastle upon Tyne</t>
  </si>
  <si>
    <t>Newcastle-under-Lyme</t>
  </si>
  <si>
    <t>Newham</t>
  </si>
  <si>
    <t>Norfolk</t>
  </si>
  <si>
    <t>Norfolk Police Authority</t>
  </si>
  <si>
    <t>North Devon</t>
  </si>
  <si>
    <t>North Dorset</t>
  </si>
  <si>
    <t>North East Derbyshire</t>
  </si>
  <si>
    <t>North East Lincolnshire UA</t>
  </si>
  <si>
    <t>North Hertfordshire</t>
  </si>
  <si>
    <t>North Kesteven</t>
  </si>
  <si>
    <t>North Lincolnshire UA</t>
  </si>
  <si>
    <t>North London Waste Authority</t>
  </si>
  <si>
    <t>North Norfolk</t>
  </si>
  <si>
    <t>North Somerset UA</t>
  </si>
  <si>
    <t>North Tyneside</t>
  </si>
  <si>
    <t>North Warwickshire</t>
  </si>
  <si>
    <t>North West Leicestershire</t>
  </si>
  <si>
    <t>North Yorkshire</t>
  </si>
  <si>
    <t>North Yorkshire Combined Fire Authority</t>
  </si>
  <si>
    <t>North Yorkshire Police Authority</t>
  </si>
  <si>
    <t>Northampton</t>
  </si>
  <si>
    <t>Northamptonshire</t>
  </si>
  <si>
    <t>Northamptonshire Police Authority</t>
  </si>
  <si>
    <t>Northumberland National Park Authority</t>
  </si>
  <si>
    <t>Northumbria Police Authority</t>
  </si>
  <si>
    <t>Norwich</t>
  </si>
  <si>
    <t>Nottingham UA</t>
  </si>
  <si>
    <t>Nottinghamshire</t>
  </si>
  <si>
    <t>Nottinghamshire Combined Fire Authority</t>
  </si>
  <si>
    <t>Nottinghamshire Police Authority</t>
  </si>
  <si>
    <t>Nuneaton &amp; Bedworth</t>
  </si>
  <si>
    <t>Oadby &amp; Wigston</t>
  </si>
  <si>
    <t>Oldham</t>
  </si>
  <si>
    <t>Oxford</t>
  </si>
  <si>
    <t>Oxfordshire</t>
  </si>
  <si>
    <t>Peak National Park</t>
  </si>
  <si>
    <t>Pendle</t>
  </si>
  <si>
    <t>Peterborough UA</t>
  </si>
  <si>
    <t>Plymouth UA</t>
  </si>
  <si>
    <t>Poole UA</t>
  </si>
  <si>
    <t>Portsmouth UA</t>
  </si>
  <si>
    <t>Preston</t>
  </si>
  <si>
    <t>Purbeck</t>
  </si>
  <si>
    <t>Reading UA</t>
  </si>
  <si>
    <t>Redbridge</t>
  </si>
  <si>
    <t>Redcar and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</si>
  <si>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</si>
  <si>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</si>
  <si>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</si>
  <si>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</si>
  <si>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</si>
  <si>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</si>
  <si>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</si>
  <si>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</si>
  <si>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</si>
  <si>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</si>
  <si>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</si>
  <si>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</si>
  <si>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</si>
  <si>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</si>
  <si>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</si>
  <si>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</si>
  <si>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</si>
  <si>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</si>
  <si>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</si>
  <si>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</si>
  <si>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</si>
  <si>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</si>
  <si>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</si>
  <si>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</si>
  <si>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</si>
  <si>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Combined Fire Authority</t>
  </si>
  <si>
    <t>Slough UA</t>
  </si>
  <si>
    <t>Solihull</t>
  </si>
  <si>
    <t>Somerset</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</si>
  <si>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</si>
  <si>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</si>
  <si>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</si>
  <si>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</si>
  <si>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</si>
  <si>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</si>
  <si>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</si>
  <si>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</si>
  <si>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</si>
  <si>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</si>
  <si>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</si>
  <si>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</si>
  <si>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</si>
  <si>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</si>
  <si>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</si>
  <si>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</si>
  <si>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 Yorkshire Police Authority</t>
  </si>
  <si>
    <t>Southampton UA</t>
  </si>
  <si>
    <t>Southend on Sea UA</t>
  </si>
  <si>
    <t>Southwark</t>
  </si>
  <si>
    <t>Spelthorne</t>
  </si>
  <si>
    <t>St Albans</t>
  </si>
  <si>
    <t>St Edmundsbury</t>
  </si>
  <si>
    <t>St Helens</t>
  </si>
  <si>
    <t>Stafford</t>
  </si>
  <si>
    <t>Staffordshire</t>
  </si>
  <si>
    <t>Staffordshire Combined Fire Authority</t>
  </si>
  <si>
    <t>Staffordshire Moorlands</t>
  </si>
  <si>
    <t>Staffordshire Police Authority</t>
  </si>
  <si>
    <t>Stevenage</t>
  </si>
  <si>
    <t>Stockport</t>
  </si>
  <si>
    <t>Stockton-on-Tees UA</t>
  </si>
  <si>
    <t>Stoke-on-Trent UA</t>
  </si>
  <si>
    <t>Stratford-on-Avon</t>
  </si>
  <si>
    <t>Stroud</t>
  </si>
  <si>
    <t>Suffolk</t>
  </si>
  <si>
    <t>Suffolk Coastal</t>
  </si>
  <si>
    <t>Suffolk Police Authority</t>
  </si>
  <si>
    <t>Sunderland</t>
  </si>
  <si>
    <t>Surrey</t>
  </si>
  <si>
    <t>Surrey Heath</t>
  </si>
  <si>
    <t>Sussex Police Authority</t>
  </si>
  <si>
    <t>Sutton</t>
  </si>
  <si>
    <t>Swale</t>
  </si>
  <si>
    <t>Swindon UA</t>
  </si>
  <si>
    <t>Tameside</t>
  </si>
  <si>
    <t>Tamworth</t>
  </si>
  <si>
    <t>Tandridge</t>
  </si>
  <si>
    <t>Taunton Deane</t>
  </si>
  <si>
    <t>Teignbridge</t>
  </si>
  <si>
    <t>Telford and Wrekin UA</t>
  </si>
  <si>
    <t>Tendring</t>
  </si>
  <si>
    <t>Test Valley</t>
  </si>
  <si>
    <t>Tewkesbury</t>
  </si>
  <si>
    <t>Thames Valley Police Authority</t>
  </si>
  <si>
    <t>Thanet</t>
  </si>
  <si>
    <t>The Broads Authority</t>
  </si>
  <si>
    <t>Three Rivers</t>
  </si>
  <si>
    <t>Thurrock UA</t>
  </si>
  <si>
    <t>Tonbridge &amp; Malling</t>
  </si>
  <si>
    <t>Torbay UA</t>
  </si>
  <si>
    <t>Torridge</t>
  </si>
  <si>
    <t>Tower Hamlets</t>
  </si>
  <si>
    <t>Trafford</t>
  </si>
  <si>
    <t>Tunbridge Wells</t>
  </si>
  <si>
    <t>Tyne and Wear Fire &amp; CD Authority</t>
  </si>
  <si>
    <t>Uttlesford</t>
  </si>
  <si>
    <t>Vale of White Horse</t>
  </si>
  <si>
    <t>Wakefield</t>
  </si>
  <si>
    <t>Walsall</t>
  </si>
  <si>
    <t>Waltham Forest</t>
  </si>
  <si>
    <t>Wandsworth</t>
  </si>
  <si>
    <t>Warrington UA</t>
  </si>
  <si>
    <t>Warwick</t>
  </si>
  <si>
    <t>Warwickshire</t>
  </si>
  <si>
    <t>Warwickshire Police Authority</t>
  </si>
  <si>
    <t>Watford</t>
  </si>
  <si>
    <t>Waveney</t>
  </si>
  <si>
    <t>Waverley</t>
  </si>
  <si>
    <t>Wealden</t>
  </si>
  <si>
    <t>Wellingborough</t>
  </si>
  <si>
    <t>Welwyn Hatfield</t>
  </si>
  <si>
    <t>West Berkshire UA</t>
  </si>
  <si>
    <t>West Devon</t>
  </si>
  <si>
    <t>West Dorset</t>
  </si>
  <si>
    <t>West Lancashire</t>
  </si>
  <si>
    <t>West Lindsey</t>
  </si>
  <si>
    <t>West London Waste Authority</t>
  </si>
  <si>
    <t>West Mercia Police Authority</t>
  </si>
  <si>
    <t>West Midlands Fire &amp; CD Authority</t>
  </si>
  <si>
    <t>West Midlands Police Authority</t>
  </si>
  <si>
    <t>West Oxfordshire</t>
  </si>
  <si>
    <t>West Somerset</t>
  </si>
  <si>
    <t>West Sussex</t>
  </si>
  <si>
    <t>West Yorkshire Fire &amp; CD Authority</t>
  </si>
  <si>
    <t>West Yorkshire Police Authority</t>
  </si>
  <si>
    <t>Western Riverside Waste Authority</t>
  </si>
  <si>
    <t>Westminster</t>
  </si>
  <si>
    <t>Weymouth &amp; Portland</t>
  </si>
  <si>
    <t>Wigan</t>
  </si>
  <si>
    <t>Wiltshire &amp; Swindon Fire Authority</t>
  </si>
  <si>
    <t>Wiltshire Police Authority</t>
  </si>
  <si>
    <t>Winchester</t>
  </si>
  <si>
    <t>Windsor &amp; Maidenhead UA</t>
  </si>
  <si>
    <t>Wirral</t>
  </si>
  <si>
    <t>Woking</t>
  </si>
  <si>
    <t>Wokingham UA</t>
  </si>
  <si>
    <t>Wolverhampton</t>
  </si>
  <si>
    <t>Worcester</t>
  </si>
  <si>
    <t>Worcestershire</t>
  </si>
  <si>
    <t>Worthing</t>
  </si>
  <si>
    <t>Wychavon</t>
  </si>
  <si>
    <t>Wycombe</t>
  </si>
  <si>
    <t>Wyre</t>
  </si>
  <si>
    <t>Wyre Forest</t>
  </si>
  <si>
    <t>York UA</t>
  </si>
  <si>
    <t>Yorkshire Dales National Park Authority</t>
  </si>
  <si>
    <t>E0101</t>
  </si>
  <si>
    <t>E0102</t>
  </si>
  <si>
    <t>E0103</t>
  </si>
  <si>
    <t>E0104</t>
  </si>
  <si>
    <t>E0201</t>
  </si>
  <si>
    <t>E0301</t>
  </si>
  <si>
    <t>E0302</t>
  </si>
  <si>
    <t>E0303</t>
  </si>
  <si>
    <t>E0304</t>
  </si>
  <si>
    <t>E0305</t>
  </si>
  <si>
    <t>E0306</t>
  </si>
  <si>
    <t>E0401</t>
  </si>
  <si>
    <t>E0421</t>
  </si>
  <si>
    <t>E0431</t>
  </si>
  <si>
    <t>E0432</t>
  </si>
  <si>
    <t>E0434</t>
  </si>
  <si>
    <t>E0435</t>
  </si>
  <si>
    <t>E0501</t>
  </si>
  <si>
    <t>E0521</t>
  </si>
  <si>
    <t>E0531</t>
  </si>
  <si>
    <t>E0532</t>
  </si>
  <si>
    <t>E0533</t>
  </si>
  <si>
    <t>E0536</t>
  </si>
  <si>
    <t>E0551</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</si>
  <si>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</si>
  <si>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</si>
  <si>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</si>
  <si>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</si>
  <si>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</si>
  <si>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</si>
  <si>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</si>
  <si>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</si>
  <si>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</si>
  <si>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</si>
  <si>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</si>
  <si>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</si>
  <si>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</si>
  <si>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</si>
  <si>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</si>
  <si>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</si>
  <si>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</si>
  <si>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</si>
  <si>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</si>
  <si>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</si>
  <si>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</si>
  <si>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</si>
  <si>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</si>
  <si>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</si>
  <si>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</si>
  <si>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</si>
  <si>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</si>
  <si>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</si>
  <si>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</si>
  <si>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</si>
  <si>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</si>
  <si>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</si>
  <si>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</si>
  <si>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</si>
  <si>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</si>
  <si>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</si>
  <si>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</si>
  <si>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</si>
  <si>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</si>
  <si>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</si>
  <si>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</si>
  <si>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</si>
  <si>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</si>
  <si>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</si>
  <si>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</si>
  <si>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</si>
  <si>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</si>
  <si>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</si>
  <si>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</si>
  <si>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</si>
  <si>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</si>
  <si>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</si>
  <si>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</si>
  <si>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</si>
  <si>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</si>
  <si>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</si>
  <si>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</si>
  <si>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</si>
  <si>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</si>
  <si>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</si>
  <si>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</si>
  <si>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</si>
  <si>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</si>
  <si>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</si>
  <si>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</si>
  <si>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</si>
  <si>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</si>
  <si>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</si>
  <si>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</si>
  <si>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</si>
  <si>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</si>
  <si>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</si>
  <si>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</si>
  <si>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</si>
  <si>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</si>
  <si>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</si>
  <si>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</si>
  <si>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</si>
  <si>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</si>
  <si>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</si>
  <si>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</si>
  <si>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</si>
  <si>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</si>
  <si>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</si>
  <si>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</si>
  <si>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</si>
  <si>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</si>
  <si>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</si>
  <si>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</si>
  <si>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</si>
  <si>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</si>
  <si>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</si>
  <si>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</si>
  <si>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</si>
  <si>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</si>
  <si>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</si>
  <si>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</si>
  <si>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</si>
  <si>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</si>
  <si>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</si>
  <si>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</si>
  <si>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</si>
  <si>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</si>
  <si>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</si>
  <si>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</si>
  <si>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</si>
  <si>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</si>
  <si>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</si>
  <si>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</si>
  <si>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</si>
  <si>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</si>
  <si>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</si>
  <si>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</si>
  <si>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</si>
  <si>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</si>
  <si>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</si>
  <si>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</si>
  <si>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</si>
  <si>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</si>
  <si>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</si>
  <si>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</si>
  <si>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</si>
  <si>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</si>
  <si>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</si>
  <si>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</si>
  <si>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</si>
  <si>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</si>
  <si>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</si>
  <si>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</si>
  <si>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</si>
  <si>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</si>
  <si>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</si>
  <si>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</si>
  <si>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</si>
  <si>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</si>
  <si>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</si>
  <si>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</si>
  <si>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</si>
  <si>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</si>
  <si>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</si>
  <si>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</si>
  <si>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</si>
  <si>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</si>
  <si>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</si>
  <si>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</si>
  <si>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</si>
  <si>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</si>
  <si>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</si>
  <si>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</si>
  <si>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</si>
  <si>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</si>
  <si>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</si>
  <si>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</si>
  <si>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</si>
  <si>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</si>
  <si>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</si>
  <si>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</si>
  <si>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</si>
  <si>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</si>
  <si>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</si>
  <si>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</si>
  <si>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</si>
  <si>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</si>
  <si>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</si>
  <si>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</si>
  <si>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</si>
  <si>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</si>
  <si>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</si>
  <si>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</si>
  <si>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</si>
  <si>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</si>
  <si>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</si>
  <si>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</si>
  <si>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</si>
  <si>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</si>
  <si>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</si>
  <si>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</si>
  <si>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</si>
  <si>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</si>
  <si>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</si>
  <si>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</si>
  <si>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</si>
  <si>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</si>
  <si>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</si>
  <si>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</si>
  <si>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</si>
  <si>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</si>
  <si>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</si>
  <si>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</si>
  <si>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</si>
  <si>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</si>
  <si>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</si>
  <si>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</si>
  <si>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</si>
  <si>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</si>
  <si>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</si>
  <si>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</si>
  <si>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</si>
  <si>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</si>
  <si>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</si>
  <si>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</si>
  <si>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</si>
  <si>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</si>
  <si>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</si>
  <si>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</si>
  <si>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</si>
  <si>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</si>
  <si>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</si>
  <si>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</si>
  <si>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</si>
  <si>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</si>
  <si>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</si>
  <si>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</si>
  <si>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</si>
  <si>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</si>
  <si>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</si>
  <si>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</si>
  <si>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</si>
  <si>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</si>
  <si>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</si>
  <si>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</si>
  <si>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</si>
  <si>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</si>
  <si>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</si>
  <si>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</si>
  <si>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</si>
  <si>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</si>
  <si>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</si>
  <si>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</si>
  <si>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</si>
  <si>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</si>
  <si>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</si>
  <si>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</si>
  <si>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</si>
  <si>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</si>
  <si>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</si>
  <si>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</si>
  <si>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</si>
  <si>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</si>
  <si>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</si>
  <si>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</si>
  <si>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</si>
  <si>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</si>
  <si>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</si>
  <si>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</si>
  <si>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</si>
  <si>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</si>
  <si>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</si>
  <si>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</si>
  <si>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</si>
  <si>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</si>
  <si>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</si>
  <si>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</si>
  <si>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</si>
  <si>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</si>
  <si>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</si>
  <si>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</si>
  <si>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</si>
  <si>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</si>
  <si>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</si>
  <si>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</si>
  <si>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</si>
  <si>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</si>
  <si>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</si>
  <si>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</si>
  <si>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</si>
  <si>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</si>
  <si>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</si>
  <si>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</si>
  <si>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</si>
  <si>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</si>
  <si>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</si>
  <si>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</si>
  <si>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</si>
  <si>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</si>
  <si>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</si>
  <si>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</si>
  <si>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</si>
  <si>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</si>
  <si>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</si>
  <si>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</si>
  <si>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</si>
  <si>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</si>
  <si>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</si>
  <si>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</si>
  <si>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</si>
  <si>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</si>
  <si>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</si>
  <si>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</si>
  <si>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</si>
  <si>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</si>
  <si>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</si>
  <si>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</si>
  <si>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</si>
  <si>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</si>
  <si>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</si>
  <si>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</si>
  <si>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</si>
  <si>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</si>
  <si>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</si>
  <si>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</si>
  <si>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</si>
  <si>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</si>
  <si>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</si>
  <si>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</si>
  <si>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</si>
  <si>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</si>
  <si>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</si>
  <si>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</si>
  <si>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</si>
  <si>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</si>
  <si>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</si>
  <si>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</si>
  <si>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</si>
  <si>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</si>
  <si>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</si>
  <si>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</si>
  <si>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</si>
  <si>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</si>
  <si>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</si>
  <si>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</si>
  <si>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E6002</t>
  </si>
  <si>
    <t>E6005</t>
  </si>
  <si>
    <t>E6006</t>
  </si>
  <si>
    <t>E6007</t>
  </si>
  <si>
    <t>E6009</t>
  </si>
  <si>
    <t>E6010</t>
  </si>
  <si>
    <t>E6012</t>
  </si>
  <si>
    <t>E6013</t>
  </si>
  <si>
    <t>E6016</t>
  </si>
  <si>
    <t>E6020</t>
  </si>
  <si>
    <t>E6022</t>
  </si>
  <si>
    <t>E6023</t>
  </si>
  <si>
    <t>E6024</t>
  </si>
  <si>
    <t>E6025</t>
  </si>
  <si>
    <t>E6026</t>
  </si>
  <si>
    <t>E6027</t>
  </si>
  <si>
    <t>E6028</t>
  </si>
  <si>
    <t>E6030</t>
  </si>
  <si>
    <t>E6034</t>
  </si>
  <si>
    <t>E6035</t>
  </si>
  <si>
    <t>E6037</t>
  </si>
  <si>
    <t>E6039</t>
  </si>
  <si>
    <t>E6042</t>
  </si>
  <si>
    <t>E6043</t>
  </si>
  <si>
    <t>E6044</t>
  </si>
  <si>
    <t>E6045</t>
  </si>
  <si>
    <t>E6046</t>
  </si>
  <si>
    <t>E6047</t>
  </si>
  <si>
    <t>E6050</t>
  </si>
  <si>
    <t>E6051</t>
  </si>
  <si>
    <t>E6052</t>
  </si>
  <si>
    <t>E6053</t>
  </si>
  <si>
    <t>E6054</t>
  </si>
  <si>
    <t>E6055</t>
  </si>
  <si>
    <t>E6071</t>
  </si>
  <si>
    <t>E6072</t>
  </si>
  <si>
    <t>E6073</t>
  </si>
  <si>
    <t>E6101</t>
  </si>
  <si>
    <t>E6102</t>
  </si>
  <si>
    <t>E6103</t>
  </si>
  <si>
    <t>E6104</t>
  </si>
  <si>
    <t>E6105</t>
  </si>
  <si>
    <t>E6106</t>
  </si>
  <si>
    <t>E6107</t>
  </si>
  <si>
    <t>E6110</t>
  </si>
  <si>
    <t>E6112</t>
  </si>
  <si>
    <t>E6113</t>
  </si>
  <si>
    <t>E6114</t>
  </si>
  <si>
    <t>E6115</t>
  </si>
  <si>
    <t>E6117</t>
  </si>
  <si>
    <t>E6118</t>
  </si>
  <si>
    <t>Hereford &amp; Worcester Combined Fire Authority</t>
  </si>
  <si>
    <t>E6120</t>
  </si>
  <si>
    <t>E6122</t>
  </si>
  <si>
    <t>E6123</t>
  </si>
  <si>
    <t>E6124</t>
  </si>
  <si>
    <t>E6127</t>
  </si>
  <si>
    <t>E6130</t>
  </si>
  <si>
    <t>E6132</t>
  </si>
  <si>
    <t>E6134</t>
  </si>
  <si>
    <t>E6139</t>
  </si>
  <si>
    <t>E6142</t>
  </si>
  <si>
    <t>E6143</t>
  </si>
  <si>
    <t>E6144</t>
  </si>
  <si>
    <t>E6145</t>
  </si>
  <si>
    <t>E6146</t>
  </si>
  <si>
    <t>E6147</t>
  </si>
  <si>
    <t>E6201</t>
  </si>
  <si>
    <t>E6202</t>
  </si>
  <si>
    <t>Greater Manchester Waste Disposal Authority</t>
  </si>
  <si>
    <t>E6204</t>
  </si>
  <si>
    <t>E6205</t>
  </si>
  <si>
    <t>E6206</t>
  </si>
  <si>
    <t>E6207</t>
  </si>
  <si>
    <t>E6342</t>
  </si>
  <si>
    <t>E6343</t>
  </si>
  <si>
    <t>E6344</t>
  </si>
  <si>
    <t>E6345</t>
  </si>
  <si>
    <t>E6346</t>
  </si>
  <si>
    <t>E6347</t>
  </si>
  <si>
    <t>E6401</t>
  </si>
  <si>
    <t>E6402</t>
  </si>
  <si>
    <t>E6403</t>
  </si>
  <si>
    <t>E6404</t>
  </si>
  <si>
    <t>North York Moors National Park Authority</t>
  </si>
  <si>
    <t>E6405</t>
  </si>
  <si>
    <t>E6406</t>
  </si>
  <si>
    <t>E6407</t>
  </si>
  <si>
    <t>E6408</t>
  </si>
  <si>
    <t>E6803</t>
  </si>
  <si>
    <t>Select local authority by clicking on the box below and using the drop-down button</t>
  </si>
  <si>
    <t>Intangible assets</t>
  </si>
  <si>
    <t>Accumulated capital receipts as at 1 April</t>
  </si>
  <si>
    <t>In-year capital receipts (equal to COR4, column 7, line 15)</t>
  </si>
  <si>
    <t>Receipts used to meet expenditure for capital purposes (COR4, line 22)</t>
  </si>
  <si>
    <t>Receipts used as provision to repay debt or meet liabilities</t>
  </si>
  <si>
    <t>Pooling of housing capital receipts</t>
  </si>
  <si>
    <t>Interest on late pooling payments</t>
  </si>
  <si>
    <t>CAPITAL RECEIPTS AT 31 MARCH (lines 1+2 less lines 3 to 6)</t>
  </si>
  <si>
    <t>TOTAL OPERATIONAL ASSETS (lines 8 to 13)</t>
  </si>
  <si>
    <t>(ii) Other</t>
  </si>
  <si>
    <t>Intangible Assets</t>
  </si>
  <si>
    <t>TOTAL ASSETS</t>
  </si>
  <si>
    <t>In-year capital receipts (equal to COR4 col 7 line 15)</t>
  </si>
  <si>
    <t>TOTAL OPERATIONAL ASSETS</t>
  </si>
  <si>
    <t>TOTAL TANGIBLE ASSETS</t>
  </si>
  <si>
    <t xml:space="preserve"> Operational assets:</t>
  </si>
  <si>
    <t xml:space="preserve">              (i)  Council Dwellings</t>
  </si>
  <si>
    <t xml:space="preserve">              (ii)  Other Land and Buildings  -  Education</t>
  </si>
  <si>
    <t xml:space="preserve">              (iii)  Other Land and Buildings - Other</t>
  </si>
  <si>
    <t xml:space="preserve">              (iv)  Vehicles, Plant and Equipment</t>
  </si>
  <si>
    <t xml:space="preserve">              (v)  Infrastructure Assets</t>
  </si>
  <si>
    <t xml:space="preserve">              (vi)  Community Assets</t>
  </si>
  <si>
    <t xml:space="preserve"> Non Operational Assets:</t>
  </si>
  <si>
    <t xml:space="preserve">              (i)  Investment Properties</t>
  </si>
  <si>
    <t xml:space="preserve">             (ii) Other</t>
  </si>
  <si>
    <t>TOTAL TANGIBLE ASSETS  (lines 14 to 16)</t>
  </si>
  <si>
    <t>TOTAL ASSETS  (lines 17 &amp; 18)</t>
  </si>
  <si>
    <t>A. CAPITAL RECEIPTS FOR 2006-07</t>
  </si>
  <si>
    <t>B. VALUE OF FIXED ASSETS AS AT 31 MARCH 2007</t>
  </si>
  <si>
    <t>Essex Police</t>
  </si>
  <si>
    <t>Hertfordshire Police</t>
  </si>
  <si>
    <t>Surrey Police</t>
  </si>
  <si>
    <t>E6409</t>
  </si>
  <si>
    <t>New Forest National Park</t>
  </si>
  <si>
    <t>SW</t>
  </si>
  <si>
    <t>UA</t>
  </si>
  <si>
    <t>EE</t>
  </si>
  <si>
    <t>SC</t>
  </si>
  <si>
    <t>SD</t>
  </si>
  <si>
    <t>SE</t>
  </si>
  <si>
    <t>NW</t>
  </si>
  <si>
    <t>NE</t>
  </si>
  <si>
    <t>EM</t>
  </si>
  <si>
    <t>WM</t>
  </si>
  <si>
    <t>YH</t>
  </si>
  <si>
    <t>MD</t>
  </si>
  <si>
    <t>L</t>
  </si>
  <si>
    <t>O</t>
  </si>
  <si>
    <t>REGIONAL BREAKDOWN</t>
  </si>
  <si>
    <t>North East</t>
  </si>
  <si>
    <t>North West</t>
  </si>
  <si>
    <t>Yorkshire and Humber</t>
  </si>
  <si>
    <t>East Midlands</t>
  </si>
  <si>
    <t>West Midlands</t>
  </si>
  <si>
    <t>East of England</t>
  </si>
  <si>
    <t>London</t>
  </si>
  <si>
    <t>South East</t>
  </si>
  <si>
    <t>South West</t>
  </si>
  <si>
    <t>CLASS BREAKDOWN</t>
  </si>
  <si>
    <t>London boroughs</t>
  </si>
  <si>
    <t>Metropolitan districts</t>
  </si>
  <si>
    <t>Unitary authorities</t>
  </si>
  <si>
    <t>Shire counties</t>
  </si>
  <si>
    <t>Shire districts</t>
  </si>
  <si>
    <t>Other authorities</t>
  </si>
  <si>
    <t>England</t>
  </si>
  <si>
    <t>i) Council Dwellings</t>
  </si>
  <si>
    <t>ii) Other Land &amp; Bldgs - Education</t>
  </si>
  <si>
    <t xml:space="preserve"> iii) Other Land &amp; Bldgs - Other</t>
  </si>
  <si>
    <t>iv) Vehicles Plant &amp; Equipment</t>
  </si>
  <si>
    <t>v) Infrastructure Assets</t>
  </si>
  <si>
    <t>vi) Community Assets</t>
  </si>
  <si>
    <t>(i) Investment Properties</t>
  </si>
  <si>
    <t>Operational Assets ( 8 to13)</t>
  </si>
  <si>
    <t>Ecode</t>
  </si>
  <si>
    <t>LA Name</t>
  </si>
  <si>
    <t>Class Region</t>
  </si>
  <si>
    <t>Shire Counties</t>
  </si>
  <si>
    <t>Shire Districts</t>
  </si>
  <si>
    <t>E6161</t>
  </si>
  <si>
    <t>Devon and Somerset Combined Fire Authority</t>
  </si>
  <si>
    <t>Herefordshire UA.</t>
  </si>
  <si>
    <r>
      <t>Source:</t>
    </r>
    <r>
      <rPr>
        <sz val="8"/>
        <rFont val="Arial"/>
        <family val="2"/>
      </rPr>
      <t xml:space="preserve"> Communities and Local Government Capital Outturn Return 2009-10 (COR) data</t>
    </r>
  </si>
  <si>
    <t>A. CAPITAL RECEIPTS FOR 2009-10</t>
  </si>
  <si>
    <t>In-year capital receipts (equal to COR4, column 7, line 16)</t>
  </si>
  <si>
    <t>Receipts used to meet expenditure for capital purposes (COR4, line 23)</t>
  </si>
  <si>
    <t>B. VALUE OF FIXED ASSETS AS AT 31 MARCH 2010</t>
  </si>
  <si>
    <t>E0202</t>
  </si>
  <si>
    <t>Bedford UA</t>
  </si>
  <si>
    <t>E0203</t>
  </si>
  <si>
    <t>Central Bedfordshire UA</t>
  </si>
  <si>
    <t>E0603</t>
  </si>
  <si>
    <t>Cheshire East UA</t>
  </si>
  <si>
    <t>E0604</t>
  </si>
  <si>
    <t>Cheshire West &amp; Chester UA</t>
  </si>
  <si>
    <t>E0801</t>
  </si>
  <si>
    <t>Cornwall UA</t>
  </si>
  <si>
    <t>E1302</t>
  </si>
  <si>
    <t>County Durham UA</t>
  </si>
  <si>
    <t>E2901</t>
  </si>
  <si>
    <t>Northumberland UA</t>
  </si>
  <si>
    <t>E3202</t>
  </si>
  <si>
    <t>Shropshire UA</t>
  </si>
  <si>
    <t>E3902</t>
  </si>
  <si>
    <t>Wiltshire UA</t>
  </si>
  <si>
    <t>Greater Manchester Integrated Transport Authority</t>
  </si>
  <si>
    <t>Merseyside Integrated Transport Authority</t>
  </si>
  <si>
    <t>South Yorkshire Integrated Transport Authority</t>
  </si>
  <si>
    <t>Tyne and Wear Integrated Transport Authority</t>
  </si>
  <si>
    <t>West Midlands Integrated Transport Authority</t>
  </si>
  <si>
    <t>West Yorkshire Integrated Transport Authority</t>
  </si>
  <si>
    <t>The data from this spreadsheet have been used to compile the National Statistics release "Local Authority Capital Expenditure &amp; Receipts England 2009-10 Final Outturn" which was published on 28 October 2010. This is found at:</t>
  </si>
  <si>
    <t>http://www.communities.gov.uk/localgovernment/localregional/localgovernmentfinance/statistics/capitalexpenditure/</t>
  </si>
  <si>
    <t>The data are subjected to rigorous pre-defined validation tests both within the actual capital forms, while the forms are being completed by the authority and also in Communities and Local Government itself as the data are received and stored.  These are supplied to the Office for National Statistics (ONS) and HM Treasury and are used in compiling the National Accounts and the Public Sector Finances.</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</si>
  <si>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</si>
  <si>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</si>
  <si>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capital.receipts@communities.gsi.gov.uk</t>
  </si>
  <si>
    <t>CAPITAL RECEIPTS AND ASSETS 2009-10</t>
  </si>
  <si>
    <t>Receipts used to meet exp. for capital purposes ( COR4, line 22)</t>
  </si>
  <si>
    <t xml:space="preserve">Class </t>
  </si>
  <si>
    <t>Region</t>
  </si>
  <si>
    <t>Non operational assets</t>
  </si>
  <si>
    <t xml:space="preserve">2009-10 Accumulated Receipts by local authorities  </t>
  </si>
  <si>
    <t>2009-10 Capital Assets by local authorities</t>
  </si>
  <si>
    <t>Accumulated Receipts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</si>
</sst>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Red]0"/>
    <numFmt numFmtId="166" formatCode="0_ ;\-0\ "/>
    <numFmt numFmtId="167" formatCode="#,##0.0"/>
  </numFmts>
  <fonts count="29">
    <font>
      <sz val="10"/>
      <name val="Courier"/>
      <family val="0"/>
    </font>
    <font>
      <sz val="10"/>
      <name val="Arial"/>
      <family val="0"/>
    </font>
    <font>
      <b/>
      <sz val="10"/>
      <name val="Arial"/>
      <family val="2"/>
    </font>
    <font>
      <u val="single"/>
      <sz val="10"/>
      <color indexed="12"/>
      <name val="Courier"/>
      <family val="0"/>
    </font>
    <font>
      <u val="single"/>
      <sz val="10"/>
      <color indexed="36"/>
      <name val="Courier"/>
      <family val="0"/>
    </font>
    <font>
      <sz val="8"/>
      <name val="Courier"/>
      <family val="0"/>
    </font>
    <font>
      <b/>
      <sz val="12"/>
      <name val="Arial"/>
      <family val="2"/>
    </font>
    <font>
      <b/>
      <sz val="10"/>
      <name val="Courier"/>
      <family val="0"/>
    </font>
    <font>
      <sz val="13"/>
      <name val="Arial"/>
      <family val="2"/>
    </font>
    <font>
      <b/>
      <sz val="13"/>
      <color indexed="9"/>
      <name val="Arial"/>
      <family val="2"/>
    </font>
    <font>
      <sz val="10"/>
      <color indexed="10"/>
      <name val="Arial"/>
      <family val="2"/>
    </font>
    <font>
      <sz val="10"/>
      <color indexed="8"/>
      <name val="Arial"/>
      <family val="0"/>
    </font>
    <font>
      <sz val="10"/>
      <color indexed="9"/>
      <name val="Arial"/>
      <family val="2"/>
    </font>
    <font>
      <sz val="10"/>
      <color indexed="9"/>
      <name val="Courier"/>
      <family val="0"/>
    </font>
    <font>
      <b/>
      <sz val="10"/>
      <color indexed="9"/>
      <name val="Arial"/>
      <family val="2"/>
    </font>
    <font>
      <b/>
      <sz val="8"/>
      <name val="Arial"/>
      <family val="2"/>
    </font>
    <font>
      <sz val="8"/>
      <name val="Arial"/>
      <family val="2"/>
    </font>
    <font>
      <sz val="13"/>
      <color indexed="9"/>
      <name val="Arial"/>
      <family val="2"/>
    </font>
    <font>
      <b/>
      <sz val="10"/>
      <color indexed="9"/>
      <name val="Courier"/>
      <family val="0"/>
    </font>
    <font>
      <sz val="12"/>
      <name val="Arial"/>
      <family val="2"/>
    </font>
    <font>
      <sz val="11"/>
      <color indexed="18"/>
      <name val="Arial"/>
      <family val="0"/>
    </font>
    <font>
      <u val="single"/>
      <sz val="10"/>
      <color indexed="12"/>
      <name val="Arial"/>
      <family val="2"/>
    </font>
    <font>
      <b/>
      <sz val="11"/>
      <name val="Arial"/>
      <family val="2"/>
    </font>
    <font>
      <b/>
      <i/>
      <sz val="12"/>
      <name val="Arial"/>
      <family val="2"/>
    </font>
    <font>
      <b/>
      <sz val="10"/>
      <color indexed="12"/>
      <name val="Arial"/>
      <family val="2"/>
    </font>
    <font>
      <u val="single"/>
      <sz val="10"/>
      <name val="Arial"/>
      <family val="2"/>
    </font>
    <font>
      <b/>
      <sz val="10"/>
      <color indexed="13"/>
      <name val="Arial"/>
      <family val="2"/>
    </font>
    <font>
      <u val="single"/>
      <sz val="9"/>
      <name val="Arial"/>
      <family val="2"/>
    </font>
    <font>
      <b/>
      <sz val="12"/>
      <color indexed="13"/>
      <name val="Arial"/>
      <family val="2"/>
    </font>
  </fonts>
  <fills count="6">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8"/>
        <bgColor indexed="64"/>
      </patternFill>
    </fill>
    <fill>
      <patternFill patternType="solid">
        <fgColor indexed="20"/>
        <bgColor indexed="64"/>
      </patternFill>
    </fill>
  </fills>
  <borders count="28">
    <border>
      <left/>
      <right/>
      <top/>
      <bottom/>
      <diagonal/>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border>
    <border>
      <left style="thin"/>
      <right style="thin"/>
      <top>
        <color indexed="63"/>
      </top>
      <bottom style="thick"/>
    </border>
    <border>
      <left style="thin"/>
      <right style="thin"/>
      <top>
        <color indexed="63"/>
      </top>
      <bottom>
        <color indexed="63"/>
      </bottom>
    </border>
    <border>
      <left>
        <color indexed="63"/>
      </left>
      <right style="thin"/>
      <top>
        <color indexed="63"/>
      </top>
      <bottom style="thick"/>
    </border>
    <border>
      <left>
        <color indexed="63"/>
      </left>
      <right style="thin"/>
      <top>
        <color indexed="63"/>
      </top>
      <bottom>
        <color indexed="63"/>
      </bottom>
    </border>
    <border>
      <left>
        <color indexed="63"/>
      </left>
      <right style="medium"/>
      <top>
        <color indexed="63"/>
      </top>
      <bottom style="thick"/>
    </border>
    <border>
      <left>
        <color indexed="63"/>
      </left>
      <right style="thick"/>
      <top>
        <color indexed="63"/>
      </top>
      <bottom>
        <color indexed="63"/>
      </bottom>
    </border>
    <border>
      <left style="medium"/>
      <right style="thin"/>
      <top>
        <color indexed="63"/>
      </top>
      <bottom>
        <color indexed="63"/>
      </bottom>
    </border>
    <border>
      <left style="medium"/>
      <right style="medium"/>
      <top>
        <color indexed="63"/>
      </top>
      <bottom>
        <color indexed="63"/>
      </bottom>
    </border>
    <border>
      <left>
        <color indexed="63"/>
      </left>
      <right style="thick"/>
      <top>
        <color indexed="63"/>
      </top>
      <bottom style="thick"/>
    </border>
    <border>
      <left style="medium"/>
      <right style="thin"/>
      <top>
        <color indexed="63"/>
      </top>
      <bottom style="thick"/>
    </border>
    <border>
      <left style="medium"/>
      <right style="medium"/>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164" fontId="0" fillId="0" borderId="0">
      <alignment/>
      <protection/>
    </xf>
    <xf numFmtId="9" fontId="1" fillId="0" borderId="0" applyFont="0" applyFill="0" applyBorder="0" applyAlignment="0" applyProtection="0"/>
  </cellStyleXfs>
  <cellXfs count="123">
    <xf numFmtId="164" fontId="0" fillId="0" borderId="0" xfId="0" applyAlignment="1">
      <alignment/>
    </xf>
    <xf numFmtId="164" fontId="1" fillId="2" borderId="0" xfId="22" applyFont="1" applyFill="1" applyBorder="1" applyAlignment="1" applyProtection="1">
      <alignment horizontal="left"/>
      <protection hidden="1"/>
    </xf>
    <xf numFmtId="164" fontId="8" fillId="2" borderId="0" xfId="0" applyFont="1" applyFill="1" applyAlignment="1" applyProtection="1">
      <alignment/>
      <protection hidden="1"/>
    </xf>
    <xf numFmtId="164" fontId="9" fillId="2" borderId="0" xfId="0" applyFont="1" applyFill="1" applyBorder="1" applyAlignment="1" applyProtection="1">
      <alignment vertical="center"/>
      <protection hidden="1"/>
    </xf>
    <xf numFmtId="164" fontId="0" fillId="2" borderId="0" xfId="0" applyFill="1" applyBorder="1" applyAlignment="1" applyProtection="1">
      <alignment/>
      <protection hidden="1"/>
    </xf>
    <xf numFmtId="164" fontId="0" fillId="2" borderId="0" xfId="0" applyFill="1" applyBorder="1" applyAlignment="1" applyProtection="1">
      <alignment horizontal="right"/>
      <protection hidden="1"/>
    </xf>
    <xf numFmtId="164" fontId="0" fillId="2" borderId="0" xfId="0" applyFill="1" applyAlignment="1" applyProtection="1">
      <alignment/>
      <protection hidden="1"/>
    </xf>
    <xf numFmtId="164" fontId="7" fillId="2" borderId="0" xfId="0" applyFont="1" applyFill="1" applyAlignment="1" applyProtection="1">
      <alignment/>
      <protection hidden="1"/>
    </xf>
    <xf numFmtId="164" fontId="2" fillId="2" borderId="0" xfId="0" applyFont="1" applyFill="1" applyBorder="1" applyAlignment="1" applyProtection="1">
      <alignment horizontal="center"/>
      <protection hidden="1"/>
    </xf>
    <xf numFmtId="164" fontId="0" fillId="2" borderId="0" xfId="0" applyFont="1" applyFill="1" applyAlignment="1" applyProtection="1">
      <alignment/>
      <protection hidden="1"/>
    </xf>
    <xf numFmtId="164" fontId="2" fillId="2" borderId="0" xfId="0" applyFont="1" applyFill="1" applyBorder="1" applyAlignment="1" applyProtection="1">
      <alignment horizontal="left"/>
      <protection hidden="1"/>
    </xf>
    <xf numFmtId="164" fontId="2" fillId="2" borderId="0" xfId="0" applyFont="1" applyFill="1" applyBorder="1" applyAlignment="1" applyProtection="1">
      <alignment horizontal="right" wrapText="1"/>
      <protection hidden="1"/>
    </xf>
    <xf numFmtId="164" fontId="0" fillId="2" borderId="0" xfId="0" applyFill="1" applyAlignment="1" applyProtection="1">
      <alignment horizontal="right" vertical="top" wrapText="1"/>
      <protection hidden="1"/>
    </xf>
    <xf numFmtId="49" fontId="2" fillId="2" borderId="0" xfId="0" applyNumberFormat="1" applyFont="1" applyFill="1" applyBorder="1" applyAlignment="1" applyProtection="1">
      <alignment horizontal="right"/>
      <protection hidden="1"/>
    </xf>
    <xf numFmtId="164" fontId="1" fillId="2" borderId="0" xfId="0" applyFont="1" applyFill="1" applyAlignment="1" applyProtection="1">
      <alignment horizontal="center"/>
      <protection hidden="1"/>
    </xf>
    <xf numFmtId="164" fontId="1" fillId="2" borderId="0" xfId="0" applyFont="1" applyFill="1" applyBorder="1" applyAlignment="1" applyProtection="1">
      <alignment horizontal="left"/>
      <protection hidden="1"/>
    </xf>
    <xf numFmtId="3" fontId="1" fillId="2" borderId="0" xfId="0" applyNumberFormat="1" applyFont="1" applyFill="1" applyBorder="1" applyAlignment="1" applyProtection="1">
      <alignment horizontal="right"/>
      <protection hidden="1"/>
    </xf>
    <xf numFmtId="3" fontId="2" fillId="2" borderId="0" xfId="0" applyNumberFormat="1" applyFont="1" applyFill="1" applyBorder="1" applyAlignment="1" applyProtection="1">
      <alignment horizontal="right"/>
      <protection hidden="1"/>
    </xf>
    <xf numFmtId="164" fontId="1" fillId="2" borderId="0" xfId="0" applyFont="1" applyFill="1" applyBorder="1" applyAlignment="1" applyProtection="1">
      <alignment horizontal="left" wrapText="1"/>
      <protection hidden="1"/>
    </xf>
    <xf numFmtId="164" fontId="1" fillId="2" borderId="0" xfId="0" applyFont="1" applyFill="1" applyAlignment="1" applyProtection="1">
      <alignment/>
      <protection hidden="1"/>
    </xf>
    <xf numFmtId="164" fontId="1" fillId="2" borderId="0" xfId="0" applyFont="1" applyFill="1" applyBorder="1" applyAlignment="1" applyProtection="1">
      <alignment horizontal="center"/>
      <protection hidden="1"/>
    </xf>
    <xf numFmtId="164" fontId="1" fillId="2" borderId="0" xfId="0" applyFont="1" applyFill="1" applyBorder="1" applyAlignment="1" applyProtection="1">
      <alignment/>
      <protection hidden="1"/>
    </xf>
    <xf numFmtId="164" fontId="1" fillId="2" borderId="0" xfId="0" applyFont="1" applyFill="1" applyBorder="1" applyAlignment="1" applyProtection="1">
      <alignment horizontal="left" vertical="center"/>
      <protection/>
    </xf>
    <xf numFmtId="164" fontId="2" fillId="2" borderId="0" xfId="0" applyFont="1" applyFill="1" applyBorder="1" applyAlignment="1" applyProtection="1">
      <alignment horizontal="left" vertical="center"/>
      <protection/>
    </xf>
    <xf numFmtId="3" fontId="1" fillId="2" borderId="0" xfId="0" applyNumberFormat="1" applyFont="1" applyFill="1" applyBorder="1" applyAlignment="1">
      <alignment/>
    </xf>
    <xf numFmtId="3" fontId="2" fillId="2" borderId="0" xfId="0" applyNumberFormat="1" applyFont="1" applyFill="1" applyBorder="1" applyAlignment="1">
      <alignment/>
    </xf>
    <xf numFmtId="3" fontId="2" fillId="2" borderId="0" xfId="0" applyNumberFormat="1" applyFont="1" applyFill="1" applyBorder="1" applyAlignment="1">
      <alignment horizontal="left"/>
    </xf>
    <xf numFmtId="3" fontId="2" fillId="2" borderId="0" xfId="21" applyNumberFormat="1" applyFont="1" applyFill="1" applyBorder="1">
      <alignment/>
      <protection/>
    </xf>
    <xf numFmtId="3" fontId="10" fillId="2" borderId="0" xfId="0" applyNumberFormat="1" applyFont="1" applyFill="1" applyBorder="1" applyAlignment="1">
      <alignment horizontal="center"/>
    </xf>
    <xf numFmtId="3" fontId="1" fillId="2" borderId="0" xfId="0" applyNumberFormat="1" applyFont="1" applyFill="1" applyBorder="1" applyAlignment="1">
      <alignment/>
    </xf>
    <xf numFmtId="0" fontId="11" fillId="2" borderId="0" xfId="0" applyNumberFormat="1" applyFont="1" applyFill="1" applyBorder="1" applyAlignment="1">
      <alignment horizontal="left" vertical="center" wrapText="1"/>
    </xf>
    <xf numFmtId="164" fontId="1" fillId="2" borderId="0" xfId="0" applyNumberFormat="1" applyFont="1" applyFill="1" applyBorder="1" applyAlignment="1" applyProtection="1">
      <alignment horizontal="left" vertical="center"/>
      <protection/>
    </xf>
    <xf numFmtId="164" fontId="2" fillId="2" borderId="0" xfId="0" applyNumberFormat="1" applyFont="1" applyFill="1" applyBorder="1" applyAlignment="1" applyProtection="1">
      <alignment horizontal="left" vertical="center"/>
      <protection/>
    </xf>
    <xf numFmtId="164" fontId="12" fillId="2" borderId="0" xfId="0" applyFont="1" applyFill="1" applyAlignment="1" applyProtection="1">
      <alignment/>
      <protection hidden="1"/>
    </xf>
    <xf numFmtId="164" fontId="13" fillId="2" borderId="0" xfId="0" applyFont="1" applyFill="1" applyAlignment="1" applyProtection="1">
      <alignment/>
      <protection hidden="1"/>
    </xf>
    <xf numFmtId="164" fontId="2" fillId="2" borderId="0" xfId="0" applyFont="1" applyFill="1" applyBorder="1" applyAlignment="1" applyProtection="1" quotePrefix="1">
      <alignment horizontal="right"/>
      <protection hidden="1"/>
    </xf>
    <xf numFmtId="164" fontId="15" fillId="2" borderId="1" xfId="0" applyFont="1" applyFill="1" applyBorder="1" applyAlignment="1" quotePrefix="1">
      <alignment horizontal="left"/>
    </xf>
    <xf numFmtId="0" fontId="1" fillId="2" borderId="0" xfId="21" applyFont="1" applyFill="1" applyBorder="1">
      <alignment/>
      <protection/>
    </xf>
    <xf numFmtId="164" fontId="17" fillId="2" borderId="0" xfId="0" applyFont="1" applyFill="1" applyAlignment="1" applyProtection="1">
      <alignment/>
      <protection hidden="1"/>
    </xf>
    <xf numFmtId="164" fontId="13" fillId="2" borderId="0" xfId="0" applyFont="1" applyFill="1" applyAlignment="1" applyProtection="1">
      <alignment horizontal="right" vertical="top" wrapText="1"/>
      <protection hidden="1"/>
    </xf>
    <xf numFmtId="164" fontId="18" fillId="2" borderId="0" xfId="0" applyFont="1" applyFill="1" applyAlignment="1" applyProtection="1">
      <alignment/>
      <protection hidden="1"/>
    </xf>
    <xf numFmtId="0" fontId="12" fillId="2" borderId="0" xfId="21" applyFont="1" applyFill="1">
      <alignment/>
      <protection/>
    </xf>
    <xf numFmtId="0" fontId="1" fillId="2" borderId="0" xfId="21" applyFont="1" applyFill="1">
      <alignment/>
      <protection/>
    </xf>
    <xf numFmtId="3" fontId="1" fillId="2" borderId="0" xfId="21" applyNumberFormat="1" applyFont="1" applyFill="1" applyBorder="1">
      <alignment/>
      <protection/>
    </xf>
    <xf numFmtId="3" fontId="1" fillId="0" borderId="0" xfId="21" applyNumberFormat="1">
      <alignment/>
      <protection/>
    </xf>
    <xf numFmtId="164" fontId="0" fillId="2" borderId="0" xfId="0" applyFill="1" applyAlignment="1">
      <alignment/>
    </xf>
    <xf numFmtId="164" fontId="19" fillId="2" borderId="2" xfId="0" applyFont="1" applyFill="1" applyBorder="1" applyAlignment="1" applyProtection="1">
      <alignment/>
      <protection hidden="1"/>
    </xf>
    <xf numFmtId="164" fontId="19" fillId="2" borderId="3" xfId="0" applyFont="1" applyFill="1" applyBorder="1" applyAlignment="1" applyProtection="1">
      <alignment/>
      <protection hidden="1"/>
    </xf>
    <xf numFmtId="164" fontId="19" fillId="2" borderId="4" xfId="0" applyFont="1" applyFill="1" applyBorder="1" applyAlignment="1" applyProtection="1">
      <alignment/>
      <protection hidden="1"/>
    </xf>
    <xf numFmtId="164" fontId="19" fillId="2" borderId="0" xfId="0" applyFont="1" applyFill="1" applyAlignment="1" applyProtection="1">
      <alignment/>
      <protection hidden="1"/>
    </xf>
    <xf numFmtId="164" fontId="19" fillId="2" borderId="5" xfId="0" applyFont="1" applyFill="1" applyBorder="1" applyAlignment="1" applyProtection="1">
      <alignment/>
      <protection hidden="1"/>
    </xf>
    <xf numFmtId="164" fontId="19" fillId="2" borderId="0" xfId="0" applyFont="1" applyFill="1" applyBorder="1" applyAlignment="1" applyProtection="1">
      <alignment/>
      <protection hidden="1"/>
    </xf>
    <xf numFmtId="164" fontId="19" fillId="2" borderId="6" xfId="0" applyFont="1" applyFill="1" applyBorder="1" applyAlignment="1" applyProtection="1">
      <alignment/>
      <protection hidden="1"/>
    </xf>
    <xf numFmtId="164" fontId="19" fillId="2" borderId="0" xfId="0" applyFont="1" applyFill="1" applyBorder="1" applyAlignment="1" applyProtection="1">
      <alignment wrapText="1"/>
      <protection hidden="1"/>
    </xf>
    <xf numFmtId="164" fontId="19" fillId="2" borderId="5" xfId="0" applyFont="1" applyFill="1" applyBorder="1" applyAlignment="1" applyProtection="1">
      <alignment/>
      <protection hidden="1"/>
    </xf>
    <xf numFmtId="164" fontId="19" fillId="2" borderId="7" xfId="0" applyFont="1" applyFill="1" applyBorder="1" applyAlignment="1" applyProtection="1">
      <alignment/>
      <protection hidden="1"/>
    </xf>
    <xf numFmtId="164" fontId="19" fillId="2" borderId="8" xfId="0" applyFont="1" applyFill="1" applyBorder="1" applyAlignment="1" applyProtection="1">
      <alignment/>
      <protection hidden="1"/>
    </xf>
    <xf numFmtId="164" fontId="19" fillId="2" borderId="9" xfId="0" applyFont="1" applyFill="1" applyBorder="1" applyAlignment="1" applyProtection="1">
      <alignment/>
      <protection hidden="1"/>
    </xf>
    <xf numFmtId="164" fontId="12" fillId="3" borderId="0" xfId="0" applyFont="1" applyFill="1" applyBorder="1" applyAlignment="1">
      <alignment/>
    </xf>
    <xf numFmtId="164" fontId="14" fillId="3" borderId="0" xfId="0" applyFont="1" applyFill="1" applyBorder="1" applyAlignment="1">
      <alignment/>
    </xf>
    <xf numFmtId="164" fontId="14" fillId="3" borderId="0" xfId="0" applyFont="1" applyFill="1" applyBorder="1" applyAlignment="1" applyProtection="1">
      <alignment horizontal="left"/>
      <protection hidden="1"/>
    </xf>
    <xf numFmtId="164" fontId="12" fillId="3" borderId="0" xfId="0" applyFont="1" applyFill="1" applyBorder="1" applyAlignment="1" applyProtection="1">
      <alignment/>
      <protection hidden="1"/>
    </xf>
    <xf numFmtId="0" fontId="12" fillId="3" borderId="0" xfId="0" applyNumberFormat="1" applyFont="1" applyFill="1" applyBorder="1" applyAlignment="1">
      <alignment horizontal="left" vertical="center" wrapText="1"/>
    </xf>
    <xf numFmtId="164" fontId="12" fillId="3" borderId="0" xfId="0" applyNumberFormat="1" applyFont="1" applyFill="1" applyBorder="1" applyAlignment="1" applyProtection="1">
      <alignment horizontal="left" vertical="center"/>
      <protection/>
    </xf>
    <xf numFmtId="164" fontId="14" fillId="3" borderId="0" xfId="0" applyNumberFormat="1" applyFont="1" applyFill="1" applyBorder="1" applyAlignment="1" applyProtection="1">
      <alignment horizontal="left" vertical="center"/>
      <protection/>
    </xf>
    <xf numFmtId="164" fontId="12" fillId="3" borderId="0" xfId="0" applyFont="1" applyFill="1" applyBorder="1" applyAlignment="1" applyProtection="1">
      <alignment horizontal="left" vertical="center"/>
      <protection/>
    </xf>
    <xf numFmtId="164" fontId="14" fillId="3" borderId="0" xfId="0" applyFont="1" applyFill="1" applyBorder="1" applyAlignment="1" applyProtection="1">
      <alignment horizontal="left" vertical="center"/>
      <protection/>
    </xf>
    <xf numFmtId="164" fontId="14" fillId="3" borderId="0" xfId="0" applyFont="1" applyFill="1" applyBorder="1" applyAlignment="1" applyProtection="1">
      <alignment horizontal="left"/>
      <protection/>
    </xf>
    <xf numFmtId="164" fontId="12" fillId="3" borderId="0" xfId="0" applyFont="1" applyFill="1" applyBorder="1" applyAlignment="1" applyProtection="1">
      <alignment horizontal="left"/>
      <protection/>
    </xf>
    <xf numFmtId="164" fontId="12" fillId="3" borderId="0" xfId="0" applyFont="1" applyFill="1" applyBorder="1" applyAlignment="1" applyProtection="1">
      <alignment horizontal="left" wrapText="1"/>
      <protection/>
    </xf>
    <xf numFmtId="164" fontId="0" fillId="2" borderId="0" xfId="0" applyFill="1" applyAlignment="1">
      <alignment/>
    </xf>
    <xf numFmtId="3" fontId="12" fillId="2" borderId="0" xfId="0" applyNumberFormat="1" applyFont="1" applyFill="1" applyBorder="1" applyAlignment="1">
      <alignment horizontal="center"/>
    </xf>
    <xf numFmtId="3" fontId="2" fillId="2" borderId="0" xfId="0" applyNumberFormat="1" applyFont="1" applyFill="1" applyBorder="1" applyAlignment="1">
      <alignment/>
    </xf>
    <xf numFmtId="3" fontId="23" fillId="2" borderId="0" xfId="0" applyNumberFormat="1" applyFont="1" applyFill="1" applyBorder="1" applyAlignment="1">
      <alignment horizontal="left"/>
    </xf>
    <xf numFmtId="3" fontId="2" fillId="2" borderId="10" xfId="0" applyNumberFormat="1" applyFont="1" applyFill="1" applyBorder="1" applyAlignment="1">
      <alignment/>
    </xf>
    <xf numFmtId="3" fontId="22" fillId="2" borderId="11" xfId="21" applyNumberFormat="1" applyFont="1" applyFill="1" applyBorder="1" applyAlignment="1">
      <alignment wrapText="1"/>
      <protection/>
    </xf>
    <xf numFmtId="3" fontId="1" fillId="0" borderId="12" xfId="21" applyNumberFormat="1" applyBorder="1">
      <alignment/>
      <protection/>
    </xf>
    <xf numFmtId="3" fontId="22" fillId="2" borderId="13" xfId="21" applyNumberFormat="1" applyFont="1" applyFill="1" applyBorder="1" applyAlignment="1">
      <alignment wrapText="1"/>
      <protection/>
    </xf>
    <xf numFmtId="3" fontId="1" fillId="0" borderId="14" xfId="21" applyNumberFormat="1" applyBorder="1">
      <alignment/>
      <protection/>
    </xf>
    <xf numFmtId="3" fontId="10" fillId="2" borderId="6" xfId="0" applyNumberFormat="1" applyFont="1" applyFill="1" applyBorder="1" applyAlignment="1">
      <alignment horizontal="center"/>
    </xf>
    <xf numFmtId="3" fontId="2" fillId="2" borderId="15" xfId="0" applyNumberFormat="1" applyFont="1" applyFill="1" applyBorder="1" applyAlignment="1">
      <alignment/>
    </xf>
    <xf numFmtId="0" fontId="1" fillId="2" borderId="6" xfId="21" applyFont="1" applyFill="1" applyBorder="1">
      <alignment/>
      <protection/>
    </xf>
    <xf numFmtId="3" fontId="24" fillId="2" borderId="0" xfId="0" applyNumberFormat="1" applyFont="1" applyFill="1" applyBorder="1" applyAlignment="1">
      <alignment/>
    </xf>
    <xf numFmtId="3" fontId="12" fillId="2" borderId="12" xfId="0" applyNumberFormat="1" applyFont="1" applyFill="1" applyBorder="1" applyAlignment="1">
      <alignment horizontal="center"/>
    </xf>
    <xf numFmtId="3" fontId="12" fillId="2" borderId="5" xfId="0" applyNumberFormat="1" applyFont="1" applyFill="1" applyBorder="1" applyAlignment="1">
      <alignment horizontal="center"/>
    </xf>
    <xf numFmtId="3" fontId="12" fillId="2" borderId="6" xfId="0" applyNumberFormat="1" applyFont="1" applyFill="1" applyBorder="1" applyAlignment="1">
      <alignment horizontal="center"/>
    </xf>
    <xf numFmtId="3" fontId="1" fillId="0" borderId="0" xfId="21" applyNumberFormat="1" applyBorder="1">
      <alignment/>
      <protection/>
    </xf>
    <xf numFmtId="3" fontId="1" fillId="0" borderId="6" xfId="21" applyNumberFormat="1" applyBorder="1">
      <alignment/>
      <protection/>
    </xf>
    <xf numFmtId="3" fontId="10" fillId="2" borderId="16" xfId="0" applyNumberFormat="1" applyFont="1" applyFill="1" applyBorder="1" applyAlignment="1">
      <alignment horizontal="center"/>
    </xf>
    <xf numFmtId="3" fontId="2" fillId="2" borderId="16" xfId="0" applyNumberFormat="1" applyFont="1" applyFill="1" applyBorder="1" applyAlignment="1">
      <alignment/>
    </xf>
    <xf numFmtId="0" fontId="1" fillId="2" borderId="16" xfId="21" applyFont="1" applyFill="1" applyBorder="1">
      <alignment/>
      <protection/>
    </xf>
    <xf numFmtId="3" fontId="1" fillId="0" borderId="17" xfId="21" applyNumberFormat="1" applyBorder="1">
      <alignment/>
      <protection/>
    </xf>
    <xf numFmtId="3" fontId="12" fillId="2" borderId="16" xfId="0" applyNumberFormat="1" applyFont="1" applyFill="1" applyBorder="1" applyAlignment="1">
      <alignment horizontal="center"/>
    </xf>
    <xf numFmtId="3" fontId="1" fillId="0" borderId="16" xfId="21" applyNumberFormat="1" applyBorder="1">
      <alignment/>
      <protection/>
    </xf>
    <xf numFmtId="3" fontId="12" fillId="2" borderId="18" xfId="0" applyNumberFormat="1" applyFont="1" applyFill="1" applyBorder="1" applyAlignment="1">
      <alignment horizontal="center"/>
    </xf>
    <xf numFmtId="3" fontId="2" fillId="2" borderId="18" xfId="0" applyNumberFormat="1" applyFont="1" applyFill="1" applyBorder="1" applyAlignment="1">
      <alignment/>
    </xf>
    <xf numFmtId="3" fontId="1" fillId="0" borderId="18" xfId="21" applyNumberFormat="1" applyBorder="1">
      <alignment/>
      <protection/>
    </xf>
    <xf numFmtId="3" fontId="2" fillId="2" borderId="19" xfId="0" applyNumberFormat="1" applyFont="1" applyFill="1" applyBorder="1" applyAlignment="1">
      <alignment/>
    </xf>
    <xf numFmtId="3" fontId="25" fillId="2" borderId="10" xfId="21" applyNumberFormat="1" applyFont="1" applyFill="1" applyBorder="1" applyAlignment="1">
      <alignment horizontal="center" wrapText="1"/>
      <protection/>
    </xf>
    <xf numFmtId="3" fontId="25" fillId="2" borderId="19" xfId="21" applyNumberFormat="1" applyFont="1" applyFill="1" applyBorder="1" applyAlignment="1">
      <alignment horizontal="center" wrapText="1"/>
      <protection/>
    </xf>
    <xf numFmtId="3" fontId="27" fillId="2" borderId="10" xfId="21" applyNumberFormat="1" applyFont="1" applyFill="1" applyBorder="1" applyAlignment="1">
      <alignment horizontal="center" wrapText="1"/>
      <protection/>
    </xf>
    <xf numFmtId="3" fontId="27" fillId="2" borderId="11" xfId="21" applyNumberFormat="1" applyFont="1" applyFill="1" applyBorder="1" applyAlignment="1">
      <alignment horizontal="center" wrapText="1"/>
      <protection/>
    </xf>
    <xf numFmtId="3" fontId="27" fillId="2" borderId="15" xfId="21" applyNumberFormat="1" applyFont="1" applyFill="1" applyBorder="1" applyAlignment="1">
      <alignment horizontal="center" wrapText="1"/>
      <protection/>
    </xf>
    <xf numFmtId="3" fontId="27" fillId="2" borderId="20" xfId="21" applyNumberFormat="1" applyFont="1" applyFill="1" applyBorder="1" applyAlignment="1">
      <alignment horizontal="center" wrapText="1"/>
      <protection/>
    </xf>
    <xf numFmtId="3" fontId="27" fillId="2" borderId="21" xfId="21" applyNumberFormat="1" applyFont="1" applyFill="1" applyBorder="1" applyAlignment="1">
      <alignment horizontal="center" wrapText="1"/>
      <protection/>
    </xf>
    <xf numFmtId="164" fontId="19" fillId="2" borderId="0" xfId="0" applyFont="1" applyFill="1" applyBorder="1" applyAlignment="1" applyProtection="1">
      <alignment wrapText="1"/>
      <protection hidden="1"/>
    </xf>
    <xf numFmtId="0" fontId="21" fillId="2" borderId="0" xfId="20" applyFont="1" applyFill="1" applyBorder="1" applyAlignment="1" applyProtection="1">
      <alignment/>
      <protection hidden="1"/>
    </xf>
    <xf numFmtId="164" fontId="1" fillId="2" borderId="0" xfId="0" applyFont="1" applyFill="1" applyAlignment="1" applyProtection="1">
      <alignment/>
      <protection hidden="1"/>
    </xf>
    <xf numFmtId="164" fontId="6" fillId="2" borderId="0" xfId="0" applyFont="1" applyFill="1" applyBorder="1" applyAlignment="1" applyProtection="1">
      <alignment horizontal="center"/>
      <protection hidden="1"/>
    </xf>
    <xf numFmtId="164" fontId="20" fillId="2" borderId="22" xfId="0" applyFont="1" applyFill="1" applyBorder="1" applyAlignment="1" applyProtection="1">
      <alignment horizontal="center"/>
      <protection hidden="1"/>
    </xf>
    <xf numFmtId="164" fontId="20" fillId="2" borderId="23" xfId="0" applyFont="1" applyFill="1" applyBorder="1" applyAlignment="1" applyProtection="1">
      <alignment horizontal="center"/>
      <protection hidden="1"/>
    </xf>
    <xf numFmtId="164" fontId="20" fillId="2" borderId="24" xfId="0" applyFont="1" applyFill="1" applyBorder="1" applyAlignment="1" applyProtection="1">
      <alignment horizontal="center"/>
      <protection hidden="1"/>
    </xf>
    <xf numFmtId="164" fontId="6" fillId="2" borderId="22" xfId="0" applyFont="1" applyFill="1" applyBorder="1" applyAlignment="1" applyProtection="1">
      <alignment horizontal="center" wrapText="1"/>
      <protection locked="0"/>
    </xf>
    <xf numFmtId="164" fontId="0" fillId="0" borderId="24" xfId="0" applyBorder="1" applyAlignment="1" applyProtection="1">
      <alignment/>
      <protection locked="0"/>
    </xf>
    <xf numFmtId="164" fontId="1" fillId="2" borderId="0" xfId="0" applyFont="1" applyFill="1" applyBorder="1" applyAlignment="1" applyProtection="1">
      <alignment vertical="top" wrapText="1"/>
      <protection hidden="1"/>
    </xf>
    <xf numFmtId="164" fontId="0" fillId="0" borderId="0" xfId="0" applyAlignment="1">
      <alignment wrapText="1"/>
    </xf>
    <xf numFmtId="164" fontId="9" fillId="4" borderId="0" xfId="0" applyFont="1" applyFill="1" applyBorder="1" applyAlignment="1" applyProtection="1">
      <alignment horizontal="left" vertical="top" wrapText="1"/>
      <protection hidden="1"/>
    </xf>
    <xf numFmtId="3" fontId="28" fillId="5" borderId="5" xfId="0" applyNumberFormat="1" applyFont="1" applyFill="1" applyBorder="1" applyAlignment="1">
      <alignment horizontal="center"/>
    </xf>
    <xf numFmtId="3" fontId="28" fillId="5" borderId="0" xfId="0" applyNumberFormat="1" applyFont="1" applyFill="1" applyBorder="1" applyAlignment="1">
      <alignment horizontal="center"/>
    </xf>
    <xf numFmtId="3" fontId="28" fillId="5" borderId="14" xfId="0" applyNumberFormat="1" applyFont="1" applyFill="1" applyBorder="1" applyAlignment="1">
      <alignment horizontal="center"/>
    </xf>
    <xf numFmtId="3" fontId="26" fillId="5" borderId="25" xfId="0" applyNumberFormat="1" applyFont="1" applyFill="1" applyBorder="1" applyAlignment="1">
      <alignment horizontal="center"/>
    </xf>
    <xf numFmtId="3" fontId="26" fillId="5" borderId="26" xfId="0" applyNumberFormat="1" applyFont="1" applyFill="1" applyBorder="1" applyAlignment="1">
      <alignment horizontal="center"/>
    </xf>
    <xf numFmtId="3" fontId="26" fillId="5" borderId="27" xfId="0" applyNumberFormat="1" applyFont="1" applyFill="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Data" xfId="21"/>
    <cellStyle name="Normal_TableA2_030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76200</xdr:rowOff>
    </xdr:from>
    <xdr:to>
      <xdr:col>4</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209550" y="523875"/>
          <a:ext cx="2247900" cy="781050"/>
        </a:xfrm>
        <a:prstGeom prst="rect">
          <a:avLst/>
        </a:prstGeom>
        <a:noFill/>
        <a:ln w="9525" cmpd="sng">
          <a:noFill/>
        </a:ln>
      </xdr:spPr>
    </xdr:pic>
    <xdr:clientData/>
  </xdr:twoCellAnchor>
  <xdr:twoCellAnchor>
    <xdr:from>
      <xdr:col>10</xdr:col>
      <xdr:colOff>142875</xdr:colOff>
      <xdr:row>3</xdr:row>
      <xdr:rowOff>28575</xdr:rowOff>
    </xdr:from>
    <xdr:to>
      <xdr:col>11</xdr:col>
      <xdr:colOff>523875</xdr:colOff>
      <xdr:row>8</xdr:row>
      <xdr:rowOff>66675</xdr:rowOff>
    </xdr:to>
    <xdr:pic>
      <xdr:nvPicPr>
        <xdr:cNvPr id="2" name="Picture 2"/>
        <xdr:cNvPicPr preferRelativeResize="1">
          <a:picLocks noChangeAspect="1"/>
        </xdr:cNvPicPr>
      </xdr:nvPicPr>
      <xdr:blipFill>
        <a:blip r:embed="rId2"/>
        <a:stretch>
          <a:fillRect/>
        </a:stretch>
      </xdr:blipFill>
      <xdr:spPr>
        <a:xfrm>
          <a:off x="6448425" y="476250"/>
          <a:ext cx="106680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28575</xdr:rowOff>
    </xdr:from>
    <xdr:to>
      <xdr:col>2</xdr:col>
      <xdr:colOff>0</xdr:colOff>
      <xdr:row>6</xdr:row>
      <xdr:rowOff>28575</xdr:rowOff>
    </xdr:to>
    <xdr:sp>
      <xdr:nvSpPr>
        <xdr:cNvPr id="1" name="Line 15"/>
        <xdr:cNvSpPr>
          <a:spLocks/>
        </xdr:cNvSpPr>
      </xdr:nvSpPr>
      <xdr:spPr>
        <a:xfrm>
          <a:off x="5200650" y="131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V86"/>
  <sheetViews>
    <sheetView tabSelected="1" workbookViewId="0" topLeftCell="A1">
      <selection activeCell="B3" sqref="B3"/>
    </sheetView>
  </sheetViews>
  <sheetFormatPr defaultColWidth="9.00390625" defaultRowHeight="12.75"/>
  <cols>
    <col min="1" max="1" width="1.75390625" style="0" customWidth="1"/>
    <col min="14" max="14" width="2.875" style="0" customWidth="1"/>
    <col min="15" max="15" width="2.25390625" style="0" customWidth="1"/>
  </cols>
  <sheetData>
    <row r="1" ht="5.25" customHeight="1" thickBot="1"/>
    <row r="2" spans="1:48" ht="15">
      <c r="A2" s="46"/>
      <c r="B2" s="47"/>
      <c r="C2" s="47"/>
      <c r="D2" s="47"/>
      <c r="E2" s="47"/>
      <c r="F2" s="47"/>
      <c r="G2" s="47"/>
      <c r="H2" s="47"/>
      <c r="I2" s="47"/>
      <c r="J2" s="47"/>
      <c r="K2" s="47"/>
      <c r="L2" s="47"/>
      <c r="M2" s="47"/>
      <c r="N2" s="48"/>
      <c r="O2" s="49"/>
      <c r="P2" s="49"/>
      <c r="Q2" s="49"/>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row>
    <row r="3" spans="1:48" ht="15">
      <c r="A3" s="50"/>
      <c r="B3" s="51"/>
      <c r="C3" s="51"/>
      <c r="D3" s="51"/>
      <c r="E3" s="51"/>
      <c r="F3" s="51"/>
      <c r="G3" s="51"/>
      <c r="H3" s="51"/>
      <c r="I3" s="51"/>
      <c r="J3" s="51"/>
      <c r="K3" s="51"/>
      <c r="L3" s="51"/>
      <c r="M3" s="51"/>
      <c r="N3" s="52"/>
      <c r="O3" s="49"/>
      <c r="P3" s="49"/>
      <c r="Q3" s="49"/>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row>
    <row r="4" spans="1:48" ht="15">
      <c r="A4" s="50"/>
      <c r="B4" s="51"/>
      <c r="C4" s="51"/>
      <c r="D4" s="51"/>
      <c r="E4" s="51"/>
      <c r="F4" s="51"/>
      <c r="G4" s="51"/>
      <c r="H4" s="51"/>
      <c r="I4" s="51"/>
      <c r="J4" s="51"/>
      <c r="K4" s="51"/>
      <c r="L4" s="51"/>
      <c r="M4" s="51"/>
      <c r="N4" s="52"/>
      <c r="O4" s="49"/>
      <c r="P4" s="49"/>
      <c r="Q4" s="49"/>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row>
    <row r="5" spans="1:48" ht="15">
      <c r="A5" s="50"/>
      <c r="B5" s="51"/>
      <c r="C5" s="51"/>
      <c r="D5" s="51"/>
      <c r="E5" s="51"/>
      <c r="F5" s="51"/>
      <c r="G5" s="51"/>
      <c r="H5" s="51"/>
      <c r="I5" s="51"/>
      <c r="J5" s="51"/>
      <c r="K5" s="51"/>
      <c r="L5" s="51"/>
      <c r="M5" s="51"/>
      <c r="N5" s="52"/>
      <c r="O5" s="49"/>
      <c r="P5" s="49"/>
      <c r="Q5" s="49"/>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row>
    <row r="6" spans="1:48" ht="15">
      <c r="A6" s="50"/>
      <c r="B6" s="51"/>
      <c r="C6" s="51"/>
      <c r="D6" s="51"/>
      <c r="E6" s="51"/>
      <c r="F6" s="51"/>
      <c r="G6" s="51"/>
      <c r="H6" s="51"/>
      <c r="I6" s="51"/>
      <c r="J6" s="51"/>
      <c r="K6" s="51"/>
      <c r="L6" s="51"/>
      <c r="M6" s="51"/>
      <c r="N6" s="52"/>
      <c r="O6" s="49"/>
      <c r="P6" s="49"/>
      <c r="Q6" s="49"/>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row>
    <row r="7" spans="1:48" ht="15">
      <c r="A7" s="50"/>
      <c r="B7" s="51"/>
      <c r="C7" s="51"/>
      <c r="D7" s="51"/>
      <c r="E7" s="51"/>
      <c r="F7" s="51"/>
      <c r="G7" s="51"/>
      <c r="H7" s="51"/>
      <c r="I7" s="51"/>
      <c r="J7" s="51"/>
      <c r="K7" s="51"/>
      <c r="L7" s="51"/>
      <c r="M7" s="51"/>
      <c r="N7" s="52"/>
      <c r="O7" s="49"/>
      <c r="P7" s="49"/>
      <c r="Q7" s="49"/>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row>
    <row r="8" spans="1:48" ht="15">
      <c r="A8" s="50"/>
      <c r="B8" s="51"/>
      <c r="C8" s="51"/>
      <c r="D8" s="51"/>
      <c r="E8" s="51"/>
      <c r="F8" s="51"/>
      <c r="G8" s="51"/>
      <c r="H8" s="51"/>
      <c r="I8" s="51"/>
      <c r="J8" s="51"/>
      <c r="K8" s="51"/>
      <c r="L8" s="51"/>
      <c r="M8" s="51"/>
      <c r="N8" s="52"/>
      <c r="O8" s="49"/>
      <c r="P8" s="49"/>
      <c r="Q8" s="49"/>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row>
    <row r="9" spans="1:48" ht="15">
      <c r="A9" s="50"/>
      <c r="B9" s="51"/>
      <c r="C9" s="51"/>
      <c r="D9" s="51"/>
      <c r="E9" s="51"/>
      <c r="F9" s="51"/>
      <c r="G9" s="51"/>
      <c r="H9" s="51"/>
      <c r="I9" s="51"/>
      <c r="J9" s="51"/>
      <c r="K9" s="51"/>
      <c r="L9" s="51"/>
      <c r="M9" s="51"/>
      <c r="N9" s="52"/>
      <c r="O9" s="49"/>
      <c r="P9" s="49"/>
      <c r="Q9" s="49"/>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row>
    <row r="10" spans="1:48" ht="15">
      <c r="A10" s="50"/>
      <c r="B10" s="51"/>
      <c r="C10" s="51"/>
      <c r="D10" s="51"/>
      <c r="E10" s="51"/>
      <c r="F10" s="51"/>
      <c r="G10" s="51"/>
      <c r="H10" s="51"/>
      <c r="I10" s="51"/>
      <c r="J10" s="51"/>
      <c r="K10" s="51"/>
      <c r="L10" s="51"/>
      <c r="M10" s="51"/>
      <c r="N10" s="52"/>
      <c r="O10" s="49"/>
      <c r="P10" s="49"/>
      <c r="Q10" s="49"/>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row>
    <row r="11" spans="1:48" ht="15.75">
      <c r="A11" s="50"/>
      <c r="B11" s="108" t="s">
        <v>973</v>
      </c>
      <c r="C11" s="108"/>
      <c r="D11" s="108"/>
      <c r="E11" s="108"/>
      <c r="F11" s="108"/>
      <c r="G11" s="108"/>
      <c r="H11" s="108"/>
      <c r="I11" s="108"/>
      <c r="J11" s="108"/>
      <c r="K11" s="108"/>
      <c r="L11" s="108"/>
      <c r="M11" s="108"/>
      <c r="N11" s="52"/>
      <c r="O11" s="49"/>
      <c r="P11" s="49"/>
      <c r="Q11" s="49"/>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row>
    <row r="12" spans="1:48" ht="15">
      <c r="A12" s="50"/>
      <c r="B12" s="51"/>
      <c r="C12" s="51"/>
      <c r="D12" s="51"/>
      <c r="E12" s="51"/>
      <c r="F12" s="51"/>
      <c r="G12" s="51"/>
      <c r="H12" s="51"/>
      <c r="I12" s="51"/>
      <c r="J12" s="51"/>
      <c r="K12" s="51"/>
      <c r="L12" s="51"/>
      <c r="M12" s="51"/>
      <c r="N12" s="52"/>
      <c r="O12" s="49"/>
      <c r="P12" s="49"/>
      <c r="Q12" s="49"/>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row>
    <row r="13" spans="1:48" ht="44.25" customHeight="1">
      <c r="A13" s="50"/>
      <c r="B13" s="105" t="s">
        <v>967</v>
      </c>
      <c r="C13" s="105"/>
      <c r="D13" s="105"/>
      <c r="E13" s="105"/>
      <c r="F13" s="105"/>
      <c r="G13" s="105"/>
      <c r="H13" s="105"/>
      <c r="I13" s="105"/>
      <c r="J13" s="105"/>
      <c r="K13" s="105"/>
      <c r="L13" s="105"/>
      <c r="M13" s="105"/>
      <c r="N13" s="52"/>
      <c r="O13" s="49"/>
      <c r="P13" s="49"/>
      <c r="Q13" s="49"/>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row>
    <row r="14" spans="1:48" ht="15.75" thickBot="1">
      <c r="A14" s="50"/>
      <c r="B14" s="51"/>
      <c r="C14" s="51"/>
      <c r="D14" s="51"/>
      <c r="E14" s="51"/>
      <c r="F14" s="51"/>
      <c r="G14" s="51"/>
      <c r="H14" s="51"/>
      <c r="I14" s="51"/>
      <c r="J14" s="51"/>
      <c r="K14" s="51"/>
      <c r="L14" s="51"/>
      <c r="M14" s="51"/>
      <c r="N14" s="52"/>
      <c r="O14" s="49"/>
      <c r="P14" s="49"/>
      <c r="Q14" s="49"/>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row>
    <row r="15" spans="1:48" ht="15.75" thickBot="1">
      <c r="A15" s="50"/>
      <c r="B15" s="109" t="s">
        <v>968</v>
      </c>
      <c r="C15" s="110"/>
      <c r="D15" s="110"/>
      <c r="E15" s="110"/>
      <c r="F15" s="110"/>
      <c r="G15" s="110"/>
      <c r="H15" s="110"/>
      <c r="I15" s="110"/>
      <c r="J15" s="110"/>
      <c r="K15" s="110"/>
      <c r="L15" s="110"/>
      <c r="M15" s="111"/>
      <c r="N15" s="52"/>
      <c r="O15" s="49"/>
      <c r="P15" s="49"/>
      <c r="Q15" s="49"/>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row>
    <row r="16" spans="1:48" ht="15">
      <c r="A16" s="50"/>
      <c r="B16" s="51"/>
      <c r="C16" s="51"/>
      <c r="D16" s="51"/>
      <c r="E16" s="51"/>
      <c r="F16" s="51"/>
      <c r="G16" s="51"/>
      <c r="H16" s="51"/>
      <c r="I16" s="51"/>
      <c r="J16" s="51"/>
      <c r="K16" s="51"/>
      <c r="L16" s="51"/>
      <c r="M16" s="51"/>
      <c r="N16" s="52"/>
      <c r="O16" s="49"/>
      <c r="P16" s="49"/>
      <c r="Q16" s="49"/>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row>
    <row r="17" spans="1:48" ht="15">
      <c r="A17" s="50"/>
      <c r="B17" s="51"/>
      <c r="C17" s="51"/>
      <c r="D17" s="51"/>
      <c r="E17" s="51"/>
      <c r="F17" s="51"/>
      <c r="G17" s="51"/>
      <c r="H17" s="51"/>
      <c r="I17" s="51"/>
      <c r="J17" s="51"/>
      <c r="K17" s="51"/>
      <c r="L17" s="51"/>
      <c r="M17" s="51"/>
      <c r="N17" s="52"/>
      <c r="O17" s="49"/>
      <c r="P17" s="49"/>
      <c r="Q17" s="49"/>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row>
    <row r="18" spans="1:48" ht="62.25" customHeight="1">
      <c r="A18" s="50"/>
      <c r="B18" s="105" t="s">
        <v>969</v>
      </c>
      <c r="C18" s="105"/>
      <c r="D18" s="105"/>
      <c r="E18" s="105"/>
      <c r="F18" s="105"/>
      <c r="G18" s="105"/>
      <c r="H18" s="105"/>
      <c r="I18" s="105"/>
      <c r="J18" s="105"/>
      <c r="K18" s="105"/>
      <c r="L18" s="105"/>
      <c r="M18" s="105"/>
      <c r="N18" s="52"/>
      <c r="O18" s="49"/>
      <c r="P18" s="49"/>
      <c r="Q18" s="49"/>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row>
    <row r="19" spans="1:48" ht="15">
      <c r="A19" s="50"/>
      <c r="B19" s="53"/>
      <c r="C19" s="53"/>
      <c r="D19" s="53"/>
      <c r="E19" s="53"/>
      <c r="F19" s="53"/>
      <c r="G19" s="53"/>
      <c r="H19" s="53"/>
      <c r="I19" s="53"/>
      <c r="J19" s="53"/>
      <c r="K19" s="53"/>
      <c r="L19" s="53"/>
      <c r="M19" s="53"/>
      <c r="N19" s="52"/>
      <c r="O19" s="49"/>
      <c r="P19" s="49"/>
      <c r="Q19" s="49"/>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row>
    <row r="20" spans="1:48" ht="27.75" customHeight="1">
      <c r="A20" s="50"/>
      <c r="B20" s="105" t="s">
        <v>970</v>
      </c>
      <c r="C20" s="105"/>
      <c r="D20" s="105"/>
      <c r="E20" s="105"/>
      <c r="F20" s="105"/>
      <c r="G20" s="105"/>
      <c r="H20" s="105"/>
      <c r="I20" s="105"/>
      <c r="J20" s="105"/>
      <c r="K20" s="105"/>
      <c r="L20" s="105"/>
      <c r="M20" s="105"/>
      <c r="N20" s="52"/>
      <c r="O20" s="49"/>
      <c r="P20" s="49"/>
      <c r="Q20" s="49"/>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row>
    <row r="21" spans="1:48" ht="15">
      <c r="A21" s="50"/>
      <c r="B21" s="51"/>
      <c r="C21" s="51"/>
      <c r="D21" s="51"/>
      <c r="E21" s="51"/>
      <c r="F21" s="51"/>
      <c r="G21" s="51"/>
      <c r="H21" s="51"/>
      <c r="I21" s="51"/>
      <c r="J21" s="51"/>
      <c r="K21" s="51"/>
      <c r="L21" s="51"/>
      <c r="M21" s="51"/>
      <c r="N21" s="52"/>
      <c r="O21" s="49"/>
      <c r="P21" s="49"/>
      <c r="Q21" s="49"/>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row>
    <row r="22" spans="1:48" ht="31.5" customHeight="1">
      <c r="A22" s="50"/>
      <c r="B22" s="105" t="s">
        <v>971</v>
      </c>
      <c r="C22" s="105"/>
      <c r="D22" s="105"/>
      <c r="E22" s="105"/>
      <c r="F22" s="105"/>
      <c r="G22" s="105"/>
      <c r="H22" s="105"/>
      <c r="I22" s="105"/>
      <c r="J22" s="105"/>
      <c r="K22" s="105"/>
      <c r="L22" s="105"/>
      <c r="M22" s="105"/>
      <c r="N22" s="52"/>
      <c r="O22" s="49"/>
      <c r="P22" s="49"/>
      <c r="Q22" s="49"/>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row>
    <row r="23" spans="1:48" ht="15">
      <c r="A23" s="50"/>
      <c r="B23" s="51"/>
      <c r="C23" s="51"/>
      <c r="D23" s="51"/>
      <c r="E23" s="51"/>
      <c r="F23" s="51"/>
      <c r="G23" s="51"/>
      <c r="H23" s="51"/>
      <c r="I23" s="51"/>
      <c r="J23" s="51"/>
      <c r="K23" s="51"/>
      <c r="L23" s="51"/>
      <c r="M23" s="51"/>
      <c r="N23" s="52"/>
      <c r="O23" s="49"/>
      <c r="P23" s="49"/>
      <c r="Q23" s="49"/>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row>
    <row r="24" spans="1:48" ht="15">
      <c r="A24" s="54"/>
      <c r="B24" s="106" t="s">
        <v>972</v>
      </c>
      <c r="C24" s="107"/>
      <c r="D24" s="107"/>
      <c r="E24" s="107"/>
      <c r="F24" s="51"/>
      <c r="G24" s="51"/>
      <c r="H24" s="51"/>
      <c r="I24" s="51"/>
      <c r="J24" s="51"/>
      <c r="K24" s="51"/>
      <c r="L24" s="51"/>
      <c r="M24" s="51"/>
      <c r="N24" s="52"/>
      <c r="O24" s="49"/>
      <c r="P24" s="49"/>
      <c r="Q24" s="49"/>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row>
    <row r="25" spans="1:48" ht="15">
      <c r="A25" s="50"/>
      <c r="B25" s="51"/>
      <c r="C25" s="51"/>
      <c r="D25" s="51"/>
      <c r="E25" s="51"/>
      <c r="F25" s="51"/>
      <c r="G25" s="51"/>
      <c r="H25" s="51"/>
      <c r="I25" s="51"/>
      <c r="J25" s="51"/>
      <c r="K25" s="51"/>
      <c r="L25" s="51"/>
      <c r="M25" s="51"/>
      <c r="N25" s="52"/>
      <c r="O25" s="49"/>
      <c r="P25" s="49"/>
      <c r="Q25" s="49"/>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row>
    <row r="26" spans="1:48" ht="15.75" thickBot="1">
      <c r="A26" s="55"/>
      <c r="B26" s="56"/>
      <c r="C26" s="56"/>
      <c r="D26" s="56"/>
      <c r="E26" s="56"/>
      <c r="F26" s="56"/>
      <c r="G26" s="56"/>
      <c r="H26" s="56"/>
      <c r="I26" s="56"/>
      <c r="J26" s="56"/>
      <c r="K26" s="56"/>
      <c r="L26" s="56"/>
      <c r="M26" s="56"/>
      <c r="N26" s="57"/>
      <c r="O26" s="49"/>
      <c r="P26" s="49"/>
      <c r="Q26" s="49"/>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row>
    <row r="27" spans="1:48" ht="15">
      <c r="A27" s="49"/>
      <c r="B27" s="49"/>
      <c r="C27" s="49"/>
      <c r="D27" s="49"/>
      <c r="E27" s="49"/>
      <c r="F27" s="49"/>
      <c r="G27" s="49"/>
      <c r="H27" s="49"/>
      <c r="I27" s="49"/>
      <c r="J27" s="49"/>
      <c r="K27" s="49"/>
      <c r="L27" s="49"/>
      <c r="M27" s="49"/>
      <c r="N27" s="49"/>
      <c r="O27" s="49"/>
      <c r="P27" s="49"/>
      <c r="Q27" s="49"/>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row>
    <row r="28" spans="1:48" ht="15">
      <c r="A28" s="49"/>
      <c r="B28" s="49"/>
      <c r="C28" s="49"/>
      <c r="D28" s="49"/>
      <c r="E28" s="49"/>
      <c r="F28" s="49"/>
      <c r="G28" s="49"/>
      <c r="H28" s="49"/>
      <c r="I28" s="49"/>
      <c r="J28" s="49"/>
      <c r="K28" s="49"/>
      <c r="L28" s="49"/>
      <c r="M28" s="49"/>
      <c r="N28" s="49"/>
      <c r="O28" s="49"/>
      <c r="P28" s="49"/>
      <c r="Q28" s="49"/>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row>
    <row r="29" spans="1:48" ht="15">
      <c r="A29" s="49"/>
      <c r="B29" s="49"/>
      <c r="C29" s="49"/>
      <c r="D29" s="49"/>
      <c r="E29" s="49"/>
      <c r="F29" s="49"/>
      <c r="G29" s="49"/>
      <c r="H29" s="49"/>
      <c r="I29" s="49"/>
      <c r="J29" s="49"/>
      <c r="K29" s="49"/>
      <c r="L29" s="49"/>
      <c r="M29" s="49"/>
      <c r="N29" s="49"/>
      <c r="O29" s="49"/>
      <c r="P29" s="49"/>
      <c r="Q29" s="49"/>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row>
    <row r="30" spans="1:48" ht="15">
      <c r="A30" s="49"/>
      <c r="B30" s="49"/>
      <c r="C30" s="49"/>
      <c r="D30" s="49"/>
      <c r="E30" s="49"/>
      <c r="F30" s="49"/>
      <c r="G30" s="49"/>
      <c r="H30" s="49"/>
      <c r="I30" s="49"/>
      <c r="J30" s="49"/>
      <c r="K30" s="49"/>
      <c r="L30" s="49"/>
      <c r="M30" s="49"/>
      <c r="N30" s="49"/>
      <c r="O30" s="49"/>
      <c r="P30" s="49"/>
      <c r="Q30" s="49"/>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row>
    <row r="31" spans="1:48" ht="15">
      <c r="A31" s="49"/>
      <c r="B31" s="49"/>
      <c r="C31" s="49"/>
      <c r="D31" s="49"/>
      <c r="E31" s="49"/>
      <c r="F31" s="49"/>
      <c r="G31" s="49"/>
      <c r="H31" s="49"/>
      <c r="I31" s="49"/>
      <c r="J31" s="49"/>
      <c r="K31" s="49"/>
      <c r="L31" s="49"/>
      <c r="M31" s="49"/>
      <c r="N31" s="49"/>
      <c r="O31" s="49"/>
      <c r="P31" s="49"/>
      <c r="Q31" s="49"/>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row>
    <row r="32" spans="1:48" ht="15">
      <c r="A32" s="49"/>
      <c r="B32" s="49"/>
      <c r="C32" s="49"/>
      <c r="D32" s="49"/>
      <c r="E32" s="49"/>
      <c r="F32" s="49"/>
      <c r="G32" s="49"/>
      <c r="H32" s="49"/>
      <c r="I32" s="49"/>
      <c r="J32" s="49"/>
      <c r="K32" s="49"/>
      <c r="L32" s="49"/>
      <c r="M32" s="49"/>
      <c r="N32" s="49"/>
      <c r="O32" s="49"/>
      <c r="P32" s="49"/>
      <c r="Q32" s="49"/>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row>
    <row r="33" spans="1:48" ht="15">
      <c r="A33" s="49"/>
      <c r="B33" s="49"/>
      <c r="C33" s="49"/>
      <c r="D33" s="49"/>
      <c r="E33" s="49"/>
      <c r="F33" s="49"/>
      <c r="G33" s="49"/>
      <c r="H33" s="49"/>
      <c r="I33" s="49"/>
      <c r="J33" s="49"/>
      <c r="K33" s="49"/>
      <c r="L33" s="49"/>
      <c r="M33" s="49"/>
      <c r="N33" s="49"/>
      <c r="O33" s="49"/>
      <c r="P33" s="49"/>
      <c r="Q33" s="49"/>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row>
    <row r="34" spans="1:48" ht="15">
      <c r="A34" s="49"/>
      <c r="B34" s="49"/>
      <c r="C34" s="49"/>
      <c r="D34" s="49"/>
      <c r="E34" s="49"/>
      <c r="F34" s="49"/>
      <c r="G34" s="49"/>
      <c r="H34" s="49"/>
      <c r="I34" s="49"/>
      <c r="J34" s="49"/>
      <c r="K34" s="49"/>
      <c r="L34" s="49"/>
      <c r="M34" s="49"/>
      <c r="N34" s="49"/>
      <c r="O34" s="49"/>
      <c r="P34" s="49"/>
      <c r="Q34" s="49"/>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row>
    <row r="35" spans="1:48" ht="15">
      <c r="A35" s="49"/>
      <c r="B35" s="49"/>
      <c r="C35" s="49"/>
      <c r="D35" s="49"/>
      <c r="E35" s="49"/>
      <c r="F35" s="49"/>
      <c r="G35" s="49"/>
      <c r="H35" s="49"/>
      <c r="I35" s="49"/>
      <c r="J35" s="49"/>
      <c r="K35" s="49"/>
      <c r="L35" s="49"/>
      <c r="M35" s="49"/>
      <c r="N35" s="49"/>
      <c r="O35" s="49"/>
      <c r="P35" s="49"/>
      <c r="Q35" s="49"/>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row>
    <row r="36" spans="1:48" ht="15">
      <c r="A36" s="49"/>
      <c r="B36" s="49"/>
      <c r="C36" s="49"/>
      <c r="D36" s="49"/>
      <c r="E36" s="49"/>
      <c r="F36" s="49"/>
      <c r="G36" s="49"/>
      <c r="H36" s="49"/>
      <c r="I36" s="49"/>
      <c r="J36" s="49"/>
      <c r="K36" s="49"/>
      <c r="L36" s="49"/>
      <c r="M36" s="49"/>
      <c r="N36" s="49"/>
      <c r="O36" s="49"/>
      <c r="P36" s="49"/>
      <c r="Q36" s="49"/>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row>
    <row r="37" spans="1:48" ht="15">
      <c r="A37" s="49"/>
      <c r="B37" s="49"/>
      <c r="C37" s="49"/>
      <c r="D37" s="49"/>
      <c r="E37" s="49"/>
      <c r="F37" s="49"/>
      <c r="G37" s="49"/>
      <c r="H37" s="49"/>
      <c r="I37" s="49"/>
      <c r="J37" s="49"/>
      <c r="K37" s="49"/>
      <c r="L37" s="49"/>
      <c r="M37" s="49"/>
      <c r="N37" s="49"/>
      <c r="O37" s="49"/>
      <c r="P37" s="49"/>
      <c r="Q37" s="49"/>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row>
    <row r="38" spans="1:48" ht="15">
      <c r="A38" s="49"/>
      <c r="B38" s="49"/>
      <c r="C38" s="49"/>
      <c r="D38" s="49"/>
      <c r="E38" s="49"/>
      <c r="F38" s="49"/>
      <c r="G38" s="49"/>
      <c r="H38" s="49"/>
      <c r="I38" s="49"/>
      <c r="J38" s="49"/>
      <c r="K38" s="49"/>
      <c r="L38" s="49"/>
      <c r="M38" s="49"/>
      <c r="N38" s="49"/>
      <c r="O38" s="49"/>
      <c r="P38" s="49"/>
      <c r="Q38" s="49"/>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row>
    <row r="39" spans="1:48" ht="15">
      <c r="A39" s="49"/>
      <c r="B39" s="49"/>
      <c r="C39" s="49"/>
      <c r="D39" s="49"/>
      <c r="E39" s="49"/>
      <c r="F39" s="49"/>
      <c r="G39" s="49"/>
      <c r="H39" s="49"/>
      <c r="I39" s="49"/>
      <c r="J39" s="49"/>
      <c r="K39" s="49"/>
      <c r="L39" s="49"/>
      <c r="M39" s="49"/>
      <c r="N39" s="49"/>
      <c r="O39" s="49"/>
      <c r="P39" s="49"/>
      <c r="Q39" s="49"/>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row>
    <row r="40" spans="1:48" ht="15">
      <c r="A40" s="49"/>
      <c r="B40" s="49"/>
      <c r="C40" s="49"/>
      <c r="D40" s="49"/>
      <c r="E40" s="49"/>
      <c r="F40" s="49"/>
      <c r="G40" s="49"/>
      <c r="H40" s="49"/>
      <c r="I40" s="49"/>
      <c r="J40" s="49"/>
      <c r="K40" s="49"/>
      <c r="L40" s="49"/>
      <c r="M40" s="49"/>
      <c r="N40" s="49"/>
      <c r="O40" s="49"/>
      <c r="P40" s="49"/>
      <c r="Q40" s="49"/>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row>
    <row r="41" spans="1:48" ht="15">
      <c r="A41" s="49"/>
      <c r="B41" s="49"/>
      <c r="C41" s="49"/>
      <c r="D41" s="49"/>
      <c r="E41" s="49"/>
      <c r="F41" s="49"/>
      <c r="G41" s="49"/>
      <c r="H41" s="49"/>
      <c r="I41" s="49"/>
      <c r="J41" s="49"/>
      <c r="K41" s="49"/>
      <c r="L41" s="49"/>
      <c r="M41" s="49"/>
      <c r="N41" s="49"/>
      <c r="O41" s="49"/>
      <c r="P41" s="49"/>
      <c r="Q41" s="49"/>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row>
    <row r="42" spans="1:48" ht="15">
      <c r="A42" s="49"/>
      <c r="B42" s="49"/>
      <c r="C42" s="49"/>
      <c r="D42" s="49"/>
      <c r="E42" s="49"/>
      <c r="F42" s="49"/>
      <c r="G42" s="49"/>
      <c r="H42" s="49"/>
      <c r="I42" s="49"/>
      <c r="J42" s="49"/>
      <c r="K42" s="49"/>
      <c r="L42" s="49"/>
      <c r="M42" s="49"/>
      <c r="N42" s="49"/>
      <c r="O42" s="49"/>
      <c r="P42" s="49"/>
      <c r="Q42" s="49"/>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row>
    <row r="43" spans="1:48" ht="15">
      <c r="A43" s="49"/>
      <c r="B43" s="49"/>
      <c r="C43" s="49"/>
      <c r="D43" s="49"/>
      <c r="E43" s="49"/>
      <c r="F43" s="49"/>
      <c r="G43" s="49"/>
      <c r="H43" s="49"/>
      <c r="I43" s="49"/>
      <c r="J43" s="49"/>
      <c r="K43" s="49"/>
      <c r="L43" s="49"/>
      <c r="M43" s="49"/>
      <c r="N43" s="49"/>
      <c r="O43" s="49"/>
      <c r="P43" s="49"/>
      <c r="Q43" s="49"/>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row>
    <row r="44" spans="1:48" ht="15">
      <c r="A44" s="49"/>
      <c r="B44" s="49"/>
      <c r="C44" s="49"/>
      <c r="D44" s="49"/>
      <c r="E44" s="49"/>
      <c r="F44" s="49"/>
      <c r="G44" s="49"/>
      <c r="H44" s="49"/>
      <c r="I44" s="49"/>
      <c r="J44" s="49"/>
      <c r="K44" s="49"/>
      <c r="L44" s="49"/>
      <c r="M44" s="49"/>
      <c r="N44" s="49"/>
      <c r="O44" s="49"/>
      <c r="P44" s="49"/>
      <c r="Q44" s="49"/>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row>
    <row r="45" spans="1:48" ht="15">
      <c r="A45" s="49"/>
      <c r="B45" s="49"/>
      <c r="C45" s="49"/>
      <c r="D45" s="49"/>
      <c r="E45" s="49"/>
      <c r="F45" s="49"/>
      <c r="G45" s="49"/>
      <c r="H45" s="49"/>
      <c r="I45" s="49"/>
      <c r="J45" s="49"/>
      <c r="K45" s="49"/>
      <c r="L45" s="49"/>
      <c r="M45" s="49"/>
      <c r="N45" s="49"/>
      <c r="O45" s="49"/>
      <c r="P45" s="49"/>
      <c r="Q45" s="49"/>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row>
    <row r="46" spans="1:48" ht="15">
      <c r="A46" s="49"/>
      <c r="B46" s="49"/>
      <c r="C46" s="49"/>
      <c r="D46" s="49"/>
      <c r="E46" s="49"/>
      <c r="F46" s="49"/>
      <c r="G46" s="49"/>
      <c r="H46" s="49"/>
      <c r="I46" s="49"/>
      <c r="J46" s="49"/>
      <c r="K46" s="49"/>
      <c r="L46" s="49"/>
      <c r="M46" s="49"/>
      <c r="N46" s="49"/>
      <c r="O46" s="49"/>
      <c r="P46" s="49"/>
      <c r="Q46" s="49"/>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row>
    <row r="47" spans="1:48" ht="15">
      <c r="A47" s="49"/>
      <c r="B47" s="49"/>
      <c r="C47" s="49"/>
      <c r="D47" s="49"/>
      <c r="E47" s="49"/>
      <c r="F47" s="49"/>
      <c r="G47" s="49"/>
      <c r="H47" s="49"/>
      <c r="I47" s="49"/>
      <c r="J47" s="49"/>
      <c r="K47" s="49"/>
      <c r="L47" s="49"/>
      <c r="M47" s="49"/>
      <c r="N47" s="49"/>
      <c r="O47" s="49"/>
      <c r="P47" s="49"/>
      <c r="Q47" s="49"/>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row>
    <row r="48" spans="1:48" ht="15">
      <c r="A48" s="49"/>
      <c r="B48" s="49"/>
      <c r="C48" s="49"/>
      <c r="D48" s="49"/>
      <c r="E48" s="49"/>
      <c r="F48" s="49"/>
      <c r="G48" s="49"/>
      <c r="H48" s="49"/>
      <c r="I48" s="49"/>
      <c r="J48" s="49"/>
      <c r="K48" s="49"/>
      <c r="L48" s="49"/>
      <c r="M48" s="49"/>
      <c r="N48" s="49"/>
      <c r="O48" s="49"/>
      <c r="P48" s="49"/>
      <c r="Q48" s="49"/>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row>
    <row r="49" spans="1:48" ht="15">
      <c r="A49" s="49"/>
      <c r="B49" s="49"/>
      <c r="C49" s="49"/>
      <c r="D49" s="49"/>
      <c r="E49" s="49"/>
      <c r="F49" s="49"/>
      <c r="G49" s="49"/>
      <c r="H49" s="49"/>
      <c r="I49" s="49"/>
      <c r="J49" s="49"/>
      <c r="K49" s="49"/>
      <c r="L49" s="49"/>
      <c r="M49" s="49"/>
      <c r="N49" s="49"/>
      <c r="O49" s="49"/>
      <c r="P49" s="49"/>
      <c r="Q49" s="49"/>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row>
    <row r="50" spans="1:48" ht="15">
      <c r="A50" s="49"/>
      <c r="B50" s="49"/>
      <c r="C50" s="49"/>
      <c r="D50" s="49"/>
      <c r="E50" s="49"/>
      <c r="F50" s="49"/>
      <c r="G50" s="49"/>
      <c r="H50" s="49"/>
      <c r="I50" s="49"/>
      <c r="J50" s="49"/>
      <c r="K50" s="49"/>
      <c r="L50" s="49"/>
      <c r="M50" s="49"/>
      <c r="N50" s="49"/>
      <c r="O50" s="49"/>
      <c r="P50" s="49"/>
      <c r="Q50" s="49"/>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row>
    <row r="51" spans="1:48" ht="15">
      <c r="A51" s="49"/>
      <c r="B51" s="49"/>
      <c r="C51" s="49"/>
      <c r="D51" s="49"/>
      <c r="E51" s="49"/>
      <c r="F51" s="49"/>
      <c r="G51" s="49"/>
      <c r="H51" s="49"/>
      <c r="I51" s="49"/>
      <c r="J51" s="49"/>
      <c r="K51" s="49"/>
      <c r="L51" s="49"/>
      <c r="M51" s="49"/>
      <c r="N51" s="49"/>
      <c r="O51" s="49"/>
      <c r="P51" s="49"/>
      <c r="Q51" s="49"/>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row>
    <row r="52" spans="1:48" ht="15">
      <c r="A52" s="49"/>
      <c r="B52" s="49"/>
      <c r="C52" s="49"/>
      <c r="D52" s="49"/>
      <c r="E52" s="49"/>
      <c r="F52" s="49"/>
      <c r="G52" s="49"/>
      <c r="H52" s="49"/>
      <c r="I52" s="49"/>
      <c r="J52" s="49"/>
      <c r="K52" s="49"/>
      <c r="L52" s="49"/>
      <c r="M52" s="49"/>
      <c r="N52" s="49"/>
      <c r="O52" s="49"/>
      <c r="P52" s="49"/>
      <c r="Q52" s="49"/>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row>
    <row r="53" spans="1:48" ht="12">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row>
    <row r="54" spans="1:48" ht="12">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row>
    <row r="55" spans="1:48" ht="12">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row>
    <row r="56" spans="1:48" ht="12">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row>
    <row r="57" spans="1:48" ht="12">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row>
    <row r="58" spans="1:48" ht="12">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row>
    <row r="59" spans="1:48" ht="12">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row>
    <row r="60" spans="1:48" ht="12">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row>
    <row r="61" spans="1:48" ht="12">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row>
    <row r="62" spans="1:48" ht="12">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row>
    <row r="63" spans="1:48" ht="12">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row>
    <row r="64" spans="1:48" ht="12">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row>
    <row r="65" spans="1:48" ht="12">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row>
    <row r="66" spans="1:48" ht="12">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row>
    <row r="67" spans="1:48" ht="12">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row>
    <row r="68" spans="1:48" ht="12">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row>
    <row r="69" spans="1:48" ht="12">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row>
    <row r="70" spans="1:48" ht="12">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row>
    <row r="71" spans="1:48" ht="12">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row>
    <row r="72" spans="1:48" ht="12">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row>
    <row r="73" spans="1:48" ht="12">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row>
    <row r="74" spans="1:48" ht="12">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row>
    <row r="75" spans="1:48" ht="12">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row>
    <row r="76" spans="1:48" ht="12">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row>
    <row r="77" spans="1:48" ht="12">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row>
    <row r="78" spans="1:48" ht="12">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row>
    <row r="79" spans="1:48" ht="12">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row>
    <row r="80" spans="1:48" ht="12">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row>
    <row r="81" spans="1:48" ht="12">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row>
    <row r="82" spans="1:48" ht="12">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row>
    <row r="83" spans="1:48" ht="12">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row>
    <row r="84" spans="1:48" ht="12">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row>
    <row r="85" spans="1:48" ht="12">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row>
    <row r="86" spans="1:48" ht="12">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row>
  </sheetData>
  <mergeCells count="7">
    <mergeCell ref="B20:M20"/>
    <mergeCell ref="B22:M22"/>
    <mergeCell ref="B24:E24"/>
    <mergeCell ref="B11:M11"/>
    <mergeCell ref="B13:M13"/>
    <mergeCell ref="B15:M15"/>
    <mergeCell ref="B18:M18"/>
  </mergeCells>
  <hyperlinks>
    <hyperlink ref="B24"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tabColor indexed="40"/>
  </sheetPr>
  <dimension ref="A1:O560"/>
  <sheetViews>
    <sheetView workbookViewId="0" topLeftCell="A1">
      <selection activeCell="A3" sqref="A3"/>
    </sheetView>
  </sheetViews>
  <sheetFormatPr defaultColWidth="9.00390625" defaultRowHeight="12.75"/>
  <cols>
    <col min="1" max="1" width="56.25390625" style="6" customWidth="1"/>
    <col min="2" max="2" width="12.00390625" style="6" customWidth="1"/>
    <col min="3" max="13" width="9.00390625" style="6" customWidth="1"/>
    <col min="14" max="14" width="9.00390625" style="34" customWidth="1"/>
    <col min="15" max="16384" width="9.00390625" style="6" customWidth="1"/>
  </cols>
  <sheetData>
    <row r="1" spans="1:14" s="2" customFormat="1" ht="36" customHeight="1">
      <c r="A1" s="116" t="str">
        <f>CONCATENATE("Capital outturn return (COR5) 2009-10: Receipts and Fixed Assets for ",$A$5)</f>
        <v>Capital outturn return (COR5) 2009-10: Receipts and Fixed Assets for England</v>
      </c>
      <c r="B1" s="116"/>
      <c r="C1" s="70"/>
      <c r="D1" s="70"/>
      <c r="E1" s="70"/>
      <c r="F1" s="70"/>
      <c r="G1" s="70"/>
      <c r="N1" s="38"/>
    </row>
    <row r="2" spans="1:14" s="2" customFormat="1" ht="12.75" customHeight="1">
      <c r="A2" s="3"/>
      <c r="B2" s="3"/>
      <c r="N2" s="38"/>
    </row>
    <row r="3" spans="1:2" ht="12">
      <c r="A3" s="4"/>
      <c r="B3" s="5"/>
    </row>
    <row r="4" spans="1:2" ht="13.5" thickBot="1">
      <c r="A4" s="1" t="s">
        <v>855</v>
      </c>
      <c r="B4" s="1"/>
    </row>
    <row r="5" spans="1:2" ht="14.25" thickBot="1">
      <c r="A5" s="112" t="s">
        <v>921</v>
      </c>
      <c r="B5" s="113"/>
    </row>
    <row r="6" spans="1:14" s="9" customFormat="1" ht="12.75">
      <c r="A6" s="8"/>
      <c r="B6" s="35" t="s">
        <v>0</v>
      </c>
      <c r="N6" s="34"/>
    </row>
    <row r="7" spans="1:2" ht="17.25" customHeight="1">
      <c r="A7" s="4"/>
      <c r="B7" s="5"/>
    </row>
    <row r="8" spans="1:14" s="12" customFormat="1" ht="12.75">
      <c r="A8" s="10" t="s">
        <v>939</v>
      </c>
      <c r="B8" s="11"/>
      <c r="N8" s="39"/>
    </row>
    <row r="9" ht="12.75">
      <c r="B9" s="13"/>
    </row>
    <row r="10" spans="1:2" ht="12.75">
      <c r="A10" s="30" t="s">
        <v>857</v>
      </c>
      <c r="B10" s="16">
        <f>VLOOKUP($A$5,Data,'Col Refs'!B5,FALSE)</f>
        <v>3078456</v>
      </c>
    </row>
    <row r="11" spans="1:2" ht="12.75">
      <c r="A11" s="31" t="s">
        <v>940</v>
      </c>
      <c r="B11" s="16">
        <f>VLOOKUP($A$5,Data,'Col Refs'!B6,FALSE)</f>
        <v>1427419</v>
      </c>
    </row>
    <row r="12" spans="1:2" ht="12.75">
      <c r="A12" s="31" t="s">
        <v>941</v>
      </c>
      <c r="B12" s="16">
        <f>VLOOKUP($A$5,Data,'Col Refs'!B7,FALSE)</f>
        <v>1603230.93</v>
      </c>
    </row>
    <row r="13" spans="1:2" ht="12.75">
      <c r="A13" s="31" t="s">
        <v>860</v>
      </c>
      <c r="B13" s="16">
        <f>VLOOKUP($A$5,Data,'Col Refs'!B8,FALSE)</f>
        <v>65279</v>
      </c>
    </row>
    <row r="14" spans="1:2" ht="12.75">
      <c r="A14" s="31" t="s">
        <v>861</v>
      </c>
      <c r="B14" s="16">
        <f>VLOOKUP($A$5,Data,'Col Refs'!B9,FALSE)</f>
        <v>116641</v>
      </c>
    </row>
    <row r="15" spans="1:5" ht="12.75">
      <c r="A15" s="31" t="s">
        <v>862</v>
      </c>
      <c r="B15" s="16">
        <f>VLOOKUP($A$5,Data,'Col Refs'!B10,FALSE)</f>
        <v>132</v>
      </c>
      <c r="C15" s="9"/>
      <c r="D15" s="9"/>
      <c r="E15" s="9"/>
    </row>
    <row r="16" spans="1:2" ht="12.75">
      <c r="A16" s="32" t="s">
        <v>863</v>
      </c>
      <c r="B16" s="17">
        <f>VLOOKUP($A$5,Data,'Col Refs'!B11,FALSE)</f>
        <v>2720592.07</v>
      </c>
    </row>
    <row r="17" spans="1:14" s="7" customFormat="1" ht="12.75">
      <c r="A17" s="10"/>
      <c r="B17" s="17"/>
      <c r="N17" s="40"/>
    </row>
    <row r="18" spans="1:2" ht="12.75">
      <c r="A18" s="10"/>
      <c r="B18" s="16"/>
    </row>
    <row r="19" spans="1:14" s="7" customFormat="1" ht="12.75">
      <c r="A19" s="10" t="s">
        <v>942</v>
      </c>
      <c r="B19" s="16"/>
      <c r="N19" s="40"/>
    </row>
    <row r="20" spans="1:2" ht="12.75">
      <c r="A20" s="22" t="s">
        <v>871</v>
      </c>
      <c r="B20" s="16"/>
    </row>
    <row r="21" spans="1:2" ht="12.75">
      <c r="A21" s="22" t="s">
        <v>872</v>
      </c>
      <c r="B21" s="16">
        <f>VLOOKUP($A$5,'09-10 Assets Data'!Data,'Col Refs'!B16,FALSE)</f>
        <v>88746751</v>
      </c>
    </row>
    <row r="22" spans="1:2" ht="12.75">
      <c r="A22" s="22" t="s">
        <v>873</v>
      </c>
      <c r="B22" s="16">
        <f>VLOOKUP($A$5,'09-10 Assets Data'!Data,'Col Refs'!B17,FALSE)</f>
        <v>62332385</v>
      </c>
    </row>
    <row r="23" spans="1:2" ht="12.75">
      <c r="A23" s="22" t="s">
        <v>874</v>
      </c>
      <c r="B23" s="16">
        <f>VLOOKUP($A$5,'09-10 Assets Data'!Data,'Col Refs'!B18,FALSE)</f>
        <v>42355934</v>
      </c>
    </row>
    <row r="24" spans="1:2" ht="12.75">
      <c r="A24" s="22" t="s">
        <v>875</v>
      </c>
      <c r="B24" s="16">
        <f>VLOOKUP($A$5,'09-10 Assets Data'!Data,'Col Refs'!B19,FALSE)</f>
        <v>4530426.3</v>
      </c>
    </row>
    <row r="25" spans="1:2" ht="12.75">
      <c r="A25" s="22" t="s">
        <v>876</v>
      </c>
      <c r="B25" s="16">
        <f>VLOOKUP($A$5,'09-10 Assets Data'!Data,'Col Refs'!B20,FALSE)</f>
        <v>28596863.7</v>
      </c>
    </row>
    <row r="26" spans="1:2" ht="12.75">
      <c r="A26" s="22" t="s">
        <v>877</v>
      </c>
      <c r="B26" s="16">
        <f>VLOOKUP($A$5,'09-10 Assets Data'!Data,'Col Refs'!B21,FALSE)</f>
        <v>1876527.78</v>
      </c>
    </row>
    <row r="27" spans="1:2" ht="12.75">
      <c r="A27" s="23" t="s">
        <v>864</v>
      </c>
      <c r="B27" s="17">
        <f>VLOOKUP($A$5,'09-10 Assets Data'!Data,'Col Refs'!B22,FALSE)</f>
        <v>228438888</v>
      </c>
    </row>
    <row r="28" spans="1:2" ht="12.75">
      <c r="A28" s="22" t="s">
        <v>878</v>
      </c>
      <c r="B28" s="16"/>
    </row>
    <row r="29" spans="1:14" s="7" customFormat="1" ht="12.75">
      <c r="A29" s="22" t="s">
        <v>879</v>
      </c>
      <c r="B29" s="16">
        <f>VLOOKUP($A$5,'09-10 Assets Data'!Data,'Col Refs'!B24,FALSE)</f>
        <v>11212434</v>
      </c>
      <c r="N29" s="40"/>
    </row>
    <row r="30" spans="1:5" ht="12.75">
      <c r="A30" s="22" t="s">
        <v>880</v>
      </c>
      <c r="B30" s="16">
        <f>VLOOKUP($A$5,'09-10 Assets Data'!Data,'Col Refs'!B25,FALSE)</f>
        <v>9741437.870000001</v>
      </c>
      <c r="C30" s="9"/>
      <c r="D30" s="9"/>
      <c r="E30" s="9"/>
    </row>
    <row r="31" spans="1:14" s="7" customFormat="1" ht="12.75">
      <c r="A31" s="23" t="s">
        <v>881</v>
      </c>
      <c r="B31" s="17">
        <f>VLOOKUP($A$5,'09-10 Assets Data'!Data,'Col Refs'!B26,FALSE)</f>
        <v>249392760</v>
      </c>
      <c r="N31" s="40"/>
    </row>
    <row r="32" spans="1:2" ht="12.75">
      <c r="A32" s="22" t="s">
        <v>866</v>
      </c>
      <c r="B32" s="16">
        <f>VLOOKUP($A$5,'09-10 Assets Data'!Data,'Col Refs'!B27,FALSE)</f>
        <v>456884.29</v>
      </c>
    </row>
    <row r="33" spans="1:2" ht="12.75">
      <c r="A33" s="23" t="s">
        <v>882</v>
      </c>
      <c r="B33" s="17">
        <f>VLOOKUP($A$5,'09-10 Assets Data'!Data,'Col Refs'!B28,FALSE)</f>
        <v>249849644</v>
      </c>
    </row>
    <row r="34" spans="1:2" ht="12.75">
      <c r="A34" s="10"/>
      <c r="B34" s="16"/>
    </row>
    <row r="35" spans="1:2" ht="12.75">
      <c r="A35" s="36" t="s">
        <v>938</v>
      </c>
      <c r="B35" s="16"/>
    </row>
    <row r="36" spans="1:2" ht="12.75">
      <c r="A36" s="15"/>
      <c r="B36" s="16"/>
    </row>
    <row r="37" spans="1:14" s="7" customFormat="1" ht="12.75">
      <c r="A37" s="18"/>
      <c r="B37" s="16"/>
      <c r="N37" s="40"/>
    </row>
    <row r="38" spans="1:2" ht="12.75">
      <c r="A38" s="10"/>
      <c r="B38" s="17"/>
    </row>
    <row r="39" spans="1:2" ht="12.75">
      <c r="A39" s="10"/>
      <c r="B39" s="16"/>
    </row>
    <row r="40" spans="1:2" ht="12.75">
      <c r="A40" s="10"/>
      <c r="B40" s="17"/>
    </row>
    <row r="41" spans="1:2" ht="12.75">
      <c r="A41" s="10"/>
      <c r="B41" s="16"/>
    </row>
    <row r="42" spans="1:2" ht="12.75">
      <c r="A42" s="10"/>
      <c r="B42" s="17"/>
    </row>
    <row r="43" spans="1:14" s="7" customFormat="1" ht="12.75">
      <c r="A43" s="10"/>
      <c r="B43" s="16"/>
      <c r="N43" s="40"/>
    </row>
    <row r="44" spans="1:2" ht="12.75">
      <c r="A44" s="15"/>
      <c r="B44" s="16"/>
    </row>
    <row r="45" spans="1:14" s="7" customFormat="1" ht="12.75">
      <c r="A45" s="15"/>
      <c r="B45" s="16"/>
      <c r="N45" s="40"/>
    </row>
    <row r="46" spans="1:2" ht="12.75">
      <c r="A46" s="10"/>
      <c r="B46" s="17"/>
    </row>
    <row r="47" spans="1:14" s="7" customFormat="1" ht="12.75">
      <c r="A47" s="10"/>
      <c r="B47" s="16"/>
      <c r="N47" s="40"/>
    </row>
    <row r="48" spans="1:2" ht="12.75">
      <c r="A48" s="15"/>
      <c r="B48" s="16"/>
    </row>
    <row r="49" spans="1:2" ht="12.75">
      <c r="A49" s="15"/>
      <c r="B49" s="16"/>
    </row>
    <row r="50" spans="1:2" ht="12.75">
      <c r="A50" s="15"/>
      <c r="B50" s="16"/>
    </row>
    <row r="51" spans="1:2" ht="12.75">
      <c r="A51" s="15"/>
      <c r="B51" s="16"/>
    </row>
    <row r="52" spans="1:14" s="7" customFormat="1" ht="12.75">
      <c r="A52" s="15"/>
      <c r="B52" s="16"/>
      <c r="N52" s="40"/>
    </row>
    <row r="53" spans="1:2" ht="12.75">
      <c r="A53" s="15"/>
      <c r="B53" s="16"/>
    </row>
    <row r="54" spans="1:2" ht="12.75">
      <c r="A54" s="15"/>
      <c r="B54" s="16"/>
    </row>
    <row r="55" spans="1:2" ht="12.75">
      <c r="A55" s="18"/>
      <c r="B55" s="16"/>
    </row>
    <row r="56" spans="1:2" ht="12.75">
      <c r="A56" s="15"/>
      <c r="B56" s="16"/>
    </row>
    <row r="57" spans="1:2" ht="12.75">
      <c r="A57" s="15"/>
      <c r="B57" s="16"/>
    </row>
    <row r="58" spans="1:2" ht="12.75">
      <c r="A58" s="15"/>
      <c r="B58" s="16"/>
    </row>
    <row r="59" spans="1:2" ht="12.75">
      <c r="A59" s="10"/>
      <c r="B59" s="17"/>
    </row>
    <row r="60" spans="1:2" ht="12.75">
      <c r="A60" s="10"/>
      <c r="B60" s="16"/>
    </row>
    <row r="61" spans="1:2" ht="12.75">
      <c r="A61" s="15"/>
      <c r="B61" s="16"/>
    </row>
    <row r="62" spans="1:2" ht="12.75">
      <c r="A62" s="15"/>
      <c r="B62" s="16"/>
    </row>
    <row r="63" spans="1:2" ht="12.75">
      <c r="A63" s="15"/>
      <c r="B63" s="16"/>
    </row>
    <row r="64" spans="1:2" ht="12.75">
      <c r="A64" s="15"/>
      <c r="B64" s="16"/>
    </row>
    <row r="65" spans="1:2" ht="12.75">
      <c r="A65" s="15"/>
      <c r="B65" s="16"/>
    </row>
    <row r="66" spans="1:14" s="7" customFormat="1" ht="12" customHeight="1">
      <c r="A66" s="10"/>
      <c r="B66" s="17"/>
      <c r="N66" s="40"/>
    </row>
    <row r="67" spans="1:14" s="7" customFormat="1" ht="12.75">
      <c r="A67" s="10"/>
      <c r="B67" s="17"/>
      <c r="N67" s="33" t="s">
        <v>921</v>
      </c>
    </row>
    <row r="68" spans="1:14" ht="12.75">
      <c r="A68" s="15"/>
      <c r="B68" s="20"/>
      <c r="N68" s="33" t="s">
        <v>905</v>
      </c>
    </row>
    <row r="69" spans="1:14" ht="53.25" customHeight="1">
      <c r="A69" s="114"/>
      <c r="B69" s="115"/>
      <c r="N69" s="33" t="s">
        <v>906</v>
      </c>
    </row>
    <row r="70" spans="1:14" ht="12.75">
      <c r="A70" s="21"/>
      <c r="B70" s="20"/>
      <c r="N70" s="33" t="s">
        <v>907</v>
      </c>
    </row>
    <row r="71" spans="1:14" ht="12.75">
      <c r="A71" s="21"/>
      <c r="B71" s="20"/>
      <c r="N71" s="33" t="s">
        <v>908</v>
      </c>
    </row>
    <row r="72" spans="1:14" ht="12.75">
      <c r="A72" s="21"/>
      <c r="B72" s="20"/>
      <c r="N72" s="33" t="s">
        <v>909</v>
      </c>
    </row>
    <row r="73" spans="1:14" ht="12.75">
      <c r="A73" s="21"/>
      <c r="B73" s="20"/>
      <c r="N73" s="33" t="s">
        <v>910</v>
      </c>
    </row>
    <row r="74" spans="1:15" s="7" customFormat="1" ht="12.75">
      <c r="A74" s="21"/>
      <c r="B74" s="20"/>
      <c r="N74" s="33" t="s">
        <v>911</v>
      </c>
      <c r="O74" s="6"/>
    </row>
    <row r="75" spans="1:14" ht="12.75">
      <c r="A75" s="21"/>
      <c r="B75" s="20"/>
      <c r="N75" s="33" t="s">
        <v>912</v>
      </c>
    </row>
    <row r="76" spans="1:15" ht="12.75">
      <c r="A76" s="21"/>
      <c r="B76" s="20"/>
      <c r="N76" s="33" t="s">
        <v>913</v>
      </c>
      <c r="O76" s="7"/>
    </row>
    <row r="77" spans="1:14" ht="12.75">
      <c r="A77" s="21"/>
      <c r="B77" s="20"/>
      <c r="N77" s="33" t="s">
        <v>915</v>
      </c>
    </row>
    <row r="78" spans="1:15" ht="12.75">
      <c r="A78" s="21"/>
      <c r="B78" s="20"/>
      <c r="N78" s="33" t="s">
        <v>916</v>
      </c>
      <c r="O78" s="7"/>
    </row>
    <row r="79" spans="1:14" ht="12.75">
      <c r="A79" s="21"/>
      <c r="B79" s="20"/>
      <c r="N79" s="33" t="s">
        <v>917</v>
      </c>
    </row>
    <row r="80" spans="1:14" ht="12.75">
      <c r="A80" s="21"/>
      <c r="B80" s="20"/>
      <c r="N80" s="33" t="s">
        <v>933</v>
      </c>
    </row>
    <row r="81" spans="1:14" ht="12.75">
      <c r="A81" s="21"/>
      <c r="B81" s="20"/>
      <c r="N81" s="33" t="s">
        <v>934</v>
      </c>
    </row>
    <row r="82" spans="1:14" ht="12.75">
      <c r="A82" s="21"/>
      <c r="B82" s="20"/>
      <c r="N82" s="33" t="s">
        <v>920</v>
      </c>
    </row>
    <row r="83" spans="1:14" ht="12.75">
      <c r="A83" s="21"/>
      <c r="B83" s="20"/>
      <c r="N83" s="41" t="s">
        <v>1</v>
      </c>
    </row>
    <row r="84" spans="1:14" ht="12.75">
      <c r="A84" s="21"/>
      <c r="B84" s="20"/>
      <c r="N84" s="41" t="s">
        <v>2</v>
      </c>
    </row>
    <row r="85" spans="1:14" ht="12.75">
      <c r="A85" s="21"/>
      <c r="B85" s="20"/>
      <c r="N85" s="41" t="s">
        <v>3</v>
      </c>
    </row>
    <row r="86" spans="1:14" ht="12.75">
      <c r="A86" s="21"/>
      <c r="B86" s="20"/>
      <c r="N86" s="41" t="s">
        <v>4</v>
      </c>
    </row>
    <row r="87" spans="1:14" ht="12.75">
      <c r="A87" s="21"/>
      <c r="B87" s="20"/>
      <c r="N87" s="41" t="s">
        <v>5</v>
      </c>
    </row>
    <row r="88" spans="1:15" ht="12.75">
      <c r="A88" s="21"/>
      <c r="B88" s="20"/>
      <c r="N88" s="41" t="s">
        <v>6</v>
      </c>
      <c r="O88" s="7"/>
    </row>
    <row r="89" spans="1:14" ht="12.75">
      <c r="A89" s="21"/>
      <c r="B89" s="20"/>
      <c r="N89" s="41" t="s">
        <v>7</v>
      </c>
    </row>
    <row r="90" spans="1:15" ht="12.75">
      <c r="A90" s="21"/>
      <c r="B90" s="20"/>
      <c r="N90" s="41" t="s">
        <v>8</v>
      </c>
      <c r="O90" s="7"/>
    </row>
    <row r="91" spans="1:14" ht="12.75">
      <c r="A91" s="21"/>
      <c r="B91" s="20"/>
      <c r="N91" s="41" t="s">
        <v>9</v>
      </c>
    </row>
    <row r="92" spans="1:14" ht="12.75">
      <c r="A92" s="21"/>
      <c r="B92" s="20"/>
      <c r="N92" s="41" t="s">
        <v>10</v>
      </c>
    </row>
    <row r="93" spans="1:14" ht="12.75">
      <c r="A93" s="21"/>
      <c r="B93" s="20"/>
      <c r="N93" s="41" t="s">
        <v>11</v>
      </c>
    </row>
    <row r="94" spans="1:14" ht="12.75">
      <c r="A94" s="21"/>
      <c r="B94" s="20"/>
      <c r="N94" s="41" t="s">
        <v>12</v>
      </c>
    </row>
    <row r="95" spans="1:14" ht="12.75">
      <c r="A95" s="21"/>
      <c r="B95" s="20"/>
      <c r="N95" s="41" t="s">
        <v>13</v>
      </c>
    </row>
    <row r="96" spans="1:15" ht="12.75">
      <c r="A96" s="21"/>
      <c r="B96" s="20"/>
      <c r="N96" s="41" t="s">
        <v>14</v>
      </c>
      <c r="O96" s="7"/>
    </row>
    <row r="97" spans="1:14" ht="12.75">
      <c r="A97" s="21"/>
      <c r="B97" s="20"/>
      <c r="N97" s="41" t="s">
        <v>15</v>
      </c>
    </row>
    <row r="98" spans="1:14" ht="12.75">
      <c r="A98" s="21"/>
      <c r="B98" s="20"/>
      <c r="N98" s="41" t="s">
        <v>16</v>
      </c>
    </row>
    <row r="99" spans="1:14" ht="12.75">
      <c r="A99" s="21"/>
      <c r="B99" s="20"/>
      <c r="N99" s="41" t="s">
        <v>17</v>
      </c>
    </row>
    <row r="100" spans="1:14" ht="12.75">
      <c r="A100" s="21"/>
      <c r="B100" s="20"/>
      <c r="N100" s="41" t="s">
        <v>18</v>
      </c>
    </row>
    <row r="101" spans="1:14" ht="12.75">
      <c r="A101" s="21"/>
      <c r="B101" s="20"/>
      <c r="N101" s="41" t="s">
        <v>944</v>
      </c>
    </row>
    <row r="102" spans="1:15" ht="12.75">
      <c r="A102" s="21"/>
      <c r="B102" s="20"/>
      <c r="N102" s="41" t="s">
        <v>19</v>
      </c>
      <c r="O102" s="7"/>
    </row>
    <row r="103" spans="1:14" ht="12.75">
      <c r="A103" s="21"/>
      <c r="B103" s="20"/>
      <c r="N103" s="41" t="s">
        <v>20</v>
      </c>
    </row>
    <row r="104" spans="1:15" ht="12.75">
      <c r="A104" s="21"/>
      <c r="B104" s="20"/>
      <c r="N104" s="41" t="s">
        <v>21</v>
      </c>
      <c r="O104" s="7"/>
    </row>
    <row r="105" spans="1:14" ht="12.75">
      <c r="A105" s="21"/>
      <c r="B105" s="20"/>
      <c r="N105" s="41" t="s">
        <v>22</v>
      </c>
    </row>
    <row r="106" spans="1:15" ht="12.75">
      <c r="A106" s="21"/>
      <c r="B106" s="20"/>
      <c r="N106" s="41" t="s">
        <v>23</v>
      </c>
      <c r="O106" s="7"/>
    </row>
    <row r="107" spans="1:14" ht="12.75">
      <c r="A107" s="21"/>
      <c r="B107" s="20"/>
      <c r="N107" s="41" t="s">
        <v>24</v>
      </c>
    </row>
    <row r="108" spans="1:14" ht="12.75">
      <c r="A108" s="21"/>
      <c r="B108" s="20"/>
      <c r="N108" s="41" t="s">
        <v>25</v>
      </c>
    </row>
    <row r="109" spans="1:14" ht="12.75">
      <c r="A109" s="21"/>
      <c r="B109" s="20"/>
      <c r="N109" s="41" t="s">
        <v>26</v>
      </c>
    </row>
    <row r="110" spans="1:14" ht="12.75">
      <c r="A110" s="21"/>
      <c r="B110" s="20"/>
      <c r="N110" s="41" t="s">
        <v>27</v>
      </c>
    </row>
    <row r="111" spans="1:15" ht="12.75">
      <c r="A111" s="21"/>
      <c r="B111" s="20"/>
      <c r="N111" s="41" t="s">
        <v>28</v>
      </c>
      <c r="O111" s="7"/>
    </row>
    <row r="112" spans="1:14" ht="12.75">
      <c r="A112" s="21"/>
      <c r="B112" s="20"/>
      <c r="N112" s="41" t="s">
        <v>29</v>
      </c>
    </row>
    <row r="113" spans="1:14" ht="12.75">
      <c r="A113" s="21"/>
      <c r="B113" s="20"/>
      <c r="N113" s="41" t="s">
        <v>30</v>
      </c>
    </row>
    <row r="114" spans="1:14" ht="12.75">
      <c r="A114" s="21"/>
      <c r="B114" s="20"/>
      <c r="N114" s="41" t="s">
        <v>31</v>
      </c>
    </row>
    <row r="115" spans="1:14" ht="12.75">
      <c r="A115" s="21"/>
      <c r="B115" s="20"/>
      <c r="N115" s="41" t="s">
        <v>32</v>
      </c>
    </row>
    <row r="116" spans="1:14" ht="12.75">
      <c r="A116" s="21"/>
      <c r="B116" s="20"/>
      <c r="N116" s="41" t="s">
        <v>33</v>
      </c>
    </row>
    <row r="117" spans="1:14" ht="12.75">
      <c r="A117" s="19"/>
      <c r="B117" s="14"/>
      <c r="N117" s="41" t="s">
        <v>34</v>
      </c>
    </row>
    <row r="118" spans="1:14" ht="12.75">
      <c r="A118" s="19"/>
      <c r="B118" s="14"/>
      <c r="N118" s="41" t="s">
        <v>35</v>
      </c>
    </row>
    <row r="119" spans="1:14" ht="12.75">
      <c r="A119" s="19"/>
      <c r="B119" s="14"/>
      <c r="N119" s="41" t="s">
        <v>36</v>
      </c>
    </row>
    <row r="120" spans="1:14" ht="12.75">
      <c r="A120" s="19"/>
      <c r="B120" s="14"/>
      <c r="N120" s="41" t="s">
        <v>37</v>
      </c>
    </row>
    <row r="121" spans="1:14" ht="12.75">
      <c r="A121" s="19"/>
      <c r="B121" s="14"/>
      <c r="N121" s="41" t="s">
        <v>38</v>
      </c>
    </row>
    <row r="122" spans="1:14" ht="12.75">
      <c r="A122" s="19"/>
      <c r="B122" s="14"/>
      <c r="N122" s="41" t="s">
        <v>39</v>
      </c>
    </row>
    <row r="123" spans="1:14" ht="12.75">
      <c r="A123" s="19"/>
      <c r="B123" s="14"/>
      <c r="N123" s="41" t="s">
        <v>40</v>
      </c>
    </row>
    <row r="124" spans="1:14" ht="12.75">
      <c r="A124" s="19"/>
      <c r="B124" s="14"/>
      <c r="N124" s="41" t="s">
        <v>41</v>
      </c>
    </row>
    <row r="125" spans="1:15" ht="12.75">
      <c r="A125" s="19"/>
      <c r="B125" s="14"/>
      <c r="N125" s="41" t="s">
        <v>42</v>
      </c>
      <c r="O125" s="7"/>
    </row>
    <row r="126" spans="1:14" ht="12.75">
      <c r="A126" s="19"/>
      <c r="B126" s="14"/>
      <c r="N126" s="41" t="s">
        <v>43</v>
      </c>
    </row>
    <row r="127" spans="1:14" ht="12.75">
      <c r="A127" s="19"/>
      <c r="B127" s="14"/>
      <c r="N127" s="41" t="s">
        <v>44</v>
      </c>
    </row>
    <row r="128" spans="1:14" ht="12.75">
      <c r="A128" s="19"/>
      <c r="B128" s="14"/>
      <c r="N128" s="41" t="s">
        <v>45</v>
      </c>
    </row>
    <row r="129" spans="1:14" ht="12.75">
      <c r="A129" s="19"/>
      <c r="B129" s="14"/>
      <c r="N129" s="41" t="s">
        <v>46</v>
      </c>
    </row>
    <row r="130" spans="1:14" ht="12.75">
      <c r="A130" s="19"/>
      <c r="B130" s="14"/>
      <c r="N130" s="41" t="s">
        <v>47</v>
      </c>
    </row>
    <row r="131" spans="1:14" ht="12.75">
      <c r="A131" s="19"/>
      <c r="B131" s="14"/>
      <c r="N131" s="41" t="s">
        <v>48</v>
      </c>
    </row>
    <row r="132" spans="1:15" ht="12.75">
      <c r="A132" s="19"/>
      <c r="B132" s="14"/>
      <c r="N132" s="41" t="s">
        <v>49</v>
      </c>
      <c r="O132" s="7"/>
    </row>
    <row r="133" spans="1:14" ht="12.75">
      <c r="A133" s="19"/>
      <c r="B133" s="14"/>
      <c r="N133" s="41" t="s">
        <v>50</v>
      </c>
    </row>
    <row r="134" spans="1:14" ht="12.75">
      <c r="A134" s="19"/>
      <c r="B134" s="14"/>
      <c r="N134" s="41" t="s">
        <v>51</v>
      </c>
    </row>
    <row r="135" spans="1:14" ht="12.75">
      <c r="A135" s="19"/>
      <c r="B135" s="14"/>
      <c r="N135" s="41" t="s">
        <v>52</v>
      </c>
    </row>
    <row r="136" spans="1:14" ht="12.75">
      <c r="A136" s="19"/>
      <c r="B136" s="14"/>
      <c r="N136" s="41" t="s">
        <v>53</v>
      </c>
    </row>
    <row r="137" spans="1:14" ht="12.75">
      <c r="A137" s="19"/>
      <c r="B137" s="14"/>
      <c r="N137" s="41" t="s">
        <v>54</v>
      </c>
    </row>
    <row r="138" spans="1:14" ht="12.75">
      <c r="A138" s="19"/>
      <c r="B138" s="14"/>
      <c r="N138" s="41" t="s">
        <v>55</v>
      </c>
    </row>
    <row r="139" spans="1:14" ht="12.75">
      <c r="A139" s="19"/>
      <c r="B139" s="14"/>
      <c r="N139" s="41" t="s">
        <v>56</v>
      </c>
    </row>
    <row r="140" spans="1:14" ht="12.75">
      <c r="A140" s="19"/>
      <c r="B140" s="14"/>
      <c r="N140" s="41" t="s">
        <v>57</v>
      </c>
    </row>
    <row r="141" spans="1:14" ht="12.75">
      <c r="A141" s="19"/>
      <c r="B141" s="14"/>
      <c r="N141" s="41" t="s">
        <v>946</v>
      </c>
    </row>
    <row r="142" spans="1:14" ht="12.75">
      <c r="A142" s="19"/>
      <c r="B142" s="14"/>
      <c r="N142" s="41" t="s">
        <v>58</v>
      </c>
    </row>
    <row r="143" spans="1:14" ht="12.75">
      <c r="A143" s="19"/>
      <c r="B143" s="14"/>
      <c r="N143" s="41" t="s">
        <v>59</v>
      </c>
    </row>
    <row r="144" spans="1:14" ht="12.75">
      <c r="A144" s="19"/>
      <c r="B144" s="14"/>
      <c r="N144" s="41" t="s">
        <v>60</v>
      </c>
    </row>
    <row r="145" spans="1:14" ht="12.75">
      <c r="A145" s="19"/>
      <c r="B145" s="14"/>
      <c r="N145" s="41" t="s">
        <v>61</v>
      </c>
    </row>
    <row r="146" spans="1:14" ht="12.75">
      <c r="A146" s="19"/>
      <c r="B146" s="14"/>
      <c r="N146" s="41" t="s">
        <v>62</v>
      </c>
    </row>
    <row r="147" spans="1:14" ht="12.75">
      <c r="A147" s="19"/>
      <c r="B147" s="14"/>
      <c r="N147" s="41" t="s">
        <v>948</v>
      </c>
    </row>
    <row r="148" spans="1:14" ht="12.75">
      <c r="A148" s="19"/>
      <c r="B148" s="14"/>
      <c r="N148" s="41" t="s">
        <v>63</v>
      </c>
    </row>
    <row r="149" spans="1:14" ht="12.75">
      <c r="A149" s="19"/>
      <c r="B149" s="14"/>
      <c r="N149" s="41" t="s">
        <v>950</v>
      </c>
    </row>
    <row r="150" spans="1:14" ht="12.75">
      <c r="A150" s="19"/>
      <c r="B150" s="14"/>
      <c r="N150" s="41" t="s">
        <v>64</v>
      </c>
    </row>
    <row r="151" spans="1:14" ht="12.75">
      <c r="A151" s="19"/>
      <c r="B151" s="14"/>
      <c r="N151" s="41" t="s">
        <v>65</v>
      </c>
    </row>
    <row r="152" spans="1:14" ht="12.75">
      <c r="A152" s="19"/>
      <c r="B152" s="14"/>
      <c r="N152" s="41" t="s">
        <v>66</v>
      </c>
    </row>
    <row r="153" spans="1:14" ht="12.75">
      <c r="A153" s="19"/>
      <c r="B153" s="14"/>
      <c r="N153" s="41" t="s">
        <v>67</v>
      </c>
    </row>
    <row r="154" spans="1:14" ht="12.75">
      <c r="A154" s="19"/>
      <c r="B154" s="14"/>
      <c r="N154" s="41" t="s">
        <v>68</v>
      </c>
    </row>
    <row r="155" spans="1:14" ht="12.75">
      <c r="A155" s="19"/>
      <c r="B155" s="14"/>
      <c r="N155" s="41" t="s">
        <v>69</v>
      </c>
    </row>
    <row r="156" spans="1:14" ht="12.75">
      <c r="A156" s="19"/>
      <c r="B156" s="14"/>
      <c r="N156" s="41" t="s">
        <v>70</v>
      </c>
    </row>
    <row r="157" spans="1:14" ht="12.75">
      <c r="A157" s="19"/>
      <c r="B157" s="14"/>
      <c r="N157" s="41" t="s">
        <v>71</v>
      </c>
    </row>
    <row r="158" spans="1:14" ht="12.75">
      <c r="A158" s="19"/>
      <c r="B158" s="14"/>
      <c r="N158" s="41" t="s">
        <v>72</v>
      </c>
    </row>
    <row r="159" spans="1:14" ht="12.75">
      <c r="A159" s="19"/>
      <c r="B159" s="14"/>
      <c r="N159" s="41" t="s">
        <v>73</v>
      </c>
    </row>
    <row r="160" spans="2:14" ht="12.75">
      <c r="B160" s="9"/>
      <c r="N160" s="41" t="s">
        <v>74</v>
      </c>
    </row>
    <row r="161" spans="2:14" ht="12.75">
      <c r="B161" s="9"/>
      <c r="N161" s="41" t="s">
        <v>952</v>
      </c>
    </row>
    <row r="162" spans="2:14" ht="12.75">
      <c r="B162" s="9"/>
      <c r="N162" s="41" t="s">
        <v>75</v>
      </c>
    </row>
    <row r="163" spans="2:14" ht="12.75">
      <c r="B163" s="9"/>
      <c r="N163" s="41" t="s">
        <v>954</v>
      </c>
    </row>
    <row r="164" spans="2:14" ht="12.75">
      <c r="B164" s="9"/>
      <c r="N164" s="41" t="s">
        <v>76</v>
      </c>
    </row>
    <row r="165" spans="2:14" ht="12.75">
      <c r="B165" s="9"/>
      <c r="N165" s="41" t="s">
        <v>77</v>
      </c>
    </row>
    <row r="166" spans="2:14" ht="12.75">
      <c r="B166" s="9"/>
      <c r="N166" s="41" t="s">
        <v>78</v>
      </c>
    </row>
    <row r="167" spans="2:14" ht="12.75">
      <c r="B167" s="9"/>
      <c r="N167" s="41" t="s">
        <v>79</v>
      </c>
    </row>
    <row r="168" spans="2:14" ht="12.75">
      <c r="B168" s="9"/>
      <c r="N168" s="41" t="s">
        <v>80</v>
      </c>
    </row>
    <row r="169" spans="2:14" ht="12.75">
      <c r="B169" s="9"/>
      <c r="N169" s="41" t="s">
        <v>81</v>
      </c>
    </row>
    <row r="170" spans="2:14" ht="12.75">
      <c r="B170" s="9"/>
      <c r="N170" s="41" t="s">
        <v>82</v>
      </c>
    </row>
    <row r="171" spans="2:14" ht="12.75">
      <c r="B171" s="9"/>
      <c r="N171" s="41" t="s">
        <v>83</v>
      </c>
    </row>
    <row r="172" spans="2:14" ht="12.75">
      <c r="B172" s="9"/>
      <c r="N172" s="41" t="s">
        <v>84</v>
      </c>
    </row>
    <row r="173" spans="2:14" ht="12.75">
      <c r="B173" s="9"/>
      <c r="N173" s="41" t="s">
        <v>85</v>
      </c>
    </row>
    <row r="174" spans="2:14" ht="12.75">
      <c r="B174" s="9"/>
      <c r="N174" s="41" t="s">
        <v>86</v>
      </c>
    </row>
    <row r="175" spans="2:14" ht="12.75">
      <c r="B175" s="9"/>
      <c r="N175" s="41" t="s">
        <v>87</v>
      </c>
    </row>
    <row r="176" spans="2:14" ht="12.75">
      <c r="B176" s="9"/>
      <c r="N176" s="41" t="s">
        <v>88</v>
      </c>
    </row>
    <row r="177" spans="2:14" ht="12.75">
      <c r="B177" s="9"/>
      <c r="N177" s="41" t="s">
        <v>89</v>
      </c>
    </row>
    <row r="178" spans="2:14" ht="12.75">
      <c r="B178" s="9"/>
      <c r="N178" s="41" t="s">
        <v>90</v>
      </c>
    </row>
    <row r="179" spans="2:14" ht="12.75">
      <c r="B179" s="9"/>
      <c r="N179" s="41" t="s">
        <v>91</v>
      </c>
    </row>
    <row r="180" spans="2:14" ht="12.75">
      <c r="B180" s="9"/>
      <c r="N180" s="41" t="s">
        <v>92</v>
      </c>
    </row>
    <row r="181" spans="2:14" ht="12.75">
      <c r="B181" s="9"/>
      <c r="N181" s="41" t="s">
        <v>93</v>
      </c>
    </row>
    <row r="182" spans="2:14" ht="12.75">
      <c r="B182" s="9"/>
      <c r="N182" s="41" t="s">
        <v>936</v>
      </c>
    </row>
    <row r="183" spans="2:14" ht="12.75">
      <c r="B183" s="9"/>
      <c r="N183" s="41" t="s">
        <v>94</v>
      </c>
    </row>
    <row r="184" spans="2:14" ht="12.75">
      <c r="B184" s="9"/>
      <c r="N184" s="41" t="s">
        <v>95</v>
      </c>
    </row>
    <row r="185" spans="2:14" ht="12.75">
      <c r="B185" s="9"/>
      <c r="N185" s="41" t="s">
        <v>96</v>
      </c>
    </row>
    <row r="186" spans="2:14" ht="12.75">
      <c r="B186" s="9"/>
      <c r="N186" s="41" t="s">
        <v>97</v>
      </c>
    </row>
    <row r="187" spans="2:14" ht="12.75">
      <c r="B187" s="9"/>
      <c r="N187" s="41" t="s">
        <v>98</v>
      </c>
    </row>
    <row r="188" spans="2:14" ht="12.75">
      <c r="B188" s="9"/>
      <c r="N188" s="41" t="s">
        <v>99</v>
      </c>
    </row>
    <row r="189" spans="2:14" ht="12.75">
      <c r="B189" s="9"/>
      <c r="N189" s="41" t="s">
        <v>100</v>
      </c>
    </row>
    <row r="190" spans="2:14" ht="12.75">
      <c r="B190" s="9"/>
      <c r="N190" s="41" t="s">
        <v>101</v>
      </c>
    </row>
    <row r="191" spans="2:14" ht="12.75">
      <c r="B191" s="9"/>
      <c r="N191" s="41" t="s">
        <v>102</v>
      </c>
    </row>
    <row r="192" spans="2:14" ht="12.75">
      <c r="B192" s="9"/>
      <c r="N192" s="41" t="s">
        <v>103</v>
      </c>
    </row>
    <row r="193" spans="2:14" ht="12.75">
      <c r="B193" s="9"/>
      <c r="N193" s="41" t="s">
        <v>104</v>
      </c>
    </row>
    <row r="194" spans="2:14" ht="12.75">
      <c r="B194" s="9"/>
      <c r="N194" s="41" t="s">
        <v>105</v>
      </c>
    </row>
    <row r="195" spans="2:14" ht="12.75">
      <c r="B195" s="9"/>
      <c r="N195" s="41" t="s">
        <v>106</v>
      </c>
    </row>
    <row r="196" spans="2:14" ht="12.75">
      <c r="B196" s="9"/>
      <c r="N196" s="41" t="s">
        <v>107</v>
      </c>
    </row>
    <row r="197" spans="2:14" ht="12.75">
      <c r="B197" s="9"/>
      <c r="N197" s="41" t="s">
        <v>108</v>
      </c>
    </row>
    <row r="198" spans="2:14" ht="12.75">
      <c r="B198" s="9"/>
      <c r="N198" s="41" t="s">
        <v>109</v>
      </c>
    </row>
    <row r="199" spans="2:14" ht="12.75">
      <c r="B199" s="9"/>
      <c r="N199" s="41" t="s">
        <v>110</v>
      </c>
    </row>
    <row r="200" spans="2:14" ht="12.75">
      <c r="B200" s="9"/>
      <c r="N200" s="41" t="s">
        <v>111</v>
      </c>
    </row>
    <row r="201" spans="2:14" ht="12.75">
      <c r="B201" s="9"/>
      <c r="N201" s="41" t="s">
        <v>112</v>
      </c>
    </row>
    <row r="202" spans="2:14" ht="12.75">
      <c r="B202" s="9"/>
      <c r="N202" s="41" t="s">
        <v>113</v>
      </c>
    </row>
    <row r="203" spans="2:14" ht="12.75">
      <c r="B203" s="9"/>
      <c r="N203" s="41" t="s">
        <v>114</v>
      </c>
    </row>
    <row r="204" spans="2:14" ht="12.75">
      <c r="B204" s="9"/>
      <c r="N204" s="41" t="s">
        <v>115</v>
      </c>
    </row>
    <row r="205" spans="2:14" ht="12.75">
      <c r="B205" s="9"/>
      <c r="N205" s="41" t="s">
        <v>116</v>
      </c>
    </row>
    <row r="206" spans="2:14" ht="12.75">
      <c r="B206" s="9"/>
      <c r="N206" s="41" t="s">
        <v>117</v>
      </c>
    </row>
    <row r="207" spans="2:14" ht="12.75">
      <c r="B207" s="9"/>
      <c r="N207" s="41" t="s">
        <v>118</v>
      </c>
    </row>
    <row r="208" spans="2:14" ht="12.75">
      <c r="B208" s="9"/>
      <c r="N208" s="41" t="s">
        <v>119</v>
      </c>
    </row>
    <row r="209" spans="2:14" ht="12.75">
      <c r="B209" s="9"/>
      <c r="N209" s="41" t="s">
        <v>120</v>
      </c>
    </row>
    <row r="210" spans="2:14" ht="12.75">
      <c r="B210" s="9"/>
      <c r="N210" s="41" t="s">
        <v>121</v>
      </c>
    </row>
    <row r="211" spans="2:14" ht="12.75">
      <c r="B211" s="9"/>
      <c r="N211" s="41" t="s">
        <v>122</v>
      </c>
    </row>
    <row r="212" spans="2:14" ht="12.75">
      <c r="B212" s="9"/>
      <c r="N212" s="41" t="s">
        <v>123</v>
      </c>
    </row>
    <row r="213" spans="2:14" ht="12.75">
      <c r="B213" s="9"/>
      <c r="N213" s="41" t="s">
        <v>124</v>
      </c>
    </row>
    <row r="214" spans="2:14" ht="12.75">
      <c r="B214" s="9"/>
      <c r="N214" s="41" t="s">
        <v>885</v>
      </c>
    </row>
    <row r="215" spans="2:14" ht="12.75">
      <c r="B215" s="9"/>
      <c r="N215" s="41" t="s">
        <v>125</v>
      </c>
    </row>
    <row r="216" spans="2:14" ht="12.75">
      <c r="B216" s="9"/>
      <c r="N216" s="41" t="s">
        <v>126</v>
      </c>
    </row>
    <row r="217" spans="2:14" ht="12.75">
      <c r="B217" s="9"/>
      <c r="N217" s="41" t="s">
        <v>127</v>
      </c>
    </row>
    <row r="218" spans="2:14" ht="12.75">
      <c r="B218" s="9"/>
      <c r="N218" s="41" t="s">
        <v>128</v>
      </c>
    </row>
    <row r="219" spans="2:14" ht="12.75">
      <c r="B219" s="9"/>
      <c r="N219" s="41" t="s">
        <v>129</v>
      </c>
    </row>
    <row r="220" spans="2:14" ht="12.75">
      <c r="B220" s="9"/>
      <c r="N220" s="41" t="s">
        <v>130</v>
      </c>
    </row>
    <row r="221" spans="2:14" ht="12.75">
      <c r="B221" s="9"/>
      <c r="N221" s="41" t="s">
        <v>131</v>
      </c>
    </row>
    <row r="222" spans="2:14" ht="12.75">
      <c r="B222" s="9"/>
      <c r="N222" s="41" t="s">
        <v>132</v>
      </c>
    </row>
    <row r="223" spans="2:14" ht="12.75">
      <c r="B223" s="9"/>
      <c r="N223" s="41" t="s">
        <v>133</v>
      </c>
    </row>
    <row r="224" spans="2:14" ht="12.75">
      <c r="B224" s="9"/>
      <c r="N224" s="41" t="s">
        <v>134</v>
      </c>
    </row>
    <row r="225" spans="2:14" ht="12.75">
      <c r="B225" s="9"/>
      <c r="N225" s="41" t="s">
        <v>135</v>
      </c>
    </row>
    <row r="226" spans="2:14" ht="12.75">
      <c r="B226" s="9"/>
      <c r="N226" s="41" t="s">
        <v>136</v>
      </c>
    </row>
    <row r="227" spans="2:14" ht="12.75">
      <c r="B227" s="9"/>
      <c r="N227" s="41" t="s">
        <v>137</v>
      </c>
    </row>
    <row r="228" spans="2:14" ht="12.75">
      <c r="B228" s="9"/>
      <c r="N228" s="41" t="s">
        <v>138</v>
      </c>
    </row>
    <row r="229" spans="2:14" ht="12.75">
      <c r="B229" s="9"/>
      <c r="N229" s="41" t="s">
        <v>139</v>
      </c>
    </row>
    <row r="230" spans="2:14" ht="12.75">
      <c r="B230" s="9"/>
      <c r="N230" s="41" t="s">
        <v>140</v>
      </c>
    </row>
    <row r="231" spans="2:14" ht="12.75">
      <c r="B231" s="9"/>
      <c r="N231" s="41" t="s">
        <v>141</v>
      </c>
    </row>
    <row r="232" spans="2:14" ht="12.75">
      <c r="B232" s="9"/>
      <c r="N232" s="41" t="s">
        <v>961</v>
      </c>
    </row>
    <row r="233" ht="12.75">
      <c r="N233" s="41" t="s">
        <v>142</v>
      </c>
    </row>
    <row r="234" ht="12.75">
      <c r="N234" s="41" t="s">
        <v>834</v>
      </c>
    </row>
    <row r="235" ht="12.75">
      <c r="N235" s="41" t="s">
        <v>143</v>
      </c>
    </row>
    <row r="236" ht="12.75">
      <c r="N236" s="41" t="s">
        <v>144</v>
      </c>
    </row>
    <row r="237" ht="12.75">
      <c r="N237" s="41" t="s">
        <v>145</v>
      </c>
    </row>
    <row r="238" ht="12.75">
      <c r="N238" s="41" t="s">
        <v>146</v>
      </c>
    </row>
    <row r="239" ht="12.75">
      <c r="N239" s="41" t="s">
        <v>147</v>
      </c>
    </row>
    <row r="240" ht="12.75">
      <c r="N240" s="41" t="s">
        <v>148</v>
      </c>
    </row>
    <row r="241" ht="12.75">
      <c r="N241" s="41" t="s">
        <v>149</v>
      </c>
    </row>
    <row r="242" ht="12.75">
      <c r="N242" s="41" t="s">
        <v>150</v>
      </c>
    </row>
    <row r="243" ht="12.75">
      <c r="N243" s="41" t="s">
        <v>151</v>
      </c>
    </row>
    <row r="244" ht="12.75">
      <c r="N244" s="41" t="s">
        <v>152</v>
      </c>
    </row>
    <row r="245" ht="12.75">
      <c r="N245" s="41" t="s">
        <v>153</v>
      </c>
    </row>
    <row r="246" ht="12.75">
      <c r="N246" s="41" t="s">
        <v>154</v>
      </c>
    </row>
    <row r="247" ht="12.75">
      <c r="N247" s="41" t="s">
        <v>155</v>
      </c>
    </row>
    <row r="248" ht="12.75">
      <c r="N248" s="41" t="s">
        <v>156</v>
      </c>
    </row>
    <row r="249" ht="12.75">
      <c r="N249" s="41" t="s">
        <v>157</v>
      </c>
    </row>
    <row r="250" ht="12.75">
      <c r="N250" s="41" t="s">
        <v>158</v>
      </c>
    </row>
    <row r="251" ht="12.75">
      <c r="N251" s="41" t="s">
        <v>159</v>
      </c>
    </row>
    <row r="252" ht="12.75">
      <c r="N252" s="41" t="s">
        <v>160</v>
      </c>
    </row>
    <row r="253" ht="12.75">
      <c r="N253" s="41" t="s">
        <v>161</v>
      </c>
    </row>
    <row r="254" ht="12.75">
      <c r="N254" s="41" t="s">
        <v>816</v>
      </c>
    </row>
    <row r="255" ht="12.75">
      <c r="N255" s="41" t="s">
        <v>937</v>
      </c>
    </row>
    <row r="256" ht="12.75">
      <c r="N256" s="41" t="s">
        <v>162</v>
      </c>
    </row>
    <row r="257" ht="12.75">
      <c r="N257" s="41" t="s">
        <v>886</v>
      </c>
    </row>
    <row r="258" ht="12.75">
      <c r="N258" s="41" t="s">
        <v>163</v>
      </c>
    </row>
    <row r="259" ht="12.75">
      <c r="N259" s="41" t="s">
        <v>164</v>
      </c>
    </row>
    <row r="260" ht="12.75">
      <c r="N260" s="41" t="s">
        <v>165</v>
      </c>
    </row>
    <row r="261" ht="12.75">
      <c r="N261" s="41" t="s">
        <v>166</v>
      </c>
    </row>
    <row r="262" ht="12.75">
      <c r="N262" s="41" t="s">
        <v>167</v>
      </c>
    </row>
    <row r="263" ht="12.75">
      <c r="N263" s="41" t="s">
        <v>168</v>
      </c>
    </row>
    <row r="264" ht="12.75">
      <c r="N264" s="41" t="s">
        <v>169</v>
      </c>
    </row>
    <row r="265" ht="12.75">
      <c r="N265" s="41" t="s">
        <v>170</v>
      </c>
    </row>
    <row r="266" ht="12.75">
      <c r="N266" s="41" t="s">
        <v>171</v>
      </c>
    </row>
    <row r="267" ht="12.75">
      <c r="N267" s="41" t="s">
        <v>172</v>
      </c>
    </row>
    <row r="268" ht="12.75">
      <c r="N268" s="41" t="s">
        <v>173</v>
      </c>
    </row>
    <row r="269" ht="12.75">
      <c r="N269" s="41" t="s">
        <v>174</v>
      </c>
    </row>
    <row r="270" ht="12.75">
      <c r="N270" s="41" t="s">
        <v>175</v>
      </c>
    </row>
    <row r="271" ht="12.75">
      <c r="N271" s="41" t="s">
        <v>176</v>
      </c>
    </row>
    <row r="272" ht="12.75">
      <c r="N272" s="41" t="s">
        <v>177</v>
      </c>
    </row>
    <row r="273" ht="12.75">
      <c r="N273" s="41" t="s">
        <v>178</v>
      </c>
    </row>
    <row r="274" ht="12.75">
      <c r="N274" s="41" t="s">
        <v>179</v>
      </c>
    </row>
    <row r="275" ht="12.75">
      <c r="N275" s="41" t="s">
        <v>180</v>
      </c>
    </row>
    <row r="276" ht="12.75">
      <c r="N276" s="41" t="s">
        <v>181</v>
      </c>
    </row>
    <row r="277" ht="12.75">
      <c r="N277" s="41" t="s">
        <v>182</v>
      </c>
    </row>
    <row r="278" ht="12.75">
      <c r="N278" s="41" t="s">
        <v>183</v>
      </c>
    </row>
    <row r="279" ht="12.75">
      <c r="N279" s="41" t="s">
        <v>184</v>
      </c>
    </row>
    <row r="280" ht="12.75">
      <c r="N280" s="41" t="s">
        <v>185</v>
      </c>
    </row>
    <row r="281" ht="12.75">
      <c r="N281" s="41" t="s">
        <v>186</v>
      </c>
    </row>
    <row r="282" ht="12.75">
      <c r="N282" s="41" t="s">
        <v>187</v>
      </c>
    </row>
    <row r="283" ht="12.75">
      <c r="N283" s="41" t="s">
        <v>188</v>
      </c>
    </row>
    <row r="284" ht="12.75">
      <c r="N284" s="41" t="s">
        <v>189</v>
      </c>
    </row>
    <row r="285" ht="12.75">
      <c r="N285" s="41" t="s">
        <v>190</v>
      </c>
    </row>
    <row r="286" ht="12.75">
      <c r="N286" s="41" t="s">
        <v>191</v>
      </c>
    </row>
    <row r="287" ht="12.75">
      <c r="N287" s="41" t="s">
        <v>192</v>
      </c>
    </row>
    <row r="288" ht="12.75">
      <c r="N288" s="41" t="s">
        <v>193</v>
      </c>
    </row>
    <row r="289" ht="12.75">
      <c r="N289" s="41" t="s">
        <v>194</v>
      </c>
    </row>
    <row r="290" ht="12.75">
      <c r="N290" s="41" t="s">
        <v>195</v>
      </c>
    </row>
    <row r="291" ht="12.75">
      <c r="N291" s="41" t="s">
        <v>196</v>
      </c>
    </row>
    <row r="292" ht="12.75">
      <c r="N292" s="41" t="s">
        <v>197</v>
      </c>
    </row>
    <row r="293" ht="12.75">
      <c r="N293" s="41" t="s">
        <v>198</v>
      </c>
    </row>
    <row r="294" ht="12.75">
      <c r="N294" s="41" t="s">
        <v>199</v>
      </c>
    </row>
    <row r="295" ht="12.75">
      <c r="N295" s="41" t="s">
        <v>200</v>
      </c>
    </row>
    <row r="296" ht="12.75">
      <c r="N296" s="41" t="s">
        <v>201</v>
      </c>
    </row>
    <row r="297" ht="12.75">
      <c r="N297" s="41" t="s">
        <v>202</v>
      </c>
    </row>
    <row r="298" ht="12.75">
      <c r="N298" s="41" t="s">
        <v>203</v>
      </c>
    </row>
    <row r="299" ht="12.75">
      <c r="N299" s="41" t="s">
        <v>204</v>
      </c>
    </row>
    <row r="300" ht="12.75">
      <c r="N300" s="41" t="s">
        <v>205</v>
      </c>
    </row>
    <row r="301" ht="12.75">
      <c r="N301" s="41" t="s">
        <v>206</v>
      </c>
    </row>
    <row r="302" ht="12.75">
      <c r="N302" s="41" t="s">
        <v>207</v>
      </c>
    </row>
    <row r="303" ht="12.75">
      <c r="N303" s="41" t="s">
        <v>208</v>
      </c>
    </row>
    <row r="304" ht="12.75">
      <c r="N304" s="41" t="s">
        <v>209</v>
      </c>
    </row>
    <row r="305" ht="12.75">
      <c r="N305" s="41" t="s">
        <v>210</v>
      </c>
    </row>
    <row r="306" ht="12.75">
      <c r="N306" s="41" t="s">
        <v>211</v>
      </c>
    </row>
    <row r="307" ht="12.75">
      <c r="N307" s="41" t="s">
        <v>212</v>
      </c>
    </row>
    <row r="308" ht="12.75">
      <c r="N308" s="41" t="s">
        <v>213</v>
      </c>
    </row>
    <row r="309" ht="12.75">
      <c r="N309" s="41" t="s">
        <v>214</v>
      </c>
    </row>
    <row r="310" ht="12.75">
      <c r="N310" s="41" t="s">
        <v>215</v>
      </c>
    </row>
    <row r="311" ht="12.75">
      <c r="N311" s="41" t="s">
        <v>962</v>
      </c>
    </row>
    <row r="312" ht="12.75">
      <c r="N312" s="41" t="s">
        <v>216</v>
      </c>
    </row>
    <row r="313" ht="12.75">
      <c r="N313" s="41" t="s">
        <v>217</v>
      </c>
    </row>
    <row r="314" ht="12.75">
      <c r="N314" s="41" t="s">
        <v>218</v>
      </c>
    </row>
    <row r="315" ht="12.75">
      <c r="N315" s="41" t="s">
        <v>219</v>
      </c>
    </row>
    <row r="316" ht="12.75">
      <c r="N316" s="41" t="s">
        <v>220</v>
      </c>
    </row>
    <row r="317" ht="12.75">
      <c r="N317" s="41" t="s">
        <v>221</v>
      </c>
    </row>
    <row r="318" ht="12.75">
      <c r="N318" s="41" t="s">
        <v>222</v>
      </c>
    </row>
    <row r="319" ht="12.75">
      <c r="N319" s="41" t="s">
        <v>223</v>
      </c>
    </row>
    <row r="320" ht="12.75">
      <c r="N320" s="41" t="s">
        <v>224</v>
      </c>
    </row>
    <row r="321" ht="12.75">
      <c r="N321" s="41" t="s">
        <v>225</v>
      </c>
    </row>
    <row r="322" ht="12.75">
      <c r="N322" s="41" t="s">
        <v>889</v>
      </c>
    </row>
    <row r="323" ht="12.75">
      <c r="N323" s="41" t="s">
        <v>226</v>
      </c>
    </row>
    <row r="324" ht="12.75">
      <c r="N324" s="41" t="s">
        <v>227</v>
      </c>
    </row>
    <row r="325" ht="12.75">
      <c r="N325" s="41" t="s">
        <v>228</v>
      </c>
    </row>
    <row r="326" ht="12.75">
      <c r="N326" s="41" t="s">
        <v>229</v>
      </c>
    </row>
    <row r="327" ht="12.75">
      <c r="N327" s="41" t="s">
        <v>230</v>
      </c>
    </row>
    <row r="328" ht="12.75">
      <c r="N328" s="41" t="s">
        <v>231</v>
      </c>
    </row>
    <row r="329" ht="12.75">
      <c r="N329" s="41" t="s">
        <v>232</v>
      </c>
    </row>
    <row r="330" ht="12.75">
      <c r="N330" s="41" t="s">
        <v>233</v>
      </c>
    </row>
    <row r="331" ht="12.75">
      <c r="N331" s="41" t="s">
        <v>234</v>
      </c>
    </row>
    <row r="332" ht="12.75">
      <c r="N332" s="41" t="s">
        <v>235</v>
      </c>
    </row>
    <row r="333" ht="12.75">
      <c r="N333" s="41" t="s">
        <v>236</v>
      </c>
    </row>
    <row r="334" ht="12.75">
      <c r="N334" s="41" t="s">
        <v>237</v>
      </c>
    </row>
    <row r="335" ht="12.75">
      <c r="N335" s="41" t="s">
        <v>238</v>
      </c>
    </row>
    <row r="336" ht="12.75">
      <c r="N336" s="41" t="s">
        <v>239</v>
      </c>
    </row>
    <row r="337" ht="12.75">
      <c r="N337" s="41" t="s">
        <v>240</v>
      </c>
    </row>
    <row r="338" ht="12.75">
      <c r="N338" s="41" t="s">
        <v>241</v>
      </c>
    </row>
    <row r="339" ht="12.75">
      <c r="N339" s="41" t="s">
        <v>242</v>
      </c>
    </row>
    <row r="340" ht="12.75">
      <c r="N340" s="41" t="s">
        <v>243</v>
      </c>
    </row>
    <row r="341" ht="12.75">
      <c r="N341" s="41" t="s">
        <v>244</v>
      </c>
    </row>
    <row r="342" ht="12.75">
      <c r="N342" s="41" t="s">
        <v>849</v>
      </c>
    </row>
    <row r="343" ht="12.75">
      <c r="N343" s="41" t="s">
        <v>245</v>
      </c>
    </row>
    <row r="344" ht="12.75">
      <c r="N344" s="41" t="s">
        <v>246</v>
      </c>
    </row>
    <row r="345" ht="12.75">
      <c r="N345" s="41" t="s">
        <v>247</v>
      </c>
    </row>
    <row r="346" ht="12.75">
      <c r="N346" s="41" t="s">
        <v>248</v>
      </c>
    </row>
    <row r="347" ht="12.75">
      <c r="N347" s="41" t="s">
        <v>249</v>
      </c>
    </row>
    <row r="348" ht="12.75">
      <c r="N348" s="41" t="s">
        <v>250</v>
      </c>
    </row>
    <row r="349" ht="12.75">
      <c r="N349" s="41" t="s">
        <v>251</v>
      </c>
    </row>
    <row r="350" ht="12.75">
      <c r="N350" s="41" t="s">
        <v>956</v>
      </c>
    </row>
    <row r="351" ht="12.75">
      <c r="N351" s="41" t="s">
        <v>252</v>
      </c>
    </row>
    <row r="352" ht="12.75">
      <c r="N352" s="41" t="s">
        <v>253</v>
      </c>
    </row>
    <row r="353" ht="12.75">
      <c r="N353" s="41" t="s">
        <v>254</v>
      </c>
    </row>
    <row r="354" ht="12.75">
      <c r="N354" s="41" t="s">
        <v>255</v>
      </c>
    </row>
    <row r="355" ht="12.75">
      <c r="N355" s="41" t="s">
        <v>256</v>
      </c>
    </row>
    <row r="356" ht="12.75">
      <c r="N356" s="41" t="s">
        <v>257</v>
      </c>
    </row>
    <row r="357" ht="12.75">
      <c r="N357" s="41" t="s">
        <v>258</v>
      </c>
    </row>
    <row r="358" ht="12.75">
      <c r="N358" s="41" t="s">
        <v>259</v>
      </c>
    </row>
    <row r="359" ht="12.75">
      <c r="N359" s="41" t="s">
        <v>260</v>
      </c>
    </row>
    <row r="360" ht="12.75">
      <c r="N360" s="41" t="s">
        <v>261</v>
      </c>
    </row>
    <row r="361" ht="12.75">
      <c r="N361" s="41" t="s">
        <v>262</v>
      </c>
    </row>
    <row r="362" ht="12.75">
      <c r="N362" s="41" t="s">
        <v>263</v>
      </c>
    </row>
    <row r="363" ht="12.75">
      <c r="N363" s="41" t="s">
        <v>264</v>
      </c>
    </row>
    <row r="364" ht="12.75">
      <c r="N364" s="41" t="s">
        <v>265</v>
      </c>
    </row>
    <row r="365" ht="12.75">
      <c r="N365" s="41" t="s">
        <v>266</v>
      </c>
    </row>
    <row r="366" ht="12.75">
      <c r="N366" s="41" t="s">
        <v>267</v>
      </c>
    </row>
    <row r="367" ht="12.75">
      <c r="N367" s="41" t="s">
        <v>268</v>
      </c>
    </row>
    <row r="368" ht="12.75">
      <c r="N368" s="41" t="s">
        <v>269</v>
      </c>
    </row>
    <row r="369" ht="12.75">
      <c r="N369" s="41" t="s">
        <v>270</v>
      </c>
    </row>
    <row r="370" ht="12.75">
      <c r="N370" s="41" t="s">
        <v>271</v>
      </c>
    </row>
    <row r="371" ht="12.75">
      <c r="N371" s="41" t="s">
        <v>272</v>
      </c>
    </row>
    <row r="372" ht="12.75">
      <c r="N372" s="41" t="s">
        <v>273</v>
      </c>
    </row>
    <row r="373" ht="12.75">
      <c r="N373" s="41" t="s">
        <v>274</v>
      </c>
    </row>
    <row r="374" ht="12.75">
      <c r="N374" s="41" t="s">
        <v>275</v>
      </c>
    </row>
    <row r="375" ht="12.75">
      <c r="N375" s="41" t="s">
        <v>276</v>
      </c>
    </row>
    <row r="376" ht="12.75">
      <c r="N376" s="41" t="s">
        <v>277</v>
      </c>
    </row>
    <row r="377" ht="12.75">
      <c r="N377" s="41" t="s">
        <v>278</v>
      </c>
    </row>
    <row r="378" ht="12.75">
      <c r="N378" s="41" t="s">
        <v>279</v>
      </c>
    </row>
    <row r="379" ht="12.75">
      <c r="N379" s="41" t="s">
        <v>280</v>
      </c>
    </row>
    <row r="380" ht="12.75">
      <c r="N380" s="41" t="s">
        <v>281</v>
      </c>
    </row>
    <row r="381" ht="12.75">
      <c r="N381" s="41" t="s">
        <v>282</v>
      </c>
    </row>
    <row r="382" ht="12.75">
      <c r="N382" s="41" t="s">
        <v>283</v>
      </c>
    </row>
    <row r="383" ht="12.75">
      <c r="N383" s="41" t="s">
        <v>284</v>
      </c>
    </row>
    <row r="384" ht="12.75">
      <c r="N384" s="41" t="s">
        <v>285</v>
      </c>
    </row>
    <row r="385" ht="12.75">
      <c r="N385" s="41" t="s">
        <v>286</v>
      </c>
    </row>
    <row r="386" ht="12.75">
      <c r="N386" s="41" t="s">
        <v>287</v>
      </c>
    </row>
    <row r="387" ht="12.75">
      <c r="N387" s="41" t="s">
        <v>288</v>
      </c>
    </row>
    <row r="388" ht="12.75">
      <c r="N388" s="41" t="s">
        <v>289</v>
      </c>
    </row>
    <row r="389" ht="12.75">
      <c r="N389" s="41" t="s">
        <v>290</v>
      </c>
    </row>
    <row r="390" ht="12.75">
      <c r="N390" s="41" t="s">
        <v>291</v>
      </c>
    </row>
    <row r="391" ht="12.75">
      <c r="N391" s="41" t="s">
        <v>292</v>
      </c>
    </row>
    <row r="392" ht="12.75">
      <c r="N392" s="41" t="s">
        <v>293</v>
      </c>
    </row>
    <row r="393" ht="12.75">
      <c r="N393" s="41" t="s">
        <v>294</v>
      </c>
    </row>
    <row r="394" ht="12.75">
      <c r="N394" s="41" t="s">
        <v>295</v>
      </c>
    </row>
    <row r="395" ht="12.75">
      <c r="N395" s="41" t="s">
        <v>296</v>
      </c>
    </row>
    <row r="396" ht="12.75">
      <c r="N396" s="41" t="s">
        <v>297</v>
      </c>
    </row>
    <row r="397" ht="12.75">
      <c r="N397" s="41" t="s">
        <v>298</v>
      </c>
    </row>
    <row r="398" ht="12.75">
      <c r="N398" s="41" t="s">
        <v>299</v>
      </c>
    </row>
    <row r="399" ht="12.75">
      <c r="N399" s="41" t="s">
        <v>958</v>
      </c>
    </row>
    <row r="400" ht="12.75">
      <c r="N400" s="41" t="s">
        <v>300</v>
      </c>
    </row>
    <row r="401" ht="12.75">
      <c r="N401" s="41" t="s">
        <v>301</v>
      </c>
    </row>
    <row r="402" ht="12.75">
      <c r="N402" s="41" t="s">
        <v>302</v>
      </c>
    </row>
    <row r="403" ht="12.75">
      <c r="N403" s="41" t="s">
        <v>303</v>
      </c>
    </row>
    <row r="404" ht="12.75">
      <c r="N404" s="41" t="s">
        <v>304</v>
      </c>
    </row>
    <row r="405" ht="12.75">
      <c r="N405" s="41" t="s">
        <v>305</v>
      </c>
    </row>
    <row r="406" ht="12.75">
      <c r="N406" s="41" t="s">
        <v>306</v>
      </c>
    </row>
    <row r="407" ht="12.75">
      <c r="N407" s="41" t="s">
        <v>307</v>
      </c>
    </row>
    <row r="408" ht="12.75">
      <c r="N408" s="41" t="s">
        <v>308</v>
      </c>
    </row>
    <row r="409" ht="12.75">
      <c r="N409" s="41" t="s">
        <v>309</v>
      </c>
    </row>
    <row r="410" ht="12.75">
      <c r="N410" s="41" t="s">
        <v>310</v>
      </c>
    </row>
    <row r="411" ht="12.75">
      <c r="N411" s="41" t="s">
        <v>311</v>
      </c>
    </row>
    <row r="412" ht="12.75">
      <c r="N412" s="41" t="s">
        <v>312</v>
      </c>
    </row>
    <row r="413" ht="12.75">
      <c r="N413" s="41" t="s">
        <v>313</v>
      </c>
    </row>
    <row r="414" ht="12.75">
      <c r="N414" s="41" t="s">
        <v>314</v>
      </c>
    </row>
    <row r="415" ht="12.75">
      <c r="N415" s="41" t="s">
        <v>315</v>
      </c>
    </row>
    <row r="416" ht="12.75">
      <c r="N416" s="41" t="s">
        <v>316</v>
      </c>
    </row>
    <row r="417" ht="12.75">
      <c r="N417" s="41" t="s">
        <v>317</v>
      </c>
    </row>
    <row r="418" ht="12.75">
      <c r="N418" s="41" t="s">
        <v>318</v>
      </c>
    </row>
    <row r="419" ht="12.75">
      <c r="N419" s="41" t="s">
        <v>963</v>
      </c>
    </row>
    <row r="420" ht="12.75">
      <c r="N420" s="41" t="s">
        <v>319</v>
      </c>
    </row>
    <row r="421" ht="12.75">
      <c r="N421" s="41" t="s">
        <v>320</v>
      </c>
    </row>
    <row r="422" ht="12.75">
      <c r="N422" s="41" t="s">
        <v>321</v>
      </c>
    </row>
    <row r="423" ht="12.75">
      <c r="N423" s="41" t="s">
        <v>322</v>
      </c>
    </row>
    <row r="424" ht="12.75">
      <c r="N424" s="41" t="s">
        <v>323</v>
      </c>
    </row>
    <row r="425" ht="12.75">
      <c r="N425" s="41" t="s">
        <v>324</v>
      </c>
    </row>
    <row r="426" ht="12.75">
      <c r="N426" s="41" t="s">
        <v>325</v>
      </c>
    </row>
    <row r="427" ht="12.75">
      <c r="N427" s="41" t="s">
        <v>326</v>
      </c>
    </row>
    <row r="428" ht="12.75">
      <c r="N428" s="41" t="s">
        <v>327</v>
      </c>
    </row>
    <row r="429" ht="12.75">
      <c r="N429" s="41" t="s">
        <v>328</v>
      </c>
    </row>
    <row r="430" ht="12.75">
      <c r="N430" s="41" t="s">
        <v>329</v>
      </c>
    </row>
    <row r="431" ht="12.75">
      <c r="N431" s="41" t="s">
        <v>330</v>
      </c>
    </row>
    <row r="432" ht="12.75">
      <c r="N432" s="41" t="s">
        <v>331</v>
      </c>
    </row>
    <row r="433" ht="12.75">
      <c r="N433" s="41" t="s">
        <v>332</v>
      </c>
    </row>
    <row r="434" ht="12.75">
      <c r="N434" s="41" t="s">
        <v>333</v>
      </c>
    </row>
    <row r="435" ht="12.75">
      <c r="N435" s="41" t="s">
        <v>334</v>
      </c>
    </row>
    <row r="436" ht="12.75">
      <c r="N436" s="41" t="s">
        <v>335</v>
      </c>
    </row>
    <row r="437" ht="12.75">
      <c r="N437" s="41" t="s">
        <v>336</v>
      </c>
    </row>
    <row r="438" ht="12.75">
      <c r="N438" s="41" t="s">
        <v>337</v>
      </c>
    </row>
    <row r="439" ht="12.75">
      <c r="N439" s="41" t="s">
        <v>338</v>
      </c>
    </row>
    <row r="440" ht="12.75">
      <c r="N440" s="41" t="s">
        <v>339</v>
      </c>
    </row>
    <row r="441" ht="12.75">
      <c r="N441" s="41" t="s">
        <v>340</v>
      </c>
    </row>
    <row r="442" ht="12.75">
      <c r="N442" s="41" t="s">
        <v>341</v>
      </c>
    </row>
    <row r="443" ht="12.75">
      <c r="N443" s="41" t="s">
        <v>342</v>
      </c>
    </row>
    <row r="444" ht="12.75">
      <c r="N444" s="41" t="s">
        <v>343</v>
      </c>
    </row>
    <row r="445" ht="12.75">
      <c r="N445" s="41" t="s">
        <v>887</v>
      </c>
    </row>
    <row r="446" ht="12.75">
      <c r="N446" s="41" t="s">
        <v>344</v>
      </c>
    </row>
    <row r="447" ht="12.75">
      <c r="N447" s="41" t="s">
        <v>345</v>
      </c>
    </row>
    <row r="448" ht="12.75">
      <c r="N448" s="41" t="s">
        <v>346</v>
      </c>
    </row>
    <row r="449" ht="12.75">
      <c r="N449" s="41" t="s">
        <v>347</v>
      </c>
    </row>
    <row r="450" ht="12.75">
      <c r="N450" s="41" t="s">
        <v>348</v>
      </c>
    </row>
    <row r="451" ht="12.75">
      <c r="N451" s="41" t="s">
        <v>349</v>
      </c>
    </row>
    <row r="452" ht="12.75">
      <c r="N452" s="41" t="s">
        <v>350</v>
      </c>
    </row>
    <row r="453" ht="12.75">
      <c r="N453" s="41" t="s">
        <v>351</v>
      </c>
    </row>
    <row r="454" ht="12.75">
      <c r="N454" s="41" t="s">
        <v>352</v>
      </c>
    </row>
    <row r="455" ht="12.75">
      <c r="N455" s="41" t="s">
        <v>353</v>
      </c>
    </row>
    <row r="456" ht="12.75">
      <c r="N456" s="41" t="s">
        <v>354</v>
      </c>
    </row>
    <row r="457" ht="12.75">
      <c r="N457" s="41" t="s">
        <v>355</v>
      </c>
    </row>
    <row r="458" ht="12.75">
      <c r="N458" s="41" t="s">
        <v>356</v>
      </c>
    </row>
    <row r="459" ht="12.75">
      <c r="N459" s="41" t="s">
        <v>357</v>
      </c>
    </row>
    <row r="460" ht="12.75">
      <c r="N460" s="41" t="s">
        <v>358</v>
      </c>
    </row>
    <row r="461" ht="12.75">
      <c r="N461" s="41" t="s">
        <v>359</v>
      </c>
    </row>
    <row r="462" ht="12.75">
      <c r="N462" s="41" t="s">
        <v>360</v>
      </c>
    </row>
    <row r="463" ht="12.75">
      <c r="N463" s="41" t="s">
        <v>361</v>
      </c>
    </row>
    <row r="464" ht="12.75">
      <c r="N464" s="41" t="s">
        <v>362</v>
      </c>
    </row>
    <row r="465" ht="12.75">
      <c r="N465" s="41" t="s">
        <v>363</v>
      </c>
    </row>
    <row r="466" ht="12.75">
      <c r="N466" s="41" t="s">
        <v>364</v>
      </c>
    </row>
    <row r="467" ht="12.75">
      <c r="N467" s="41" t="s">
        <v>365</v>
      </c>
    </row>
    <row r="468" ht="12.75">
      <c r="N468" s="41" t="s">
        <v>366</v>
      </c>
    </row>
    <row r="469" ht="12.75">
      <c r="N469" s="41" t="s">
        <v>367</v>
      </c>
    </row>
    <row r="470" ht="12.75">
      <c r="N470" s="41" t="s">
        <v>368</v>
      </c>
    </row>
    <row r="471" ht="12.75">
      <c r="N471" s="41" t="s">
        <v>964</v>
      </c>
    </row>
    <row r="472" ht="12.75">
      <c r="N472" s="41" t="s">
        <v>369</v>
      </c>
    </row>
    <row r="473" ht="12.75">
      <c r="N473" s="41" t="s">
        <v>370</v>
      </c>
    </row>
    <row r="474" ht="12.75">
      <c r="N474" s="41" t="s">
        <v>371</v>
      </c>
    </row>
    <row r="475" ht="12.75">
      <c r="N475" s="41" t="s">
        <v>372</v>
      </c>
    </row>
    <row r="476" ht="12.75">
      <c r="N476" s="41" t="s">
        <v>373</v>
      </c>
    </row>
    <row r="477" ht="12.75">
      <c r="N477" s="41" t="s">
        <v>374</v>
      </c>
    </row>
    <row r="478" ht="12.75">
      <c r="N478" s="41" t="s">
        <v>375</v>
      </c>
    </row>
    <row r="479" ht="12.75">
      <c r="N479" s="41" t="s">
        <v>376</v>
      </c>
    </row>
    <row r="480" ht="12.75">
      <c r="N480" s="41" t="s">
        <v>377</v>
      </c>
    </row>
    <row r="481" ht="12.75">
      <c r="N481" s="41" t="s">
        <v>378</v>
      </c>
    </row>
    <row r="482" ht="12.75">
      <c r="N482" s="41" t="s">
        <v>379</v>
      </c>
    </row>
    <row r="483" ht="12.75">
      <c r="N483" s="41" t="s">
        <v>380</v>
      </c>
    </row>
    <row r="484" ht="12.75">
      <c r="N484" s="41" t="s">
        <v>381</v>
      </c>
    </row>
    <row r="485" ht="12.75">
      <c r="N485" s="41" t="s">
        <v>382</v>
      </c>
    </row>
    <row r="486" ht="12.75">
      <c r="N486" s="41" t="s">
        <v>383</v>
      </c>
    </row>
    <row r="487" ht="12.75">
      <c r="N487" s="41" t="s">
        <v>384</v>
      </c>
    </row>
    <row r="488" ht="12.75">
      <c r="N488" s="41" t="s">
        <v>385</v>
      </c>
    </row>
    <row r="489" ht="12.75">
      <c r="N489" s="41" t="s">
        <v>386</v>
      </c>
    </row>
    <row r="490" ht="12.75">
      <c r="N490" s="41" t="s">
        <v>387</v>
      </c>
    </row>
    <row r="491" ht="12.75">
      <c r="N491" s="41" t="s">
        <v>388</v>
      </c>
    </row>
    <row r="492" ht="12.75">
      <c r="N492" s="41" t="s">
        <v>389</v>
      </c>
    </row>
    <row r="493" ht="12.75">
      <c r="N493" s="41" t="s">
        <v>390</v>
      </c>
    </row>
    <row r="494" ht="12.75">
      <c r="N494" s="41" t="s">
        <v>391</v>
      </c>
    </row>
    <row r="495" ht="12.75">
      <c r="N495" s="41" t="s">
        <v>392</v>
      </c>
    </row>
    <row r="496" ht="12.75">
      <c r="N496" s="41" t="s">
        <v>965</v>
      </c>
    </row>
    <row r="497" ht="12.75">
      <c r="N497" s="41" t="s">
        <v>393</v>
      </c>
    </row>
    <row r="498" ht="12.75">
      <c r="N498" s="41" t="s">
        <v>394</v>
      </c>
    </row>
    <row r="499" ht="12.75">
      <c r="N499" s="41" t="s">
        <v>395</v>
      </c>
    </row>
    <row r="500" ht="12.75">
      <c r="N500" s="41" t="s">
        <v>396</v>
      </c>
    </row>
    <row r="501" ht="12.75">
      <c r="N501" s="41" t="s">
        <v>397</v>
      </c>
    </row>
    <row r="502" ht="12.75">
      <c r="N502" s="41" t="s">
        <v>966</v>
      </c>
    </row>
    <row r="503" ht="12.75">
      <c r="N503" s="41" t="s">
        <v>398</v>
      </c>
    </row>
    <row r="504" ht="12.75">
      <c r="N504" s="41" t="s">
        <v>399</v>
      </c>
    </row>
    <row r="505" ht="12.75">
      <c r="N505" s="41" t="s">
        <v>400</v>
      </c>
    </row>
    <row r="506" ht="12.75">
      <c r="N506" s="41" t="s">
        <v>401</v>
      </c>
    </row>
    <row r="507" ht="12.75">
      <c r="N507" s="41" t="s">
        <v>402</v>
      </c>
    </row>
    <row r="508" ht="12.75">
      <c r="N508" s="41" t="s">
        <v>403</v>
      </c>
    </row>
    <row r="509" ht="12.75">
      <c r="N509" s="41" t="s">
        <v>404</v>
      </c>
    </row>
    <row r="510" ht="12.75">
      <c r="N510" s="41" t="s">
        <v>960</v>
      </c>
    </row>
    <row r="511" ht="12.75">
      <c r="N511" s="41" t="s">
        <v>405</v>
      </c>
    </row>
    <row r="512" ht="12.75">
      <c r="N512" s="41" t="s">
        <v>406</v>
      </c>
    </row>
    <row r="513" ht="12.75">
      <c r="N513" s="41" t="s">
        <v>407</v>
      </c>
    </row>
    <row r="514" ht="12.75">
      <c r="N514" s="41" t="s">
        <v>408</v>
      </c>
    </row>
    <row r="515" ht="12.75">
      <c r="N515" s="41" t="s">
        <v>409</v>
      </c>
    </row>
    <row r="516" ht="12.75">
      <c r="N516" s="41" t="s">
        <v>410</v>
      </c>
    </row>
    <row r="517" ht="12.75">
      <c r="N517" s="41" t="s">
        <v>411</v>
      </c>
    </row>
    <row r="518" ht="12.75">
      <c r="N518" s="41" t="s">
        <v>412</v>
      </c>
    </row>
    <row r="519" ht="12.75">
      <c r="N519" s="41" t="s">
        <v>413</v>
      </c>
    </row>
    <row r="520" ht="12.75">
      <c r="N520" s="41" t="s">
        <v>414</v>
      </c>
    </row>
    <row r="521" ht="12.75">
      <c r="N521" s="41" t="s">
        <v>415</v>
      </c>
    </row>
    <row r="522" ht="12.75">
      <c r="N522" s="41" t="s">
        <v>416</v>
      </c>
    </row>
    <row r="523" ht="12.75">
      <c r="N523" s="41" t="s">
        <v>417</v>
      </c>
    </row>
    <row r="524" ht="12.75">
      <c r="N524" s="41" t="s">
        <v>418</v>
      </c>
    </row>
    <row r="525" ht="12.75">
      <c r="N525" s="41" t="s">
        <v>419</v>
      </c>
    </row>
    <row r="526" ht="12.75">
      <c r="N526" s="41"/>
    </row>
    <row r="527" ht="12.75">
      <c r="N527" s="41"/>
    </row>
    <row r="528" ht="12.75">
      <c r="N528" s="41"/>
    </row>
    <row r="529" ht="12.75">
      <c r="N529" s="41"/>
    </row>
    <row r="530" ht="12.75">
      <c r="N530" s="41"/>
    </row>
    <row r="531" ht="12.75">
      <c r="N531" s="41"/>
    </row>
    <row r="532" ht="12.75">
      <c r="N532" s="41"/>
    </row>
    <row r="533" ht="12.75">
      <c r="N533" s="41"/>
    </row>
    <row r="534" ht="12.75">
      <c r="N534" s="41"/>
    </row>
    <row r="535" ht="12.75">
      <c r="N535" s="41"/>
    </row>
    <row r="536" ht="12.75">
      <c r="N536" s="41"/>
    </row>
    <row r="537" ht="12.75">
      <c r="N537" s="41"/>
    </row>
    <row r="538" ht="12.75">
      <c r="N538" s="41"/>
    </row>
    <row r="539" ht="12.75">
      <c r="N539" s="41"/>
    </row>
    <row r="540" ht="12.75">
      <c r="N540" s="41"/>
    </row>
    <row r="541" ht="12.75">
      <c r="N541" s="41"/>
    </row>
    <row r="542" ht="12.75">
      <c r="N542" s="41"/>
    </row>
    <row r="543" ht="12.75">
      <c r="N543" s="41"/>
    </row>
    <row r="544" ht="12.75">
      <c r="N544" s="41"/>
    </row>
    <row r="545" ht="12.75">
      <c r="N545" s="41"/>
    </row>
    <row r="546" ht="12.75">
      <c r="N546" s="41"/>
    </row>
    <row r="547" ht="12.75">
      <c r="N547" s="41"/>
    </row>
    <row r="548" ht="12.75">
      <c r="N548" s="41"/>
    </row>
    <row r="549" ht="12.75">
      <c r="N549" s="41"/>
    </row>
    <row r="550" ht="12.75">
      <c r="N550" s="41"/>
    </row>
    <row r="551" ht="12.75">
      <c r="N551" s="41"/>
    </row>
    <row r="552" ht="12.75">
      <c r="N552" s="41"/>
    </row>
    <row r="553" ht="12.75">
      <c r="N553" s="41"/>
    </row>
    <row r="554" ht="12.75">
      <c r="N554" s="41"/>
    </row>
    <row r="555" ht="12.75">
      <c r="N555" s="41"/>
    </row>
    <row r="556" ht="12.75">
      <c r="N556" s="41"/>
    </row>
    <row r="557" ht="12.75">
      <c r="N557" s="41"/>
    </row>
    <row r="558" ht="12.75">
      <c r="N558" s="41"/>
    </row>
    <row r="559" ht="12.75">
      <c r="N559" s="41"/>
    </row>
    <row r="560" ht="12.75">
      <c r="N560" s="41"/>
    </row>
  </sheetData>
  <sheetProtection/>
  <mergeCells count="3">
    <mergeCell ref="A5:B5"/>
    <mergeCell ref="A69:B69"/>
    <mergeCell ref="A1:B1"/>
  </mergeCells>
  <dataValidations count="1">
    <dataValidation type="list" allowBlank="1" showInputMessage="1" showErrorMessage="1" sqref="A5:B5">
      <formula1>$N$67:$N$530</formula1>
    </dataValidation>
  </dataValidations>
  <printOptions/>
  <pageMargins left="0.75" right="0.75" top="1" bottom="1" header="0.5" footer="0.5"/>
  <pageSetup horizontalDpi="600" verticalDpi="600" orientation="landscape" paperSize="9" scale="65" r:id="rId2"/>
  <rowBreaks count="1" manualBreakCount="1">
    <brk id="42" max="13" man="1"/>
  </rowBreaks>
  <drawing r:id="rId1"/>
</worksheet>
</file>

<file path=xl/worksheets/sheet3.xml><?xml version="1.0" encoding="utf-8"?>
<worksheet xmlns="http://schemas.openxmlformats.org/spreadsheetml/2006/main" xmlns:r="http://schemas.openxmlformats.org/officeDocument/2006/relationships">
  <dimension ref="A1:BT467"/>
  <sheetViews>
    <sheetView showGridLines="0" zoomScale="75" zoomScaleNormal="75" workbookViewId="0" topLeftCell="A1">
      <pane xSplit="4" ySplit="3" topLeftCell="E4" activePane="bottomRight" state="frozen"/>
      <selection pane="topLeft" activeCell="A1" sqref="A1"/>
      <selection pane="topRight" activeCell="E1" sqref="E1"/>
      <selection pane="bottomLeft" activeCell="A3" sqref="A3"/>
      <selection pane="bottomRight" activeCell="E5" sqref="E5"/>
    </sheetView>
  </sheetViews>
  <sheetFormatPr defaultColWidth="9.00390625" defaultRowHeight="12.75"/>
  <cols>
    <col min="1" max="1" width="9.00390625" style="24" customWidth="1"/>
    <col min="2" max="2" width="27.375" style="24" customWidth="1"/>
    <col min="3" max="3" width="6.00390625" style="24" customWidth="1"/>
    <col min="4" max="4" width="8.125" style="24" customWidth="1"/>
    <col min="5" max="11" width="15.00390625" style="24" customWidth="1"/>
    <col min="12" max="72" width="9.125" style="24" bestFit="1" customWidth="1"/>
    <col min="73" max="16384" width="9.00390625" style="24" customWidth="1"/>
  </cols>
  <sheetData>
    <row r="1" spans="1:11" s="28" customFormat="1" ht="16.5" customHeight="1">
      <c r="A1" s="73" t="s">
        <v>978</v>
      </c>
      <c r="B1" s="26"/>
      <c r="C1" s="26"/>
      <c r="D1" s="79"/>
      <c r="E1" s="71">
        <v>1</v>
      </c>
      <c r="F1" s="83">
        <v>2</v>
      </c>
      <c r="G1" s="83">
        <v>3</v>
      </c>
      <c r="H1" s="83">
        <v>4</v>
      </c>
      <c r="I1" s="83">
        <v>5</v>
      </c>
      <c r="J1" s="83">
        <v>6</v>
      </c>
      <c r="K1" s="83">
        <v>7</v>
      </c>
    </row>
    <row r="2" spans="1:11" s="28" customFormat="1" ht="16.5" customHeight="1">
      <c r="A2" s="73"/>
      <c r="B2" s="26"/>
      <c r="C2" s="26"/>
      <c r="D2" s="79"/>
      <c r="E2" s="117" t="s">
        <v>980</v>
      </c>
      <c r="F2" s="118"/>
      <c r="G2" s="118"/>
      <c r="H2" s="118"/>
      <c r="I2" s="118"/>
      <c r="J2" s="118"/>
      <c r="K2" s="119"/>
    </row>
    <row r="3" spans="1:11" s="72" customFormat="1" ht="76.5" customHeight="1" thickBot="1">
      <c r="A3" s="74" t="s">
        <v>930</v>
      </c>
      <c r="B3" s="74" t="s">
        <v>931</v>
      </c>
      <c r="C3" s="74" t="s">
        <v>932</v>
      </c>
      <c r="D3" s="80"/>
      <c r="E3" s="77" t="s">
        <v>857</v>
      </c>
      <c r="F3" s="75" t="s">
        <v>868</v>
      </c>
      <c r="G3" s="75" t="s">
        <v>974</v>
      </c>
      <c r="H3" s="75" t="s">
        <v>860</v>
      </c>
      <c r="I3" s="75" t="s">
        <v>861</v>
      </c>
      <c r="J3" s="75" t="s">
        <v>862</v>
      </c>
      <c r="K3" s="75" t="s">
        <v>863</v>
      </c>
    </row>
    <row r="4" spans="1:11" ht="13.5" thickTop="1">
      <c r="A4" s="37" t="s">
        <v>420</v>
      </c>
      <c r="B4" s="42" t="s">
        <v>18</v>
      </c>
      <c r="C4" s="37" t="s">
        <v>890</v>
      </c>
      <c r="D4" s="81" t="s">
        <v>891</v>
      </c>
      <c r="E4" s="78">
        <v>0</v>
      </c>
      <c r="F4" s="76">
        <v>4681</v>
      </c>
      <c r="G4" s="76">
        <v>4657</v>
      </c>
      <c r="H4" s="76">
        <v>0</v>
      </c>
      <c r="I4" s="76">
        <v>0</v>
      </c>
      <c r="J4" s="76">
        <v>0</v>
      </c>
      <c r="K4" s="76">
        <v>24</v>
      </c>
    </row>
    <row r="5" spans="1:11" ht="12.75">
      <c r="A5" s="37" t="s">
        <v>421</v>
      </c>
      <c r="B5" s="42" t="s">
        <v>38</v>
      </c>
      <c r="C5" s="37" t="s">
        <v>890</v>
      </c>
      <c r="D5" s="81" t="s">
        <v>891</v>
      </c>
      <c r="E5" s="78">
        <v>6729</v>
      </c>
      <c r="F5" s="76">
        <v>16254</v>
      </c>
      <c r="G5" s="76">
        <v>14192</v>
      </c>
      <c r="H5" s="76">
        <v>0</v>
      </c>
      <c r="I5" s="76">
        <v>2109</v>
      </c>
      <c r="J5" s="76">
        <v>115</v>
      </c>
      <c r="K5" s="76">
        <v>6567</v>
      </c>
    </row>
    <row r="6" spans="1:11" ht="12.75">
      <c r="A6" s="37" t="s">
        <v>422</v>
      </c>
      <c r="B6" s="42" t="s">
        <v>306</v>
      </c>
      <c r="C6" s="37" t="s">
        <v>890</v>
      </c>
      <c r="D6" s="81" t="s">
        <v>891</v>
      </c>
      <c r="E6" s="78">
        <v>35966</v>
      </c>
      <c r="F6" s="76">
        <v>3014</v>
      </c>
      <c r="G6" s="76">
        <v>29425</v>
      </c>
      <c r="H6" s="76">
        <v>0</v>
      </c>
      <c r="I6" s="76">
        <v>0</v>
      </c>
      <c r="J6" s="76">
        <v>0</v>
      </c>
      <c r="K6" s="76">
        <v>9555</v>
      </c>
    </row>
    <row r="7" spans="1:11" ht="12.75">
      <c r="A7" s="37" t="s">
        <v>423</v>
      </c>
      <c r="B7" s="42" t="s">
        <v>241</v>
      </c>
      <c r="C7" s="37" t="s">
        <v>890</v>
      </c>
      <c r="D7" s="81" t="s">
        <v>891</v>
      </c>
      <c r="E7" s="78">
        <v>15477</v>
      </c>
      <c r="F7" s="76">
        <v>2594</v>
      </c>
      <c r="G7" s="76">
        <v>4535</v>
      </c>
      <c r="H7" s="76">
        <v>0</v>
      </c>
      <c r="I7" s="76">
        <v>0</v>
      </c>
      <c r="J7" s="76">
        <v>0</v>
      </c>
      <c r="K7" s="76">
        <v>13536</v>
      </c>
    </row>
    <row r="8" spans="1:11" ht="12.75">
      <c r="A8" s="37" t="s">
        <v>424</v>
      </c>
      <c r="B8" s="42" t="s">
        <v>206</v>
      </c>
      <c r="C8" s="37" t="s">
        <v>892</v>
      </c>
      <c r="D8" s="81" t="s">
        <v>891</v>
      </c>
      <c r="E8" s="78">
        <v>0</v>
      </c>
      <c r="F8" s="76">
        <v>1837</v>
      </c>
      <c r="G8" s="76">
        <v>682</v>
      </c>
      <c r="H8" s="76">
        <v>0</v>
      </c>
      <c r="I8" s="76">
        <v>1155</v>
      </c>
      <c r="J8" s="76">
        <v>0</v>
      </c>
      <c r="K8" s="76">
        <v>0</v>
      </c>
    </row>
    <row r="9" spans="1:11" ht="12.75">
      <c r="A9" s="37" t="s">
        <v>943</v>
      </c>
      <c r="B9" s="42" t="s">
        <v>944</v>
      </c>
      <c r="C9" s="37" t="s">
        <v>892</v>
      </c>
      <c r="D9" s="81" t="s">
        <v>891</v>
      </c>
      <c r="E9" s="78">
        <v>1566</v>
      </c>
      <c r="F9" s="76">
        <v>2919</v>
      </c>
      <c r="G9" s="76">
        <v>4485</v>
      </c>
      <c r="H9" s="76">
        <v>0</v>
      </c>
      <c r="I9" s="76">
        <v>0</v>
      </c>
      <c r="J9" s="76">
        <v>0</v>
      </c>
      <c r="K9" s="76">
        <v>0</v>
      </c>
    </row>
    <row r="10" spans="1:11" ht="12.75">
      <c r="A10" s="37" t="s">
        <v>945</v>
      </c>
      <c r="B10" s="42" t="s">
        <v>946</v>
      </c>
      <c r="C10" s="37" t="s">
        <v>892</v>
      </c>
      <c r="D10" s="81" t="s">
        <v>891</v>
      </c>
      <c r="E10" s="78">
        <v>31909</v>
      </c>
      <c r="F10" s="76">
        <v>246</v>
      </c>
      <c r="G10" s="76">
        <v>1490</v>
      </c>
      <c r="H10" s="76">
        <v>343</v>
      </c>
      <c r="I10" s="76">
        <v>828</v>
      </c>
      <c r="J10" s="76">
        <v>0</v>
      </c>
      <c r="K10" s="76">
        <v>29494</v>
      </c>
    </row>
    <row r="11" spans="1:11" ht="12.75">
      <c r="A11" s="37" t="s">
        <v>425</v>
      </c>
      <c r="B11" s="42" t="s">
        <v>31</v>
      </c>
      <c r="C11" s="37" t="s">
        <v>895</v>
      </c>
      <c r="D11" s="81" t="s">
        <v>891</v>
      </c>
      <c r="E11" s="78">
        <v>0</v>
      </c>
      <c r="F11" s="76">
        <v>4983</v>
      </c>
      <c r="G11" s="76">
        <v>4956</v>
      </c>
      <c r="H11" s="76">
        <v>0</v>
      </c>
      <c r="I11" s="76">
        <v>27</v>
      </c>
      <c r="J11" s="76">
        <v>0</v>
      </c>
      <c r="K11" s="76">
        <v>0</v>
      </c>
    </row>
    <row r="12" spans="1:11" ht="12.75">
      <c r="A12" s="37" t="s">
        <v>426</v>
      </c>
      <c r="B12" s="42" t="s">
        <v>385</v>
      </c>
      <c r="C12" s="37" t="s">
        <v>895</v>
      </c>
      <c r="D12" s="81" t="s">
        <v>891</v>
      </c>
      <c r="E12" s="78">
        <v>914</v>
      </c>
      <c r="F12" s="76">
        <v>859</v>
      </c>
      <c r="G12" s="76">
        <v>859</v>
      </c>
      <c r="H12" s="76">
        <v>0</v>
      </c>
      <c r="I12" s="76">
        <v>55</v>
      </c>
      <c r="J12" s="76">
        <v>0</v>
      </c>
      <c r="K12" s="76">
        <v>859</v>
      </c>
    </row>
    <row r="13" spans="1:11" ht="12.75">
      <c r="A13" s="37" t="s">
        <v>427</v>
      </c>
      <c r="B13" s="42" t="s">
        <v>271</v>
      </c>
      <c r="C13" s="37" t="s">
        <v>895</v>
      </c>
      <c r="D13" s="81" t="s">
        <v>891</v>
      </c>
      <c r="E13" s="78">
        <v>862</v>
      </c>
      <c r="F13" s="76">
        <v>4150</v>
      </c>
      <c r="G13" s="76">
        <v>3175</v>
      </c>
      <c r="H13" s="76">
        <v>0</v>
      </c>
      <c r="I13" s="76">
        <v>974</v>
      </c>
      <c r="J13" s="76">
        <v>0</v>
      </c>
      <c r="K13" s="76">
        <v>863</v>
      </c>
    </row>
    <row r="14" spans="1:11" ht="12.75">
      <c r="A14" s="37" t="s">
        <v>428</v>
      </c>
      <c r="B14" s="42" t="s">
        <v>300</v>
      </c>
      <c r="C14" s="37" t="s">
        <v>895</v>
      </c>
      <c r="D14" s="81" t="s">
        <v>891</v>
      </c>
      <c r="E14" s="78">
        <v>0</v>
      </c>
      <c r="F14" s="76">
        <v>2165</v>
      </c>
      <c r="G14" s="76">
        <v>806</v>
      </c>
      <c r="H14" s="76">
        <v>0</v>
      </c>
      <c r="I14" s="76">
        <v>0</v>
      </c>
      <c r="J14" s="76">
        <v>0</v>
      </c>
      <c r="K14" s="76">
        <v>1359</v>
      </c>
    </row>
    <row r="15" spans="1:11" ht="12.75">
      <c r="A15" s="37" t="s">
        <v>429</v>
      </c>
      <c r="B15" s="42" t="s">
        <v>406</v>
      </c>
      <c r="C15" s="37" t="s">
        <v>895</v>
      </c>
      <c r="D15" s="81" t="s">
        <v>891</v>
      </c>
      <c r="E15" s="78">
        <v>871</v>
      </c>
      <c r="F15" s="76">
        <v>7</v>
      </c>
      <c r="G15" s="76">
        <v>878</v>
      </c>
      <c r="H15" s="76">
        <v>0</v>
      </c>
      <c r="I15" s="76">
        <v>0</v>
      </c>
      <c r="J15" s="76">
        <v>0</v>
      </c>
      <c r="K15" s="76">
        <v>0</v>
      </c>
    </row>
    <row r="16" spans="1:11" ht="12.75">
      <c r="A16" s="37" t="s">
        <v>430</v>
      </c>
      <c r="B16" s="42" t="s">
        <v>409</v>
      </c>
      <c r="C16" s="37" t="s">
        <v>895</v>
      </c>
      <c r="D16" s="81" t="s">
        <v>891</v>
      </c>
      <c r="E16" s="78">
        <v>4603</v>
      </c>
      <c r="F16" s="76">
        <v>378</v>
      </c>
      <c r="G16" s="76">
        <v>267</v>
      </c>
      <c r="H16" s="76">
        <v>0</v>
      </c>
      <c r="I16" s="76">
        <v>102</v>
      </c>
      <c r="J16" s="76">
        <v>0</v>
      </c>
      <c r="K16" s="76">
        <v>4612</v>
      </c>
    </row>
    <row r="17" spans="1:11" ht="12.75">
      <c r="A17" s="37" t="s">
        <v>431</v>
      </c>
      <c r="B17" s="42" t="s">
        <v>223</v>
      </c>
      <c r="C17" s="37" t="s">
        <v>895</v>
      </c>
      <c r="D17" s="81" t="s">
        <v>891</v>
      </c>
      <c r="E17" s="78">
        <v>4140</v>
      </c>
      <c r="F17" s="76">
        <v>2318</v>
      </c>
      <c r="G17" s="76">
        <v>629</v>
      </c>
      <c r="H17" s="76">
        <v>0</v>
      </c>
      <c r="I17" s="76">
        <v>0</v>
      </c>
      <c r="J17" s="76">
        <v>0</v>
      </c>
      <c r="K17" s="76">
        <v>5829</v>
      </c>
    </row>
    <row r="18" spans="1:11" ht="12.75">
      <c r="A18" s="37" t="s">
        <v>432</v>
      </c>
      <c r="B18" s="42" t="s">
        <v>44</v>
      </c>
      <c r="C18" s="37" t="s">
        <v>895</v>
      </c>
      <c r="D18" s="81" t="s">
        <v>893</v>
      </c>
      <c r="E18" s="78">
        <v>0</v>
      </c>
      <c r="F18" s="76">
        <v>5980</v>
      </c>
      <c r="G18" s="76">
        <v>5957</v>
      </c>
      <c r="H18" s="76">
        <v>0</v>
      </c>
      <c r="I18" s="76">
        <v>0</v>
      </c>
      <c r="J18" s="76">
        <v>0</v>
      </c>
      <c r="K18" s="76">
        <v>23</v>
      </c>
    </row>
    <row r="19" spans="1:11" ht="12.75">
      <c r="A19" s="37" t="s">
        <v>433</v>
      </c>
      <c r="B19" s="42" t="s">
        <v>9</v>
      </c>
      <c r="C19" s="37" t="s">
        <v>895</v>
      </c>
      <c r="D19" s="81" t="s">
        <v>894</v>
      </c>
      <c r="E19" s="78">
        <v>39157</v>
      </c>
      <c r="F19" s="76">
        <v>36990</v>
      </c>
      <c r="G19" s="76">
        <v>27532</v>
      </c>
      <c r="H19" s="76">
        <v>0</v>
      </c>
      <c r="I19" s="76">
        <v>41</v>
      </c>
      <c r="J19" s="76">
        <v>0</v>
      </c>
      <c r="K19" s="76">
        <v>48574</v>
      </c>
    </row>
    <row r="20" spans="1:11" ht="12.75">
      <c r="A20" s="37" t="s">
        <v>434</v>
      </c>
      <c r="B20" s="42" t="s">
        <v>66</v>
      </c>
      <c r="C20" s="37" t="s">
        <v>895</v>
      </c>
      <c r="D20" s="81" t="s">
        <v>894</v>
      </c>
      <c r="E20" s="78">
        <v>6202</v>
      </c>
      <c r="F20" s="76">
        <v>343</v>
      </c>
      <c r="G20" s="76">
        <v>914</v>
      </c>
      <c r="H20" s="76">
        <v>0</v>
      </c>
      <c r="I20" s="76">
        <v>6</v>
      </c>
      <c r="J20" s="76">
        <v>0</v>
      </c>
      <c r="K20" s="76">
        <v>5625</v>
      </c>
    </row>
    <row r="21" spans="1:11" ht="12.75">
      <c r="A21" s="37" t="s">
        <v>435</v>
      </c>
      <c r="B21" s="42" t="s">
        <v>303</v>
      </c>
      <c r="C21" s="37" t="s">
        <v>895</v>
      </c>
      <c r="D21" s="81" t="s">
        <v>894</v>
      </c>
      <c r="E21" s="78">
        <v>21935</v>
      </c>
      <c r="F21" s="76">
        <v>23</v>
      </c>
      <c r="G21" s="76">
        <v>712</v>
      </c>
      <c r="H21" s="76">
        <v>0</v>
      </c>
      <c r="I21" s="76">
        <v>0</v>
      </c>
      <c r="J21" s="76">
        <v>0</v>
      </c>
      <c r="K21" s="76">
        <v>21246</v>
      </c>
    </row>
    <row r="22" spans="1:11" ht="12.75">
      <c r="A22" s="37" t="s">
        <v>436</v>
      </c>
      <c r="B22" s="42" t="s">
        <v>415</v>
      </c>
      <c r="C22" s="37" t="s">
        <v>895</v>
      </c>
      <c r="D22" s="81" t="s">
        <v>894</v>
      </c>
      <c r="E22" s="78">
        <v>0</v>
      </c>
      <c r="F22" s="76">
        <v>2802</v>
      </c>
      <c r="G22" s="76">
        <v>1164</v>
      </c>
      <c r="H22" s="76">
        <v>0</v>
      </c>
      <c r="I22" s="76">
        <v>1638</v>
      </c>
      <c r="J22" s="76">
        <v>0</v>
      </c>
      <c r="K22" s="76">
        <v>0</v>
      </c>
    </row>
    <row r="23" spans="1:11" ht="12.75">
      <c r="A23" s="37" t="s">
        <v>437</v>
      </c>
      <c r="B23" s="42" t="s">
        <v>265</v>
      </c>
      <c r="C23" s="37" t="s">
        <v>892</v>
      </c>
      <c r="D23" s="81" t="s">
        <v>891</v>
      </c>
      <c r="E23" s="78">
        <v>26</v>
      </c>
      <c r="F23" s="76">
        <v>1124</v>
      </c>
      <c r="G23" s="76">
        <v>1150</v>
      </c>
      <c r="H23" s="76">
        <v>0</v>
      </c>
      <c r="I23" s="76">
        <v>0</v>
      </c>
      <c r="J23" s="76">
        <v>0</v>
      </c>
      <c r="K23" s="76">
        <v>0</v>
      </c>
    </row>
    <row r="24" spans="1:11" ht="12.75">
      <c r="A24" s="37" t="s">
        <v>438</v>
      </c>
      <c r="B24" s="42" t="s">
        <v>50</v>
      </c>
      <c r="C24" s="37" t="s">
        <v>892</v>
      </c>
      <c r="D24" s="81" t="s">
        <v>893</v>
      </c>
      <c r="E24" s="78">
        <v>1189</v>
      </c>
      <c r="F24" s="76">
        <v>4254</v>
      </c>
      <c r="G24" s="76">
        <v>5443</v>
      </c>
      <c r="H24" s="76">
        <v>0</v>
      </c>
      <c r="I24" s="76">
        <v>0</v>
      </c>
      <c r="J24" s="76">
        <v>0</v>
      </c>
      <c r="K24" s="76">
        <v>0</v>
      </c>
    </row>
    <row r="25" spans="1:11" ht="12.75">
      <c r="A25" s="37" t="s">
        <v>439</v>
      </c>
      <c r="B25" s="42" t="s">
        <v>49</v>
      </c>
      <c r="C25" s="37" t="s">
        <v>892</v>
      </c>
      <c r="D25" s="81" t="s">
        <v>894</v>
      </c>
      <c r="E25" s="78">
        <v>14497</v>
      </c>
      <c r="F25" s="76">
        <v>4642</v>
      </c>
      <c r="G25" s="76">
        <v>2984</v>
      </c>
      <c r="H25" s="76">
        <v>0</v>
      </c>
      <c r="I25" s="76">
        <v>1563</v>
      </c>
      <c r="J25" s="76">
        <v>0</v>
      </c>
      <c r="K25" s="76">
        <v>14592</v>
      </c>
    </row>
    <row r="26" spans="1:11" ht="12.75">
      <c r="A26" s="37" t="s">
        <v>440</v>
      </c>
      <c r="B26" s="42" t="s">
        <v>103</v>
      </c>
      <c r="C26" s="37" t="s">
        <v>892</v>
      </c>
      <c r="D26" s="81" t="s">
        <v>894</v>
      </c>
      <c r="E26" s="78">
        <v>1596</v>
      </c>
      <c r="F26" s="76">
        <v>445</v>
      </c>
      <c r="G26" s="76">
        <v>853</v>
      </c>
      <c r="H26" s="76">
        <v>0</v>
      </c>
      <c r="I26" s="76">
        <v>6</v>
      </c>
      <c r="J26" s="76">
        <v>0</v>
      </c>
      <c r="K26" s="76">
        <v>1182</v>
      </c>
    </row>
    <row r="27" spans="1:11" ht="12.75">
      <c r="A27" s="37" t="s">
        <v>441</v>
      </c>
      <c r="B27" s="42" t="s">
        <v>128</v>
      </c>
      <c r="C27" s="37" t="s">
        <v>892</v>
      </c>
      <c r="D27" s="81" t="s">
        <v>894</v>
      </c>
      <c r="E27" s="78">
        <v>15191</v>
      </c>
      <c r="F27" s="76">
        <v>362</v>
      </c>
      <c r="G27" s="76">
        <v>2522</v>
      </c>
      <c r="H27" s="76">
        <v>0</v>
      </c>
      <c r="I27" s="76">
        <v>38</v>
      </c>
      <c r="J27" s="76">
        <v>0</v>
      </c>
      <c r="K27" s="76">
        <v>12993</v>
      </c>
    </row>
    <row r="28" spans="1:11" ht="12.75">
      <c r="A28" s="37" t="s">
        <v>442</v>
      </c>
      <c r="B28" s="42" t="s">
        <v>304</v>
      </c>
      <c r="C28" s="37" t="s">
        <v>892</v>
      </c>
      <c r="D28" s="81" t="s">
        <v>894</v>
      </c>
      <c r="E28" s="78">
        <v>4364</v>
      </c>
      <c r="F28" s="76">
        <v>3217</v>
      </c>
      <c r="G28" s="76">
        <v>4610</v>
      </c>
      <c r="H28" s="76">
        <v>64</v>
      </c>
      <c r="I28" s="76">
        <v>1207</v>
      </c>
      <c r="J28" s="76">
        <v>0</v>
      </c>
      <c r="K28" s="76">
        <v>1700</v>
      </c>
    </row>
    <row r="29" spans="1:11" ht="12.75">
      <c r="A29" s="37" t="s">
        <v>443</v>
      </c>
      <c r="B29" s="42" t="s">
        <v>171</v>
      </c>
      <c r="C29" s="37" t="s">
        <v>892</v>
      </c>
      <c r="D29" s="81" t="s">
        <v>894</v>
      </c>
      <c r="E29" s="78">
        <v>0</v>
      </c>
      <c r="F29" s="76">
        <v>826</v>
      </c>
      <c r="G29" s="76">
        <v>823</v>
      </c>
      <c r="H29" s="76">
        <v>0</v>
      </c>
      <c r="I29" s="76">
        <v>3</v>
      </c>
      <c r="J29" s="76">
        <v>0</v>
      </c>
      <c r="K29" s="76">
        <v>0</v>
      </c>
    </row>
    <row r="30" spans="1:11" ht="12.75">
      <c r="A30" s="37" t="s">
        <v>444</v>
      </c>
      <c r="B30" s="42" t="s">
        <v>146</v>
      </c>
      <c r="C30" s="37" t="s">
        <v>896</v>
      </c>
      <c r="D30" s="81" t="s">
        <v>891</v>
      </c>
      <c r="E30" s="78">
        <v>11885</v>
      </c>
      <c r="F30" s="76">
        <v>1815</v>
      </c>
      <c r="G30" s="76">
        <v>3587</v>
      </c>
      <c r="H30" s="76">
        <v>0</v>
      </c>
      <c r="I30" s="76">
        <v>15</v>
      </c>
      <c r="J30" s="76">
        <v>0</v>
      </c>
      <c r="K30" s="76">
        <v>10098</v>
      </c>
    </row>
    <row r="31" spans="1:11" ht="12.75">
      <c r="A31" s="37" t="s">
        <v>445</v>
      </c>
      <c r="B31" s="42" t="s">
        <v>375</v>
      </c>
      <c r="C31" s="37" t="s">
        <v>896</v>
      </c>
      <c r="D31" s="81" t="s">
        <v>891</v>
      </c>
      <c r="E31" s="78">
        <v>0</v>
      </c>
      <c r="F31" s="76">
        <v>1039</v>
      </c>
      <c r="G31" s="76">
        <v>1039</v>
      </c>
      <c r="H31" s="76">
        <v>0</v>
      </c>
      <c r="I31" s="76">
        <v>0</v>
      </c>
      <c r="J31" s="76">
        <v>0</v>
      </c>
      <c r="K31" s="76">
        <v>0</v>
      </c>
    </row>
    <row r="32" spans="1:11" ht="12.75">
      <c r="A32" s="37" t="s">
        <v>947</v>
      </c>
      <c r="B32" s="42" t="s">
        <v>948</v>
      </c>
      <c r="C32" s="37" t="s">
        <v>896</v>
      </c>
      <c r="D32" s="81" t="s">
        <v>891</v>
      </c>
      <c r="E32" s="78">
        <v>35757</v>
      </c>
      <c r="F32" s="76">
        <v>5456</v>
      </c>
      <c r="G32" s="76">
        <v>12271</v>
      </c>
      <c r="H32" s="76">
        <v>0</v>
      </c>
      <c r="I32" s="76">
        <v>7</v>
      </c>
      <c r="J32" s="76">
        <v>0</v>
      </c>
      <c r="K32" s="76">
        <v>28935</v>
      </c>
    </row>
    <row r="33" spans="1:11" ht="12.75">
      <c r="A33" s="37" t="s">
        <v>949</v>
      </c>
      <c r="B33" s="42" t="s">
        <v>950</v>
      </c>
      <c r="C33" s="37" t="s">
        <v>896</v>
      </c>
      <c r="D33" s="81" t="s">
        <v>891</v>
      </c>
      <c r="E33" s="78">
        <v>29341</v>
      </c>
      <c r="F33" s="76">
        <v>10665</v>
      </c>
      <c r="G33" s="76">
        <v>20741</v>
      </c>
      <c r="H33" s="76">
        <v>0</v>
      </c>
      <c r="I33" s="76">
        <v>192</v>
      </c>
      <c r="J33" s="76">
        <v>0</v>
      </c>
      <c r="K33" s="76">
        <v>19073</v>
      </c>
    </row>
    <row r="34" spans="1:11" ht="12.75">
      <c r="A34" s="37" t="s">
        <v>446</v>
      </c>
      <c r="B34" s="42" t="s">
        <v>158</v>
      </c>
      <c r="C34" s="37" t="s">
        <v>897</v>
      </c>
      <c r="D34" s="81" t="s">
        <v>891</v>
      </c>
      <c r="E34" s="78">
        <v>1533</v>
      </c>
      <c r="F34" s="76">
        <v>1159</v>
      </c>
      <c r="G34" s="76">
        <v>1801</v>
      </c>
      <c r="H34" s="76">
        <v>0</v>
      </c>
      <c r="I34" s="76">
        <v>0</v>
      </c>
      <c r="J34" s="76">
        <v>0</v>
      </c>
      <c r="K34" s="76">
        <v>891</v>
      </c>
    </row>
    <row r="35" spans="1:11" ht="12.75">
      <c r="A35" s="37" t="s">
        <v>447</v>
      </c>
      <c r="B35" s="42" t="s">
        <v>222</v>
      </c>
      <c r="C35" s="37" t="s">
        <v>897</v>
      </c>
      <c r="D35" s="81" t="s">
        <v>891</v>
      </c>
      <c r="E35" s="78">
        <v>11462</v>
      </c>
      <c r="F35" s="76">
        <v>58</v>
      </c>
      <c r="G35" s="76">
        <v>1223</v>
      </c>
      <c r="H35" s="76">
        <v>0</v>
      </c>
      <c r="I35" s="76">
        <v>0</v>
      </c>
      <c r="J35" s="76">
        <v>0</v>
      </c>
      <c r="K35" s="76">
        <v>10297</v>
      </c>
    </row>
    <row r="36" spans="1:11" ht="12.75">
      <c r="A36" s="37" t="s">
        <v>448</v>
      </c>
      <c r="B36" s="42" t="s">
        <v>273</v>
      </c>
      <c r="C36" s="37" t="s">
        <v>897</v>
      </c>
      <c r="D36" s="81" t="s">
        <v>891</v>
      </c>
      <c r="E36" s="78">
        <v>733</v>
      </c>
      <c r="F36" s="76">
        <v>424</v>
      </c>
      <c r="G36" s="76">
        <v>1157</v>
      </c>
      <c r="H36" s="76">
        <v>0</v>
      </c>
      <c r="I36" s="76">
        <v>0</v>
      </c>
      <c r="J36" s="76">
        <v>0</v>
      </c>
      <c r="K36" s="76">
        <v>0</v>
      </c>
    </row>
    <row r="37" spans="1:11" ht="12.75">
      <c r="A37" s="37" t="s">
        <v>449</v>
      </c>
      <c r="B37" s="42" t="s">
        <v>334</v>
      </c>
      <c r="C37" s="37" t="s">
        <v>897</v>
      </c>
      <c r="D37" s="81" t="s">
        <v>891</v>
      </c>
      <c r="E37" s="78">
        <v>6022</v>
      </c>
      <c r="F37" s="76">
        <v>7210</v>
      </c>
      <c r="G37" s="76">
        <v>5798</v>
      </c>
      <c r="H37" s="76">
        <v>0</v>
      </c>
      <c r="I37" s="76">
        <v>0</v>
      </c>
      <c r="J37" s="76">
        <v>0</v>
      </c>
      <c r="K37" s="76">
        <v>7434</v>
      </c>
    </row>
    <row r="38" spans="1:11" ht="12.75">
      <c r="A38" s="37" t="s">
        <v>951</v>
      </c>
      <c r="B38" s="42" t="s">
        <v>952</v>
      </c>
      <c r="C38" s="37" t="s">
        <v>890</v>
      </c>
      <c r="D38" s="81" t="s">
        <v>891</v>
      </c>
      <c r="E38" s="78">
        <v>17455</v>
      </c>
      <c r="F38" s="76">
        <v>2699</v>
      </c>
      <c r="G38" s="76">
        <v>0</v>
      </c>
      <c r="H38" s="76">
        <v>0</v>
      </c>
      <c r="I38" s="76">
        <v>194</v>
      </c>
      <c r="J38" s="76">
        <v>0</v>
      </c>
      <c r="K38" s="76">
        <v>19960</v>
      </c>
    </row>
    <row r="39" spans="1:11" ht="12.75">
      <c r="A39" s="37" t="s">
        <v>450</v>
      </c>
      <c r="B39" s="42" t="s">
        <v>80</v>
      </c>
      <c r="C39" s="37" t="s">
        <v>896</v>
      </c>
      <c r="D39" s="81" t="s">
        <v>893</v>
      </c>
      <c r="E39" s="78">
        <v>152</v>
      </c>
      <c r="F39" s="76">
        <v>2641</v>
      </c>
      <c r="G39" s="76">
        <v>2640</v>
      </c>
      <c r="H39" s="76">
        <v>0</v>
      </c>
      <c r="I39" s="76">
        <v>0</v>
      </c>
      <c r="J39" s="76">
        <v>0</v>
      </c>
      <c r="K39" s="76">
        <v>153</v>
      </c>
    </row>
    <row r="40" spans="1:11" ht="12.75">
      <c r="A40" s="37" t="s">
        <v>451</v>
      </c>
      <c r="B40" s="42" t="s">
        <v>2</v>
      </c>
      <c r="C40" s="37" t="s">
        <v>896</v>
      </c>
      <c r="D40" s="81" t="s">
        <v>894</v>
      </c>
      <c r="E40" s="78">
        <v>2138</v>
      </c>
      <c r="F40" s="76">
        <v>48</v>
      </c>
      <c r="G40" s="76">
        <v>735</v>
      </c>
      <c r="H40" s="76">
        <v>0</v>
      </c>
      <c r="I40" s="76">
        <v>0</v>
      </c>
      <c r="J40" s="76">
        <v>0</v>
      </c>
      <c r="K40" s="76">
        <v>1451</v>
      </c>
    </row>
    <row r="41" spans="1:11" ht="12.75">
      <c r="A41" s="37" t="s">
        <v>452</v>
      </c>
      <c r="B41" s="42" t="s">
        <v>14</v>
      </c>
      <c r="C41" s="37" t="s">
        <v>896</v>
      </c>
      <c r="D41" s="81" t="s">
        <v>894</v>
      </c>
      <c r="E41" s="78">
        <v>0</v>
      </c>
      <c r="F41" s="76">
        <v>880</v>
      </c>
      <c r="G41" s="76">
        <v>304</v>
      </c>
      <c r="H41" s="76">
        <v>0</v>
      </c>
      <c r="I41" s="76">
        <v>0</v>
      </c>
      <c r="J41" s="76">
        <v>0</v>
      </c>
      <c r="K41" s="76">
        <v>576</v>
      </c>
    </row>
    <row r="42" spans="1:11" ht="12.75">
      <c r="A42" s="37" t="s">
        <v>453</v>
      </c>
      <c r="B42" s="42" t="s">
        <v>56</v>
      </c>
      <c r="C42" s="37" t="s">
        <v>896</v>
      </c>
      <c r="D42" s="81" t="s">
        <v>894</v>
      </c>
      <c r="E42" s="78">
        <v>0</v>
      </c>
      <c r="F42" s="76">
        <v>388</v>
      </c>
      <c r="G42" s="76">
        <v>352</v>
      </c>
      <c r="H42" s="76">
        <v>36</v>
      </c>
      <c r="I42" s="76">
        <v>0</v>
      </c>
      <c r="J42" s="76">
        <v>0</v>
      </c>
      <c r="K42" s="76">
        <v>0</v>
      </c>
    </row>
    <row r="43" spans="1:11" ht="12.75">
      <c r="A43" s="37" t="s">
        <v>454</v>
      </c>
      <c r="B43" s="42" t="s">
        <v>73</v>
      </c>
      <c r="C43" s="37" t="s">
        <v>896</v>
      </c>
      <c r="D43" s="81" t="s">
        <v>894</v>
      </c>
      <c r="E43" s="78">
        <v>6672</v>
      </c>
      <c r="F43" s="76">
        <v>471</v>
      </c>
      <c r="G43" s="76">
        <v>1779</v>
      </c>
      <c r="H43" s="76">
        <v>0</v>
      </c>
      <c r="I43" s="76">
        <v>0</v>
      </c>
      <c r="J43" s="76">
        <v>0</v>
      </c>
      <c r="K43" s="76">
        <v>5364</v>
      </c>
    </row>
    <row r="44" spans="1:11" ht="12.75">
      <c r="A44" s="37" t="s">
        <v>455</v>
      </c>
      <c r="B44" s="42" t="s">
        <v>117</v>
      </c>
      <c r="C44" s="37" t="s">
        <v>896</v>
      </c>
      <c r="D44" s="81" t="s">
        <v>894</v>
      </c>
      <c r="E44" s="78">
        <v>1769</v>
      </c>
      <c r="F44" s="76">
        <v>88</v>
      </c>
      <c r="G44" s="76">
        <v>588</v>
      </c>
      <c r="H44" s="76">
        <v>0</v>
      </c>
      <c r="I44" s="76">
        <v>0</v>
      </c>
      <c r="J44" s="76">
        <v>0</v>
      </c>
      <c r="K44" s="76">
        <v>1269</v>
      </c>
    </row>
    <row r="45" spans="1:11" ht="12.75">
      <c r="A45" s="37" t="s">
        <v>456</v>
      </c>
      <c r="B45" s="42" t="s">
        <v>310</v>
      </c>
      <c r="C45" s="37" t="s">
        <v>896</v>
      </c>
      <c r="D45" s="81" t="s">
        <v>894</v>
      </c>
      <c r="E45" s="78">
        <v>0</v>
      </c>
      <c r="F45" s="76">
        <v>615</v>
      </c>
      <c r="G45" s="76">
        <v>233</v>
      </c>
      <c r="H45" s="76">
        <v>0</v>
      </c>
      <c r="I45" s="76">
        <v>367</v>
      </c>
      <c r="J45" s="76">
        <v>0</v>
      </c>
      <c r="K45" s="76">
        <v>15</v>
      </c>
    </row>
    <row r="46" spans="1:11" ht="12.75">
      <c r="A46" s="37" t="s">
        <v>457</v>
      </c>
      <c r="B46" s="42" t="s">
        <v>87</v>
      </c>
      <c r="C46" s="37" t="s">
        <v>898</v>
      </c>
      <c r="D46" s="81" t="s">
        <v>891</v>
      </c>
      <c r="E46" s="78">
        <v>11117</v>
      </c>
      <c r="F46" s="76">
        <v>1981</v>
      </c>
      <c r="G46" s="76">
        <v>4469</v>
      </c>
      <c r="H46" s="76">
        <v>67</v>
      </c>
      <c r="I46" s="76">
        <v>1180</v>
      </c>
      <c r="J46" s="76">
        <v>0</v>
      </c>
      <c r="K46" s="76">
        <v>7382</v>
      </c>
    </row>
    <row r="47" spans="1:11" ht="12.75">
      <c r="A47" s="37" t="s">
        <v>458</v>
      </c>
      <c r="B47" s="42" t="s">
        <v>88</v>
      </c>
      <c r="C47" s="37" t="s">
        <v>898</v>
      </c>
      <c r="D47" s="81" t="s">
        <v>893</v>
      </c>
      <c r="E47" s="78">
        <v>17899</v>
      </c>
      <c r="F47" s="76">
        <v>2072</v>
      </c>
      <c r="G47" s="76">
        <v>5094</v>
      </c>
      <c r="H47" s="76">
        <v>0</v>
      </c>
      <c r="I47" s="76">
        <v>0</v>
      </c>
      <c r="J47" s="76">
        <v>0</v>
      </c>
      <c r="K47" s="76">
        <v>14877</v>
      </c>
    </row>
    <row r="48" spans="1:11" ht="12.75">
      <c r="A48" s="37" t="s">
        <v>459</v>
      </c>
      <c r="B48" s="42" t="s">
        <v>3</v>
      </c>
      <c r="C48" s="37" t="s">
        <v>898</v>
      </c>
      <c r="D48" s="81" t="s">
        <v>894</v>
      </c>
      <c r="E48" s="78">
        <v>0</v>
      </c>
      <c r="F48" s="76">
        <v>465</v>
      </c>
      <c r="G48" s="76">
        <v>359</v>
      </c>
      <c r="H48" s="76">
        <v>0</v>
      </c>
      <c r="I48" s="76">
        <v>0</v>
      </c>
      <c r="J48" s="76">
        <v>0</v>
      </c>
      <c r="K48" s="76">
        <v>106</v>
      </c>
    </row>
    <row r="49" spans="1:11" ht="12.75">
      <c r="A49" s="37" t="s">
        <v>460</v>
      </c>
      <c r="B49" s="42" t="s">
        <v>27</v>
      </c>
      <c r="C49" s="37" t="s">
        <v>898</v>
      </c>
      <c r="D49" s="81" t="s">
        <v>894</v>
      </c>
      <c r="E49" s="78">
        <v>0</v>
      </c>
      <c r="F49" s="76">
        <v>629</v>
      </c>
      <c r="G49" s="76">
        <v>283</v>
      </c>
      <c r="H49" s="76">
        <v>37</v>
      </c>
      <c r="I49" s="76">
        <v>309</v>
      </c>
      <c r="J49" s="76">
        <v>0</v>
      </c>
      <c r="K49" s="76">
        <v>0</v>
      </c>
    </row>
    <row r="50" spans="1:11" ht="12.75">
      <c r="A50" s="37" t="s">
        <v>461</v>
      </c>
      <c r="B50" s="42" t="s">
        <v>64</v>
      </c>
      <c r="C50" s="37" t="s">
        <v>898</v>
      </c>
      <c r="D50" s="81" t="s">
        <v>894</v>
      </c>
      <c r="E50" s="78">
        <v>0</v>
      </c>
      <c r="F50" s="76">
        <v>1947</v>
      </c>
      <c r="G50" s="76">
        <v>1140</v>
      </c>
      <c r="H50" s="76">
        <v>218</v>
      </c>
      <c r="I50" s="76">
        <v>589</v>
      </c>
      <c r="J50" s="76">
        <v>0</v>
      </c>
      <c r="K50" s="76">
        <v>0</v>
      </c>
    </row>
    <row r="51" spans="1:11" ht="12.75">
      <c r="A51" s="37" t="s">
        <v>462</v>
      </c>
      <c r="B51" s="42" t="s">
        <v>90</v>
      </c>
      <c r="C51" s="37" t="s">
        <v>898</v>
      </c>
      <c r="D51" s="81" t="s">
        <v>894</v>
      </c>
      <c r="E51" s="78">
        <v>3257</v>
      </c>
      <c r="F51" s="76">
        <v>1311</v>
      </c>
      <c r="G51" s="76">
        <v>894</v>
      </c>
      <c r="H51" s="76">
        <v>0</v>
      </c>
      <c r="I51" s="76">
        <v>0</v>
      </c>
      <c r="J51" s="76">
        <v>0</v>
      </c>
      <c r="K51" s="76">
        <v>3674</v>
      </c>
    </row>
    <row r="52" spans="1:11" ht="12.75">
      <c r="A52" s="37" t="s">
        <v>463</v>
      </c>
      <c r="B52" s="42" t="s">
        <v>122</v>
      </c>
      <c r="C52" s="37" t="s">
        <v>898</v>
      </c>
      <c r="D52" s="81" t="s">
        <v>894</v>
      </c>
      <c r="E52" s="78">
        <v>6378</v>
      </c>
      <c r="F52" s="76">
        <v>251</v>
      </c>
      <c r="G52" s="76">
        <v>1490</v>
      </c>
      <c r="H52" s="76">
        <v>0</v>
      </c>
      <c r="I52" s="76">
        <v>0</v>
      </c>
      <c r="J52" s="76">
        <v>0</v>
      </c>
      <c r="K52" s="76">
        <v>5139</v>
      </c>
    </row>
    <row r="53" spans="1:11" ht="12.75">
      <c r="A53" s="37" t="s">
        <v>464</v>
      </c>
      <c r="B53" s="42" t="s">
        <v>164</v>
      </c>
      <c r="C53" s="37" t="s">
        <v>898</v>
      </c>
      <c r="D53" s="81" t="s">
        <v>894</v>
      </c>
      <c r="E53" s="78">
        <v>23407</v>
      </c>
      <c r="F53" s="76">
        <v>621</v>
      </c>
      <c r="G53" s="76">
        <v>256</v>
      </c>
      <c r="H53" s="76">
        <v>0</v>
      </c>
      <c r="I53" s="76">
        <v>415</v>
      </c>
      <c r="J53" s="76">
        <v>0</v>
      </c>
      <c r="K53" s="76">
        <v>23357</v>
      </c>
    </row>
    <row r="54" spans="1:11" ht="12.75">
      <c r="A54" s="37" t="s">
        <v>465</v>
      </c>
      <c r="B54" s="42" t="s">
        <v>234</v>
      </c>
      <c r="C54" s="37" t="s">
        <v>898</v>
      </c>
      <c r="D54" s="81" t="s">
        <v>894</v>
      </c>
      <c r="E54" s="78">
        <v>0</v>
      </c>
      <c r="F54" s="76">
        <v>1653</v>
      </c>
      <c r="G54" s="76">
        <v>455</v>
      </c>
      <c r="H54" s="76">
        <v>795</v>
      </c>
      <c r="I54" s="76">
        <v>403</v>
      </c>
      <c r="J54" s="76">
        <v>0</v>
      </c>
      <c r="K54" s="76">
        <v>0</v>
      </c>
    </row>
    <row r="55" spans="1:11" ht="12.75">
      <c r="A55" s="37" t="s">
        <v>466</v>
      </c>
      <c r="B55" s="42" t="s">
        <v>305</v>
      </c>
      <c r="C55" s="37" t="s">
        <v>898</v>
      </c>
      <c r="D55" s="81" t="s">
        <v>894</v>
      </c>
      <c r="E55" s="78">
        <v>2757</v>
      </c>
      <c r="F55" s="76">
        <v>541</v>
      </c>
      <c r="G55" s="76">
        <v>1712</v>
      </c>
      <c r="H55" s="76">
        <v>0</v>
      </c>
      <c r="I55" s="76">
        <v>354</v>
      </c>
      <c r="J55" s="76">
        <v>0</v>
      </c>
      <c r="K55" s="76">
        <v>1232</v>
      </c>
    </row>
    <row r="56" spans="1:11" ht="12.75">
      <c r="A56" s="37" t="s">
        <v>467</v>
      </c>
      <c r="B56" s="42" t="s">
        <v>266</v>
      </c>
      <c r="C56" s="37" t="s">
        <v>890</v>
      </c>
      <c r="D56" s="81" t="s">
        <v>891</v>
      </c>
      <c r="E56" s="78">
        <v>5376</v>
      </c>
      <c r="F56" s="76">
        <v>22957</v>
      </c>
      <c r="G56" s="76">
        <v>6386</v>
      </c>
      <c r="H56" s="76">
        <v>638</v>
      </c>
      <c r="I56" s="76">
        <v>564</v>
      </c>
      <c r="J56" s="76">
        <v>0</v>
      </c>
      <c r="K56" s="76">
        <v>20745</v>
      </c>
    </row>
    <row r="57" spans="1:11" ht="12.75">
      <c r="A57" s="37" t="s">
        <v>468</v>
      </c>
      <c r="B57" s="42" t="s">
        <v>363</v>
      </c>
      <c r="C57" s="37" t="s">
        <v>890</v>
      </c>
      <c r="D57" s="81" t="s">
        <v>891</v>
      </c>
      <c r="E57" s="78">
        <v>409</v>
      </c>
      <c r="F57" s="76">
        <v>2247</v>
      </c>
      <c r="G57" s="76">
        <v>2284</v>
      </c>
      <c r="H57" s="76">
        <v>0</v>
      </c>
      <c r="I57" s="76">
        <v>0</v>
      </c>
      <c r="J57" s="76">
        <v>0</v>
      </c>
      <c r="K57" s="76">
        <v>372</v>
      </c>
    </row>
    <row r="58" spans="1:11" ht="12.75">
      <c r="A58" s="37" t="s">
        <v>469</v>
      </c>
      <c r="B58" s="42" t="s">
        <v>92</v>
      </c>
      <c r="C58" s="37" t="s">
        <v>890</v>
      </c>
      <c r="D58" s="81" t="s">
        <v>893</v>
      </c>
      <c r="E58" s="78">
        <v>55394</v>
      </c>
      <c r="F58" s="76">
        <v>2295</v>
      </c>
      <c r="G58" s="76">
        <v>7212</v>
      </c>
      <c r="H58" s="76">
        <v>0</v>
      </c>
      <c r="I58" s="76">
        <v>0</v>
      </c>
      <c r="J58" s="76">
        <v>0</v>
      </c>
      <c r="K58" s="76">
        <v>50477</v>
      </c>
    </row>
    <row r="59" spans="1:11" ht="12.75">
      <c r="A59" s="37" t="s">
        <v>470</v>
      </c>
      <c r="B59" s="42" t="s">
        <v>104</v>
      </c>
      <c r="C59" s="37" t="s">
        <v>890</v>
      </c>
      <c r="D59" s="81" t="s">
        <v>894</v>
      </c>
      <c r="E59" s="78">
        <v>248</v>
      </c>
      <c r="F59" s="76">
        <v>1817</v>
      </c>
      <c r="G59" s="76">
        <v>1786</v>
      </c>
      <c r="H59" s="76">
        <v>0</v>
      </c>
      <c r="I59" s="76">
        <v>279</v>
      </c>
      <c r="J59" s="76">
        <v>0</v>
      </c>
      <c r="K59" s="76">
        <v>0</v>
      </c>
    </row>
    <row r="60" spans="1:11" ht="12.75">
      <c r="A60" s="37" t="s">
        <v>471</v>
      </c>
      <c r="B60" s="42" t="s">
        <v>125</v>
      </c>
      <c r="C60" s="37" t="s">
        <v>890</v>
      </c>
      <c r="D60" s="81" t="s">
        <v>894</v>
      </c>
      <c r="E60" s="78">
        <v>214</v>
      </c>
      <c r="F60" s="76">
        <v>725</v>
      </c>
      <c r="G60" s="76">
        <v>427</v>
      </c>
      <c r="H60" s="76">
        <v>0</v>
      </c>
      <c r="I60" s="76">
        <v>201</v>
      </c>
      <c r="J60" s="76">
        <v>0</v>
      </c>
      <c r="K60" s="76">
        <v>311</v>
      </c>
    </row>
    <row r="61" spans="1:11" ht="12.75">
      <c r="A61" s="37" t="s">
        <v>472</v>
      </c>
      <c r="B61" s="42" t="s">
        <v>219</v>
      </c>
      <c r="C61" s="37" t="s">
        <v>890</v>
      </c>
      <c r="D61" s="81" t="s">
        <v>894</v>
      </c>
      <c r="E61" s="78">
        <v>243</v>
      </c>
      <c r="F61" s="76">
        <v>1068</v>
      </c>
      <c r="G61" s="76">
        <v>570</v>
      </c>
      <c r="H61" s="76">
        <v>0</v>
      </c>
      <c r="I61" s="76">
        <v>507</v>
      </c>
      <c r="J61" s="76">
        <v>0</v>
      </c>
      <c r="K61" s="76">
        <v>234</v>
      </c>
    </row>
    <row r="62" spans="1:11" ht="12.75">
      <c r="A62" s="37" t="s">
        <v>473</v>
      </c>
      <c r="B62" s="42" t="s">
        <v>232</v>
      </c>
      <c r="C62" s="37" t="s">
        <v>890</v>
      </c>
      <c r="D62" s="81" t="s">
        <v>894</v>
      </c>
      <c r="E62" s="78">
        <v>214</v>
      </c>
      <c r="F62" s="76">
        <v>473</v>
      </c>
      <c r="G62" s="76">
        <v>115</v>
      </c>
      <c r="H62" s="76">
        <v>0</v>
      </c>
      <c r="I62" s="76">
        <v>2</v>
      </c>
      <c r="J62" s="76">
        <v>0</v>
      </c>
      <c r="K62" s="76">
        <v>570</v>
      </c>
    </row>
    <row r="63" spans="1:11" ht="12.75">
      <c r="A63" s="37" t="s">
        <v>474</v>
      </c>
      <c r="B63" s="42" t="s">
        <v>307</v>
      </c>
      <c r="C63" s="37" t="s">
        <v>890</v>
      </c>
      <c r="D63" s="81" t="s">
        <v>894</v>
      </c>
      <c r="E63" s="78">
        <v>7586</v>
      </c>
      <c r="F63" s="76">
        <v>1479</v>
      </c>
      <c r="G63" s="76">
        <v>1470</v>
      </c>
      <c r="H63" s="76">
        <v>0</v>
      </c>
      <c r="I63" s="76">
        <v>0</v>
      </c>
      <c r="J63" s="76">
        <v>0</v>
      </c>
      <c r="K63" s="76">
        <v>7595</v>
      </c>
    </row>
    <row r="64" spans="1:11" ht="12.75">
      <c r="A64" s="37" t="s">
        <v>475</v>
      </c>
      <c r="B64" s="42" t="s">
        <v>352</v>
      </c>
      <c r="C64" s="37" t="s">
        <v>890</v>
      </c>
      <c r="D64" s="81" t="s">
        <v>894</v>
      </c>
      <c r="E64" s="78">
        <v>3153</v>
      </c>
      <c r="F64" s="76">
        <v>706</v>
      </c>
      <c r="G64" s="76">
        <v>2020</v>
      </c>
      <c r="H64" s="76">
        <v>0</v>
      </c>
      <c r="I64" s="76">
        <v>0</v>
      </c>
      <c r="J64" s="76">
        <v>0</v>
      </c>
      <c r="K64" s="76">
        <v>1839</v>
      </c>
    </row>
    <row r="65" spans="1:11" ht="12.75">
      <c r="A65" s="37" t="s">
        <v>476</v>
      </c>
      <c r="B65" s="42" t="s">
        <v>364</v>
      </c>
      <c r="C65" s="37" t="s">
        <v>890</v>
      </c>
      <c r="D65" s="81" t="s">
        <v>894</v>
      </c>
      <c r="E65" s="78">
        <v>792</v>
      </c>
      <c r="F65" s="76">
        <v>1831</v>
      </c>
      <c r="G65" s="76">
        <v>513</v>
      </c>
      <c r="H65" s="76">
        <v>0</v>
      </c>
      <c r="I65" s="76">
        <v>41</v>
      </c>
      <c r="J65" s="76">
        <v>0</v>
      </c>
      <c r="K65" s="76">
        <v>2069</v>
      </c>
    </row>
    <row r="66" spans="1:11" ht="12.75">
      <c r="A66" s="37" t="s">
        <v>477</v>
      </c>
      <c r="B66" s="42" t="s">
        <v>386</v>
      </c>
      <c r="C66" s="37" t="s">
        <v>890</v>
      </c>
      <c r="D66" s="81" t="s">
        <v>894</v>
      </c>
      <c r="E66" s="78">
        <v>2631</v>
      </c>
      <c r="F66" s="76">
        <v>73</v>
      </c>
      <c r="G66" s="76">
        <v>1189</v>
      </c>
      <c r="H66" s="76">
        <v>0</v>
      </c>
      <c r="I66" s="76">
        <v>0</v>
      </c>
      <c r="J66" s="76">
        <v>0</v>
      </c>
      <c r="K66" s="76">
        <v>1515</v>
      </c>
    </row>
    <row r="67" spans="1:11" ht="12.75">
      <c r="A67" s="37" t="s">
        <v>478</v>
      </c>
      <c r="B67" s="42" t="s">
        <v>267</v>
      </c>
      <c r="C67" s="37" t="s">
        <v>890</v>
      </c>
      <c r="D67" s="81" t="s">
        <v>891</v>
      </c>
      <c r="E67" s="78">
        <v>0</v>
      </c>
      <c r="F67" s="76">
        <v>1481</v>
      </c>
      <c r="G67" s="76">
        <v>1007</v>
      </c>
      <c r="H67" s="76">
        <v>0</v>
      </c>
      <c r="I67" s="76">
        <v>474</v>
      </c>
      <c r="J67" s="76">
        <v>0</v>
      </c>
      <c r="K67" s="76">
        <v>0</v>
      </c>
    </row>
    <row r="68" spans="1:11" ht="12.75">
      <c r="A68" s="37" t="s">
        <v>479</v>
      </c>
      <c r="B68" s="42" t="s">
        <v>30</v>
      </c>
      <c r="C68" s="37" t="s">
        <v>890</v>
      </c>
      <c r="D68" s="81" t="s">
        <v>891</v>
      </c>
      <c r="E68" s="78">
        <v>22915</v>
      </c>
      <c r="F68" s="76">
        <v>7639</v>
      </c>
      <c r="G68" s="76">
        <v>13190</v>
      </c>
      <c r="H68" s="76">
        <v>0</v>
      </c>
      <c r="I68" s="76">
        <v>126</v>
      </c>
      <c r="J68" s="76">
        <v>0</v>
      </c>
      <c r="K68" s="76">
        <v>17238</v>
      </c>
    </row>
    <row r="69" spans="1:11" ht="12.75">
      <c r="A69" s="37" t="s">
        <v>480</v>
      </c>
      <c r="B69" s="42" t="s">
        <v>95</v>
      </c>
      <c r="C69" s="37" t="s">
        <v>890</v>
      </c>
      <c r="D69" s="81" t="s">
        <v>893</v>
      </c>
      <c r="E69" s="78">
        <v>9623</v>
      </c>
      <c r="F69" s="76">
        <v>3719</v>
      </c>
      <c r="G69" s="76">
        <v>2905</v>
      </c>
      <c r="H69" s="76">
        <v>0</v>
      </c>
      <c r="I69" s="76">
        <v>0</v>
      </c>
      <c r="J69" s="76">
        <v>0</v>
      </c>
      <c r="K69" s="76">
        <v>10437</v>
      </c>
    </row>
    <row r="70" spans="1:11" ht="12.75">
      <c r="A70" s="37" t="s">
        <v>481</v>
      </c>
      <c r="B70" s="42" t="s">
        <v>68</v>
      </c>
      <c r="C70" s="37" t="s">
        <v>890</v>
      </c>
      <c r="D70" s="81" t="s">
        <v>894</v>
      </c>
      <c r="E70" s="78">
        <v>2233</v>
      </c>
      <c r="F70" s="76">
        <v>874</v>
      </c>
      <c r="G70" s="76">
        <v>1005</v>
      </c>
      <c r="H70" s="76">
        <v>31</v>
      </c>
      <c r="I70" s="76">
        <v>4</v>
      </c>
      <c r="J70" s="76">
        <v>0</v>
      </c>
      <c r="K70" s="76">
        <v>2067</v>
      </c>
    </row>
    <row r="71" spans="1:11" ht="12.75">
      <c r="A71" s="37" t="s">
        <v>482</v>
      </c>
      <c r="B71" s="42" t="s">
        <v>105</v>
      </c>
      <c r="C71" s="37" t="s">
        <v>890</v>
      </c>
      <c r="D71" s="81" t="s">
        <v>894</v>
      </c>
      <c r="E71" s="78">
        <v>313</v>
      </c>
      <c r="F71" s="76">
        <v>446</v>
      </c>
      <c r="G71" s="76">
        <v>417</v>
      </c>
      <c r="H71" s="76">
        <v>0</v>
      </c>
      <c r="I71" s="76">
        <v>0</v>
      </c>
      <c r="J71" s="76">
        <v>0</v>
      </c>
      <c r="K71" s="76">
        <v>342</v>
      </c>
    </row>
    <row r="72" spans="1:11" ht="12.75">
      <c r="A72" s="37" t="s">
        <v>483</v>
      </c>
      <c r="B72" s="42" t="s">
        <v>233</v>
      </c>
      <c r="C72" s="37" t="s">
        <v>890</v>
      </c>
      <c r="D72" s="81" t="s">
        <v>894</v>
      </c>
      <c r="E72" s="78">
        <v>5826</v>
      </c>
      <c r="F72" s="76">
        <v>474</v>
      </c>
      <c r="G72" s="76">
        <v>3634</v>
      </c>
      <c r="H72" s="76">
        <v>0</v>
      </c>
      <c r="I72" s="76">
        <v>0</v>
      </c>
      <c r="J72" s="76">
        <v>0</v>
      </c>
      <c r="K72" s="76">
        <v>2666</v>
      </c>
    </row>
    <row r="73" spans="1:11" ht="12.75">
      <c r="A73" s="37" t="s">
        <v>484</v>
      </c>
      <c r="B73" s="42" t="s">
        <v>270</v>
      </c>
      <c r="C73" s="37" t="s">
        <v>890</v>
      </c>
      <c r="D73" s="81" t="s">
        <v>894</v>
      </c>
      <c r="E73" s="78">
        <v>2299</v>
      </c>
      <c r="F73" s="76">
        <v>57</v>
      </c>
      <c r="G73" s="76">
        <v>1574</v>
      </c>
      <c r="H73" s="76">
        <v>0</v>
      </c>
      <c r="I73" s="76">
        <v>1</v>
      </c>
      <c r="J73" s="76">
        <v>0</v>
      </c>
      <c r="K73" s="76">
        <v>781</v>
      </c>
    </row>
    <row r="74" spans="1:11" ht="12.75">
      <c r="A74" s="37" t="s">
        <v>485</v>
      </c>
      <c r="B74" s="42" t="s">
        <v>387</v>
      </c>
      <c r="C74" s="37" t="s">
        <v>890</v>
      </c>
      <c r="D74" s="81" t="s">
        <v>894</v>
      </c>
      <c r="E74" s="78">
        <v>29800</v>
      </c>
      <c r="F74" s="76">
        <v>1314</v>
      </c>
      <c r="G74" s="76">
        <v>3163</v>
      </c>
      <c r="H74" s="76">
        <v>0</v>
      </c>
      <c r="I74" s="76">
        <v>0</v>
      </c>
      <c r="J74" s="76">
        <v>0</v>
      </c>
      <c r="K74" s="76">
        <v>27951</v>
      </c>
    </row>
    <row r="75" spans="1:11" ht="12.75">
      <c r="A75" s="37" t="s">
        <v>486</v>
      </c>
      <c r="B75" s="42" t="s">
        <v>401</v>
      </c>
      <c r="C75" s="37" t="s">
        <v>890</v>
      </c>
      <c r="D75" s="81" t="s">
        <v>894</v>
      </c>
      <c r="E75" s="78">
        <v>1943</v>
      </c>
      <c r="F75" s="76">
        <v>196</v>
      </c>
      <c r="G75" s="76">
        <v>280</v>
      </c>
      <c r="H75" s="76">
        <v>0</v>
      </c>
      <c r="I75" s="76">
        <v>0</v>
      </c>
      <c r="J75" s="76">
        <v>0</v>
      </c>
      <c r="K75" s="76">
        <v>1859</v>
      </c>
    </row>
    <row r="76" spans="1:11" ht="12.75">
      <c r="A76" s="37" t="s">
        <v>487</v>
      </c>
      <c r="B76" s="42" t="s">
        <v>83</v>
      </c>
      <c r="C76" s="37" t="s">
        <v>897</v>
      </c>
      <c r="D76" s="81" t="s">
        <v>891</v>
      </c>
      <c r="E76" s="78">
        <v>1037</v>
      </c>
      <c r="F76" s="76">
        <v>479</v>
      </c>
      <c r="G76" s="76">
        <v>630</v>
      </c>
      <c r="H76" s="76">
        <v>0</v>
      </c>
      <c r="I76" s="76">
        <v>204</v>
      </c>
      <c r="J76" s="76">
        <v>0</v>
      </c>
      <c r="K76" s="76">
        <v>682</v>
      </c>
    </row>
    <row r="77" spans="1:11" ht="12.75">
      <c r="A77" s="37" t="s">
        <v>953</v>
      </c>
      <c r="B77" s="42" t="s">
        <v>954</v>
      </c>
      <c r="C77" s="37" t="s">
        <v>897</v>
      </c>
      <c r="D77" s="81" t="s">
        <v>891</v>
      </c>
      <c r="E77" s="78">
        <v>37349</v>
      </c>
      <c r="F77" s="76">
        <v>6975</v>
      </c>
      <c r="G77" s="76">
        <v>19414</v>
      </c>
      <c r="H77" s="76">
        <v>0</v>
      </c>
      <c r="I77" s="76">
        <v>1157</v>
      </c>
      <c r="J77" s="76">
        <v>0</v>
      </c>
      <c r="K77" s="76">
        <v>23753</v>
      </c>
    </row>
    <row r="78" spans="1:11" ht="12.75">
      <c r="A78" s="37" t="s">
        <v>488</v>
      </c>
      <c r="B78" s="42" t="s">
        <v>37</v>
      </c>
      <c r="C78" s="37" t="s">
        <v>895</v>
      </c>
      <c r="D78" s="81" t="s">
        <v>891</v>
      </c>
      <c r="E78" s="78">
        <v>76</v>
      </c>
      <c r="F78" s="76">
        <v>1975</v>
      </c>
      <c r="G78" s="76">
        <v>1330</v>
      </c>
      <c r="H78" s="76">
        <v>0</v>
      </c>
      <c r="I78" s="76">
        <v>719</v>
      </c>
      <c r="J78" s="76">
        <v>0</v>
      </c>
      <c r="K78" s="76">
        <v>2</v>
      </c>
    </row>
    <row r="79" spans="1:11" ht="12.75">
      <c r="A79" s="37" t="s">
        <v>489</v>
      </c>
      <c r="B79" s="42" t="s">
        <v>113</v>
      </c>
      <c r="C79" s="37" t="s">
        <v>895</v>
      </c>
      <c r="D79" s="81" t="s">
        <v>893</v>
      </c>
      <c r="E79" s="78">
        <v>4827</v>
      </c>
      <c r="F79" s="76">
        <v>1391</v>
      </c>
      <c r="G79" s="76">
        <v>2000</v>
      </c>
      <c r="H79" s="76">
        <v>0</v>
      </c>
      <c r="I79" s="76">
        <v>0</v>
      </c>
      <c r="J79" s="76">
        <v>0</v>
      </c>
      <c r="K79" s="76">
        <v>4218</v>
      </c>
    </row>
    <row r="80" spans="1:11" ht="12.75">
      <c r="A80" s="37" t="s">
        <v>490</v>
      </c>
      <c r="B80" s="42" t="s">
        <v>115</v>
      </c>
      <c r="C80" s="37" t="s">
        <v>895</v>
      </c>
      <c r="D80" s="81" t="s">
        <v>894</v>
      </c>
      <c r="E80" s="78">
        <v>3962</v>
      </c>
      <c r="F80" s="76">
        <v>999</v>
      </c>
      <c r="G80" s="76">
        <v>1003</v>
      </c>
      <c r="H80" s="76">
        <v>0</v>
      </c>
      <c r="I80" s="76">
        <v>611</v>
      </c>
      <c r="J80" s="76">
        <v>0</v>
      </c>
      <c r="K80" s="76">
        <v>3347</v>
      </c>
    </row>
    <row r="81" spans="1:11" ht="12.75">
      <c r="A81" s="37" t="s">
        <v>491</v>
      </c>
      <c r="B81" s="42" t="s">
        <v>159</v>
      </c>
      <c r="C81" s="37" t="s">
        <v>895</v>
      </c>
      <c r="D81" s="81" t="s">
        <v>894</v>
      </c>
      <c r="E81" s="78">
        <v>332</v>
      </c>
      <c r="F81" s="76">
        <v>1384</v>
      </c>
      <c r="G81" s="76">
        <v>1388</v>
      </c>
      <c r="H81" s="76">
        <v>0</v>
      </c>
      <c r="I81" s="76">
        <v>0</v>
      </c>
      <c r="J81" s="76">
        <v>0</v>
      </c>
      <c r="K81" s="76">
        <v>328</v>
      </c>
    </row>
    <row r="82" spans="1:11" ht="12.75">
      <c r="A82" s="37" t="s">
        <v>492</v>
      </c>
      <c r="B82" s="42" t="s">
        <v>199</v>
      </c>
      <c r="C82" s="37" t="s">
        <v>895</v>
      </c>
      <c r="D82" s="81" t="s">
        <v>894</v>
      </c>
      <c r="E82" s="78">
        <v>2819</v>
      </c>
      <c r="F82" s="76">
        <v>876</v>
      </c>
      <c r="G82" s="76">
        <v>464</v>
      </c>
      <c r="H82" s="76">
        <v>0</v>
      </c>
      <c r="I82" s="76">
        <v>387</v>
      </c>
      <c r="J82" s="76">
        <v>0</v>
      </c>
      <c r="K82" s="76">
        <v>2844</v>
      </c>
    </row>
    <row r="83" spans="1:11" ht="12.75">
      <c r="A83" s="37" t="s">
        <v>493</v>
      </c>
      <c r="B83" s="42" t="s">
        <v>282</v>
      </c>
      <c r="C83" s="37" t="s">
        <v>895</v>
      </c>
      <c r="D83" s="81" t="s">
        <v>894</v>
      </c>
      <c r="E83" s="78">
        <v>12963</v>
      </c>
      <c r="F83" s="76">
        <v>68</v>
      </c>
      <c r="G83" s="76">
        <v>3900</v>
      </c>
      <c r="H83" s="76">
        <v>0</v>
      </c>
      <c r="I83" s="76">
        <v>4</v>
      </c>
      <c r="J83" s="76">
        <v>0</v>
      </c>
      <c r="K83" s="76">
        <v>9127</v>
      </c>
    </row>
    <row r="84" spans="1:11" ht="12.75">
      <c r="A84" s="37" t="s">
        <v>494</v>
      </c>
      <c r="B84" s="42" t="s">
        <v>382</v>
      </c>
      <c r="C84" s="37" t="s">
        <v>895</v>
      </c>
      <c r="D84" s="81" t="s">
        <v>894</v>
      </c>
      <c r="E84" s="78">
        <v>4503</v>
      </c>
      <c r="F84" s="76">
        <v>1301</v>
      </c>
      <c r="G84" s="76">
        <v>464</v>
      </c>
      <c r="H84" s="76">
        <v>0</v>
      </c>
      <c r="I84" s="76">
        <v>407</v>
      </c>
      <c r="J84" s="76">
        <v>0</v>
      </c>
      <c r="K84" s="76">
        <v>4933</v>
      </c>
    </row>
    <row r="85" spans="1:11" ht="12.75">
      <c r="A85" s="37" t="s">
        <v>495</v>
      </c>
      <c r="B85" s="42" t="s">
        <v>321</v>
      </c>
      <c r="C85" s="37" t="s">
        <v>892</v>
      </c>
      <c r="D85" s="81" t="s">
        <v>891</v>
      </c>
      <c r="E85" s="78">
        <v>4273</v>
      </c>
      <c r="F85" s="76">
        <v>2307</v>
      </c>
      <c r="G85" s="76">
        <v>2836</v>
      </c>
      <c r="H85" s="76">
        <v>0</v>
      </c>
      <c r="I85" s="76">
        <v>277</v>
      </c>
      <c r="J85" s="76">
        <v>0</v>
      </c>
      <c r="K85" s="76">
        <v>3467</v>
      </c>
    </row>
    <row r="86" spans="1:11" ht="12.75">
      <c r="A86" s="37" t="s">
        <v>496</v>
      </c>
      <c r="B86" s="42" t="s">
        <v>361</v>
      </c>
      <c r="C86" s="37" t="s">
        <v>892</v>
      </c>
      <c r="D86" s="81" t="s">
        <v>891</v>
      </c>
      <c r="E86" s="78">
        <v>964</v>
      </c>
      <c r="F86" s="76">
        <v>1466</v>
      </c>
      <c r="G86" s="76">
        <v>267</v>
      </c>
      <c r="H86" s="76">
        <v>0</v>
      </c>
      <c r="I86" s="76">
        <v>832</v>
      </c>
      <c r="J86" s="76">
        <v>0</v>
      </c>
      <c r="K86" s="76">
        <v>1331</v>
      </c>
    </row>
    <row r="87" spans="1:11" ht="12.75">
      <c r="A87" s="37" t="s">
        <v>497</v>
      </c>
      <c r="B87" s="42" t="s">
        <v>123</v>
      </c>
      <c r="C87" s="37" t="s">
        <v>892</v>
      </c>
      <c r="D87" s="81" t="s">
        <v>893</v>
      </c>
      <c r="E87" s="78">
        <v>23974</v>
      </c>
      <c r="F87" s="76">
        <v>4706</v>
      </c>
      <c r="G87" s="76">
        <v>5275</v>
      </c>
      <c r="H87" s="76">
        <v>0</v>
      </c>
      <c r="I87" s="76">
        <v>0</v>
      </c>
      <c r="J87" s="76">
        <v>0</v>
      </c>
      <c r="K87" s="76">
        <v>23405</v>
      </c>
    </row>
    <row r="88" spans="1:11" ht="12.75">
      <c r="A88" s="37" t="s">
        <v>498</v>
      </c>
      <c r="B88" s="42" t="s">
        <v>15</v>
      </c>
      <c r="C88" s="37" t="s">
        <v>892</v>
      </c>
      <c r="D88" s="81" t="s">
        <v>894</v>
      </c>
      <c r="E88" s="78">
        <v>7</v>
      </c>
      <c r="F88" s="76">
        <v>1280</v>
      </c>
      <c r="G88" s="76">
        <v>714</v>
      </c>
      <c r="H88" s="76">
        <v>0</v>
      </c>
      <c r="I88" s="76">
        <v>375</v>
      </c>
      <c r="J88" s="76">
        <v>0</v>
      </c>
      <c r="K88" s="76">
        <v>198</v>
      </c>
    </row>
    <row r="89" spans="1:11" ht="12.75">
      <c r="A89" s="37" t="s">
        <v>499</v>
      </c>
      <c r="B89" s="42" t="s">
        <v>33</v>
      </c>
      <c r="C89" s="37" t="s">
        <v>892</v>
      </c>
      <c r="D89" s="81" t="s">
        <v>894</v>
      </c>
      <c r="E89" s="78">
        <v>17759</v>
      </c>
      <c r="F89" s="76">
        <v>2536</v>
      </c>
      <c r="G89" s="76">
        <v>2627</v>
      </c>
      <c r="H89" s="76">
        <v>0</v>
      </c>
      <c r="I89" s="76">
        <v>44</v>
      </c>
      <c r="J89" s="76">
        <v>0</v>
      </c>
      <c r="K89" s="76">
        <v>17624</v>
      </c>
    </row>
    <row r="90" spans="1:11" ht="12.75">
      <c r="A90" s="37" t="s">
        <v>500</v>
      </c>
      <c r="B90" s="42" t="s">
        <v>36</v>
      </c>
      <c r="C90" s="37" t="s">
        <v>892</v>
      </c>
      <c r="D90" s="81" t="s">
        <v>894</v>
      </c>
      <c r="E90" s="78">
        <v>6930</v>
      </c>
      <c r="F90" s="76">
        <v>158</v>
      </c>
      <c r="G90" s="76">
        <v>1893</v>
      </c>
      <c r="H90" s="76">
        <v>0</v>
      </c>
      <c r="I90" s="76">
        <v>106</v>
      </c>
      <c r="J90" s="76">
        <v>0</v>
      </c>
      <c r="K90" s="76">
        <v>5089</v>
      </c>
    </row>
    <row r="91" spans="1:11" ht="12.75">
      <c r="A91" s="37" t="s">
        <v>501</v>
      </c>
      <c r="B91" s="42" t="s">
        <v>57</v>
      </c>
      <c r="C91" s="37" t="s">
        <v>892</v>
      </c>
      <c r="D91" s="81" t="s">
        <v>894</v>
      </c>
      <c r="E91" s="78">
        <v>0</v>
      </c>
      <c r="F91" s="76">
        <v>376</v>
      </c>
      <c r="G91" s="76">
        <v>74</v>
      </c>
      <c r="H91" s="76">
        <v>0</v>
      </c>
      <c r="I91" s="76">
        <v>222</v>
      </c>
      <c r="J91" s="76">
        <v>0</v>
      </c>
      <c r="K91" s="76">
        <v>80</v>
      </c>
    </row>
    <row r="92" spans="1:11" ht="12.75">
      <c r="A92" s="37" t="s">
        <v>502</v>
      </c>
      <c r="B92" s="42" t="s">
        <v>59</v>
      </c>
      <c r="C92" s="37" t="s">
        <v>892</v>
      </c>
      <c r="D92" s="81" t="s">
        <v>894</v>
      </c>
      <c r="E92" s="78">
        <v>38258</v>
      </c>
      <c r="F92" s="76">
        <v>2744</v>
      </c>
      <c r="G92" s="76">
        <v>7676</v>
      </c>
      <c r="H92" s="76">
        <v>0</v>
      </c>
      <c r="I92" s="76">
        <v>18</v>
      </c>
      <c r="J92" s="76">
        <v>0</v>
      </c>
      <c r="K92" s="76">
        <v>33308</v>
      </c>
    </row>
    <row r="93" spans="1:11" ht="12.75">
      <c r="A93" s="37" t="s">
        <v>503</v>
      </c>
      <c r="B93" s="42" t="s">
        <v>72</v>
      </c>
      <c r="C93" s="37" t="s">
        <v>892</v>
      </c>
      <c r="D93" s="81" t="s">
        <v>894</v>
      </c>
      <c r="E93" s="78">
        <v>4999</v>
      </c>
      <c r="F93" s="76">
        <v>4051</v>
      </c>
      <c r="G93" s="76">
        <v>3709</v>
      </c>
      <c r="H93" s="76">
        <v>0</v>
      </c>
      <c r="I93" s="76">
        <v>779</v>
      </c>
      <c r="J93" s="76">
        <v>0</v>
      </c>
      <c r="K93" s="76">
        <v>4562</v>
      </c>
    </row>
    <row r="94" spans="1:11" ht="12.75">
      <c r="A94" s="37" t="s">
        <v>504</v>
      </c>
      <c r="B94" s="42" t="s">
        <v>120</v>
      </c>
      <c r="C94" s="37" t="s">
        <v>892</v>
      </c>
      <c r="D94" s="81" t="s">
        <v>894</v>
      </c>
      <c r="E94" s="78">
        <v>26992</v>
      </c>
      <c r="F94" s="76">
        <v>1208</v>
      </c>
      <c r="G94" s="76">
        <v>4620</v>
      </c>
      <c r="H94" s="76">
        <v>0</v>
      </c>
      <c r="I94" s="76">
        <v>761</v>
      </c>
      <c r="J94" s="76">
        <v>0</v>
      </c>
      <c r="K94" s="76">
        <v>22819</v>
      </c>
    </row>
    <row r="95" spans="1:11" ht="12.75">
      <c r="A95" s="37" t="s">
        <v>505</v>
      </c>
      <c r="B95" s="42" t="s">
        <v>154</v>
      </c>
      <c r="C95" s="37" t="s">
        <v>892</v>
      </c>
      <c r="D95" s="81" t="s">
        <v>894</v>
      </c>
      <c r="E95" s="78">
        <v>0</v>
      </c>
      <c r="F95" s="76">
        <v>2270</v>
      </c>
      <c r="G95" s="76">
        <v>1215</v>
      </c>
      <c r="H95" s="76">
        <v>0</v>
      </c>
      <c r="I95" s="76">
        <v>1055</v>
      </c>
      <c r="J95" s="76">
        <v>0</v>
      </c>
      <c r="K95" s="76">
        <v>0</v>
      </c>
    </row>
    <row r="96" spans="1:11" ht="12.75">
      <c r="A96" s="37" t="s">
        <v>506</v>
      </c>
      <c r="B96" s="42" t="s">
        <v>208</v>
      </c>
      <c r="C96" s="37" t="s">
        <v>892</v>
      </c>
      <c r="D96" s="81" t="s">
        <v>894</v>
      </c>
      <c r="E96" s="78">
        <v>8941</v>
      </c>
      <c r="F96" s="76">
        <v>377</v>
      </c>
      <c r="G96" s="76">
        <v>807</v>
      </c>
      <c r="H96" s="76">
        <v>0</v>
      </c>
      <c r="I96" s="76">
        <v>2</v>
      </c>
      <c r="J96" s="76">
        <v>0</v>
      </c>
      <c r="K96" s="76">
        <v>8509</v>
      </c>
    </row>
    <row r="97" spans="1:11" ht="12.75">
      <c r="A97" s="37" t="s">
        <v>507</v>
      </c>
      <c r="B97" s="42" t="s">
        <v>280</v>
      </c>
      <c r="C97" s="37" t="s">
        <v>892</v>
      </c>
      <c r="D97" s="81" t="s">
        <v>894</v>
      </c>
      <c r="E97" s="78">
        <v>2590</v>
      </c>
      <c r="F97" s="76">
        <v>773</v>
      </c>
      <c r="G97" s="76">
        <v>877</v>
      </c>
      <c r="H97" s="76">
        <v>0</v>
      </c>
      <c r="I97" s="76">
        <v>8</v>
      </c>
      <c r="J97" s="76">
        <v>0</v>
      </c>
      <c r="K97" s="76">
        <v>2478</v>
      </c>
    </row>
    <row r="98" spans="1:11" ht="12.75">
      <c r="A98" s="37" t="s">
        <v>508</v>
      </c>
      <c r="B98" s="42" t="s">
        <v>354</v>
      </c>
      <c r="C98" s="37" t="s">
        <v>892</v>
      </c>
      <c r="D98" s="81" t="s">
        <v>894</v>
      </c>
      <c r="E98" s="78">
        <v>1957</v>
      </c>
      <c r="F98" s="76">
        <v>313</v>
      </c>
      <c r="G98" s="76">
        <v>203</v>
      </c>
      <c r="H98" s="76">
        <v>0</v>
      </c>
      <c r="I98" s="76">
        <v>188</v>
      </c>
      <c r="J98" s="76">
        <v>0</v>
      </c>
      <c r="K98" s="76">
        <v>1879</v>
      </c>
    </row>
    <row r="99" spans="1:11" ht="12.75">
      <c r="A99" s="37" t="s">
        <v>509</v>
      </c>
      <c r="B99" s="42" t="s">
        <v>369</v>
      </c>
      <c r="C99" s="37" t="s">
        <v>892</v>
      </c>
      <c r="D99" s="81" t="s">
        <v>894</v>
      </c>
      <c r="E99" s="78">
        <v>1331</v>
      </c>
      <c r="F99" s="76">
        <v>652</v>
      </c>
      <c r="G99" s="76">
        <v>864</v>
      </c>
      <c r="H99" s="76">
        <v>0</v>
      </c>
      <c r="I99" s="76">
        <v>373</v>
      </c>
      <c r="J99" s="76">
        <v>0</v>
      </c>
      <c r="K99" s="76">
        <v>746</v>
      </c>
    </row>
    <row r="100" spans="1:11" ht="12.75">
      <c r="A100" s="37" t="s">
        <v>510</v>
      </c>
      <c r="B100" s="42" t="s">
        <v>135</v>
      </c>
      <c r="C100" s="37" t="s">
        <v>890</v>
      </c>
      <c r="D100" s="81" t="s">
        <v>893</v>
      </c>
      <c r="E100" s="78">
        <v>0</v>
      </c>
      <c r="F100" s="76">
        <v>2915</v>
      </c>
      <c r="G100" s="76">
        <v>2846</v>
      </c>
      <c r="H100" s="76">
        <v>0</v>
      </c>
      <c r="I100" s="76">
        <v>0</v>
      </c>
      <c r="J100" s="76">
        <v>0</v>
      </c>
      <c r="K100" s="76">
        <v>69</v>
      </c>
    </row>
    <row r="101" spans="1:11" ht="12.75">
      <c r="A101" s="37" t="s">
        <v>511</v>
      </c>
      <c r="B101" s="42" t="s">
        <v>60</v>
      </c>
      <c r="C101" s="37" t="s">
        <v>890</v>
      </c>
      <c r="D101" s="81" t="s">
        <v>894</v>
      </c>
      <c r="E101" s="78">
        <v>0</v>
      </c>
      <c r="F101" s="76">
        <v>370</v>
      </c>
      <c r="G101" s="76">
        <v>370</v>
      </c>
      <c r="H101" s="76">
        <v>0</v>
      </c>
      <c r="I101" s="76">
        <v>0</v>
      </c>
      <c r="J101" s="76">
        <v>0</v>
      </c>
      <c r="K101" s="76">
        <v>0</v>
      </c>
    </row>
    <row r="102" spans="1:11" ht="12.75">
      <c r="A102" s="37" t="s">
        <v>512</v>
      </c>
      <c r="B102" s="42" t="s">
        <v>75</v>
      </c>
      <c r="C102" s="37" t="s">
        <v>890</v>
      </c>
      <c r="D102" s="81" t="s">
        <v>894</v>
      </c>
      <c r="E102" s="78">
        <v>14135</v>
      </c>
      <c r="F102" s="76">
        <v>3022</v>
      </c>
      <c r="G102" s="76">
        <v>3168</v>
      </c>
      <c r="H102" s="76">
        <v>0</v>
      </c>
      <c r="I102" s="76">
        <v>5</v>
      </c>
      <c r="J102" s="76">
        <v>0</v>
      </c>
      <c r="K102" s="76">
        <v>13984</v>
      </c>
    </row>
    <row r="103" spans="1:11" ht="12.75">
      <c r="A103" s="37" t="s">
        <v>513</v>
      </c>
      <c r="B103" s="42" t="s">
        <v>130</v>
      </c>
      <c r="C103" s="37" t="s">
        <v>890</v>
      </c>
      <c r="D103" s="81" t="s">
        <v>894</v>
      </c>
      <c r="E103" s="78">
        <v>9536</v>
      </c>
      <c r="F103" s="76">
        <v>394</v>
      </c>
      <c r="G103" s="76">
        <v>891</v>
      </c>
      <c r="H103" s="76">
        <v>0</v>
      </c>
      <c r="I103" s="76">
        <v>12</v>
      </c>
      <c r="J103" s="76">
        <v>0</v>
      </c>
      <c r="K103" s="76">
        <v>9027</v>
      </c>
    </row>
    <row r="104" spans="1:11" ht="12.75">
      <c r="A104" s="37" t="s">
        <v>514</v>
      </c>
      <c r="B104" s="42" t="s">
        <v>134</v>
      </c>
      <c r="C104" s="37" t="s">
        <v>890</v>
      </c>
      <c r="D104" s="81" t="s">
        <v>894</v>
      </c>
      <c r="E104" s="78">
        <v>205</v>
      </c>
      <c r="F104" s="76">
        <v>565</v>
      </c>
      <c r="G104" s="76">
        <v>78</v>
      </c>
      <c r="H104" s="76">
        <v>0</v>
      </c>
      <c r="I104" s="76">
        <v>154</v>
      </c>
      <c r="J104" s="76">
        <v>0</v>
      </c>
      <c r="K104" s="76">
        <v>538</v>
      </c>
    </row>
    <row r="105" spans="1:11" ht="12.75">
      <c r="A105" s="37" t="s">
        <v>515</v>
      </c>
      <c r="B105" s="42" t="s">
        <v>337</v>
      </c>
      <c r="C105" s="37" t="s">
        <v>890</v>
      </c>
      <c r="D105" s="81" t="s">
        <v>894</v>
      </c>
      <c r="E105" s="78">
        <v>2376</v>
      </c>
      <c r="F105" s="76">
        <v>480</v>
      </c>
      <c r="G105" s="76">
        <v>887</v>
      </c>
      <c r="H105" s="76">
        <v>0</v>
      </c>
      <c r="I105" s="76">
        <v>0</v>
      </c>
      <c r="J105" s="76">
        <v>0</v>
      </c>
      <c r="K105" s="76">
        <v>1969</v>
      </c>
    </row>
    <row r="106" spans="1:11" ht="12.75">
      <c r="A106" s="37" t="s">
        <v>516</v>
      </c>
      <c r="B106" s="42" t="s">
        <v>356</v>
      </c>
      <c r="C106" s="37" t="s">
        <v>890</v>
      </c>
      <c r="D106" s="81" t="s">
        <v>894</v>
      </c>
      <c r="E106" s="78">
        <v>12317</v>
      </c>
      <c r="F106" s="76">
        <v>7909</v>
      </c>
      <c r="G106" s="76">
        <v>1701</v>
      </c>
      <c r="H106" s="76">
        <v>0</v>
      </c>
      <c r="I106" s="76">
        <v>21</v>
      </c>
      <c r="J106" s="76">
        <v>0</v>
      </c>
      <c r="K106" s="76">
        <v>18504</v>
      </c>
    </row>
    <row r="107" spans="1:11" ht="12.75">
      <c r="A107" s="37" t="s">
        <v>517</v>
      </c>
      <c r="B107" s="42" t="s">
        <v>268</v>
      </c>
      <c r="C107" s="37" t="s">
        <v>895</v>
      </c>
      <c r="D107" s="81" t="s">
        <v>891</v>
      </c>
      <c r="E107" s="78">
        <v>3406</v>
      </c>
      <c r="F107" s="76">
        <v>3044</v>
      </c>
      <c r="G107" s="76">
        <v>2287</v>
      </c>
      <c r="H107" s="76">
        <v>0</v>
      </c>
      <c r="I107" s="76">
        <v>1408</v>
      </c>
      <c r="J107" s="76">
        <v>0</v>
      </c>
      <c r="K107" s="76">
        <v>2755</v>
      </c>
    </row>
    <row r="108" spans="1:11" ht="12.75">
      <c r="A108" s="37" t="s">
        <v>518</v>
      </c>
      <c r="B108" s="42" t="s">
        <v>320</v>
      </c>
      <c r="C108" s="37" t="s">
        <v>895</v>
      </c>
      <c r="D108" s="81" t="s">
        <v>891</v>
      </c>
      <c r="E108" s="78">
        <v>6015</v>
      </c>
      <c r="F108" s="76">
        <v>3519</v>
      </c>
      <c r="G108" s="76">
        <v>6744</v>
      </c>
      <c r="H108" s="76">
        <v>0</v>
      </c>
      <c r="I108" s="76">
        <v>1704</v>
      </c>
      <c r="J108" s="76">
        <v>0</v>
      </c>
      <c r="K108" s="76">
        <v>1086</v>
      </c>
    </row>
    <row r="109" spans="1:11" ht="12.75">
      <c r="A109" s="37" t="s">
        <v>519</v>
      </c>
      <c r="B109" s="42" t="s">
        <v>149</v>
      </c>
      <c r="C109" s="37" t="s">
        <v>895</v>
      </c>
      <c r="D109" s="81" t="s">
        <v>893</v>
      </c>
      <c r="E109" s="78">
        <v>5724</v>
      </c>
      <c r="F109" s="76">
        <v>5769</v>
      </c>
      <c r="G109" s="76">
        <v>5614</v>
      </c>
      <c r="H109" s="76">
        <v>5879</v>
      </c>
      <c r="I109" s="76">
        <v>0</v>
      </c>
      <c r="J109" s="76">
        <v>0</v>
      </c>
      <c r="K109" s="76">
        <v>0</v>
      </c>
    </row>
    <row r="110" spans="1:11" ht="12.75">
      <c r="A110" s="37" t="s">
        <v>520</v>
      </c>
      <c r="B110" s="42" t="s">
        <v>16</v>
      </c>
      <c r="C110" s="37" t="s">
        <v>895</v>
      </c>
      <c r="D110" s="81" t="s">
        <v>894</v>
      </c>
      <c r="E110" s="78">
        <v>66889</v>
      </c>
      <c r="F110" s="76">
        <v>9409</v>
      </c>
      <c r="G110" s="76">
        <v>2203</v>
      </c>
      <c r="H110" s="76">
        <v>0</v>
      </c>
      <c r="I110" s="76">
        <v>0</v>
      </c>
      <c r="J110" s="76">
        <v>0</v>
      </c>
      <c r="K110" s="76">
        <v>74095</v>
      </c>
    </row>
    <row r="111" spans="1:11" ht="12.75">
      <c r="A111" s="37" t="s">
        <v>521</v>
      </c>
      <c r="B111" s="42" t="s">
        <v>106</v>
      </c>
      <c r="C111" s="37" t="s">
        <v>895</v>
      </c>
      <c r="D111" s="81" t="s">
        <v>894</v>
      </c>
      <c r="E111" s="78">
        <v>3266</v>
      </c>
      <c r="F111" s="76">
        <v>212</v>
      </c>
      <c r="G111" s="76">
        <v>371</v>
      </c>
      <c r="H111" s="76">
        <v>0</v>
      </c>
      <c r="I111" s="76">
        <v>0</v>
      </c>
      <c r="J111" s="76">
        <v>0</v>
      </c>
      <c r="K111" s="76">
        <v>3107</v>
      </c>
    </row>
    <row r="112" spans="1:11" ht="12.75">
      <c r="A112" s="37" t="s">
        <v>522</v>
      </c>
      <c r="B112" s="42" t="s">
        <v>116</v>
      </c>
      <c r="C112" s="37" t="s">
        <v>895</v>
      </c>
      <c r="D112" s="81" t="s">
        <v>894</v>
      </c>
      <c r="E112" s="78">
        <v>7452</v>
      </c>
      <c r="F112" s="76">
        <v>612</v>
      </c>
      <c r="G112" s="76">
        <v>3432</v>
      </c>
      <c r="H112" s="76">
        <v>22</v>
      </c>
      <c r="I112" s="76">
        <v>0</v>
      </c>
      <c r="J112" s="76">
        <v>0</v>
      </c>
      <c r="K112" s="76">
        <v>4610</v>
      </c>
    </row>
    <row r="113" spans="1:11" ht="12.75">
      <c r="A113" s="37" t="s">
        <v>523</v>
      </c>
      <c r="B113" s="42" t="s">
        <v>127</v>
      </c>
      <c r="C113" s="37" t="s">
        <v>895</v>
      </c>
      <c r="D113" s="81" t="s">
        <v>894</v>
      </c>
      <c r="E113" s="78">
        <v>13070</v>
      </c>
      <c r="F113" s="76">
        <v>695</v>
      </c>
      <c r="G113" s="76">
        <v>322</v>
      </c>
      <c r="H113" s="76">
        <v>0</v>
      </c>
      <c r="I113" s="76">
        <v>201</v>
      </c>
      <c r="J113" s="76">
        <v>0</v>
      </c>
      <c r="K113" s="76">
        <v>13242</v>
      </c>
    </row>
    <row r="114" spans="1:11" ht="12.75">
      <c r="A114" s="37" t="s">
        <v>524</v>
      </c>
      <c r="B114" s="42" t="s">
        <v>137</v>
      </c>
      <c r="C114" s="37" t="s">
        <v>895</v>
      </c>
      <c r="D114" s="81" t="s">
        <v>894</v>
      </c>
      <c r="E114" s="78">
        <v>136</v>
      </c>
      <c r="F114" s="76">
        <v>1321</v>
      </c>
      <c r="G114" s="76">
        <v>623</v>
      </c>
      <c r="H114" s="76">
        <v>0</v>
      </c>
      <c r="I114" s="76">
        <v>769</v>
      </c>
      <c r="J114" s="76">
        <v>0</v>
      </c>
      <c r="K114" s="76">
        <v>65</v>
      </c>
    </row>
    <row r="115" spans="1:11" ht="12.75">
      <c r="A115" s="37" t="s">
        <v>525</v>
      </c>
      <c r="B115" s="42" t="s">
        <v>157</v>
      </c>
      <c r="C115" s="37" t="s">
        <v>895</v>
      </c>
      <c r="D115" s="81" t="s">
        <v>894</v>
      </c>
      <c r="E115" s="78">
        <v>4188</v>
      </c>
      <c r="F115" s="76">
        <v>7</v>
      </c>
      <c r="G115" s="76">
        <v>426</v>
      </c>
      <c r="H115" s="76">
        <v>0</v>
      </c>
      <c r="I115" s="76">
        <v>2</v>
      </c>
      <c r="J115" s="76">
        <v>0</v>
      </c>
      <c r="K115" s="76">
        <v>3767</v>
      </c>
    </row>
    <row r="116" spans="1:11" ht="12.75">
      <c r="A116" s="37" t="s">
        <v>526</v>
      </c>
      <c r="B116" s="42" t="s">
        <v>160</v>
      </c>
      <c r="C116" s="37" t="s">
        <v>895</v>
      </c>
      <c r="D116" s="81" t="s">
        <v>894</v>
      </c>
      <c r="E116" s="78">
        <v>0</v>
      </c>
      <c r="F116" s="76">
        <v>318</v>
      </c>
      <c r="G116" s="76">
        <v>247</v>
      </c>
      <c r="H116" s="76">
        <v>0</v>
      </c>
      <c r="I116" s="76">
        <v>0</v>
      </c>
      <c r="J116" s="76">
        <v>0</v>
      </c>
      <c r="K116" s="76">
        <v>71</v>
      </c>
    </row>
    <row r="117" spans="1:11" ht="12.75">
      <c r="A117" s="37" t="s">
        <v>527</v>
      </c>
      <c r="B117" s="42" t="s">
        <v>225</v>
      </c>
      <c r="C117" s="37" t="s">
        <v>895</v>
      </c>
      <c r="D117" s="81" t="s">
        <v>894</v>
      </c>
      <c r="E117" s="78">
        <v>2350</v>
      </c>
      <c r="F117" s="76">
        <v>1145</v>
      </c>
      <c r="G117" s="76">
        <v>911</v>
      </c>
      <c r="H117" s="76">
        <v>0</v>
      </c>
      <c r="I117" s="76">
        <v>652</v>
      </c>
      <c r="J117" s="76">
        <v>0</v>
      </c>
      <c r="K117" s="76">
        <v>1932</v>
      </c>
    </row>
    <row r="118" spans="1:11" ht="12.75">
      <c r="A118" s="37" t="s">
        <v>528</v>
      </c>
      <c r="B118" s="42" t="s">
        <v>287</v>
      </c>
      <c r="C118" s="37" t="s">
        <v>895</v>
      </c>
      <c r="D118" s="81" t="s">
        <v>894</v>
      </c>
      <c r="E118" s="78">
        <v>31828</v>
      </c>
      <c r="F118" s="76">
        <v>257</v>
      </c>
      <c r="G118" s="76">
        <v>3714</v>
      </c>
      <c r="H118" s="76">
        <v>0</v>
      </c>
      <c r="I118" s="76">
        <v>27</v>
      </c>
      <c r="J118" s="76">
        <v>0</v>
      </c>
      <c r="K118" s="76">
        <v>28344</v>
      </c>
    </row>
    <row r="119" spans="1:11" ht="12.75">
      <c r="A119" s="37" t="s">
        <v>529</v>
      </c>
      <c r="B119" s="42" t="s">
        <v>355</v>
      </c>
      <c r="C119" s="37" t="s">
        <v>895</v>
      </c>
      <c r="D119" s="81" t="s">
        <v>894</v>
      </c>
      <c r="E119" s="78">
        <v>40813</v>
      </c>
      <c r="F119" s="76">
        <v>2601</v>
      </c>
      <c r="G119" s="76">
        <v>2810</v>
      </c>
      <c r="H119" s="76">
        <v>0</v>
      </c>
      <c r="I119" s="76">
        <v>0</v>
      </c>
      <c r="J119" s="76">
        <v>0</v>
      </c>
      <c r="K119" s="76">
        <v>40604</v>
      </c>
    </row>
    <row r="120" spans="1:11" ht="12.75">
      <c r="A120" s="37" t="s">
        <v>530</v>
      </c>
      <c r="B120" s="42" t="s">
        <v>405</v>
      </c>
      <c r="C120" s="37" t="s">
        <v>895</v>
      </c>
      <c r="D120" s="81" t="s">
        <v>894</v>
      </c>
      <c r="E120" s="78">
        <v>6688</v>
      </c>
      <c r="F120" s="76">
        <v>1982</v>
      </c>
      <c r="G120" s="76">
        <v>3460</v>
      </c>
      <c r="H120" s="76">
        <v>0</v>
      </c>
      <c r="I120" s="76">
        <v>464</v>
      </c>
      <c r="J120" s="76">
        <v>0</v>
      </c>
      <c r="K120" s="76">
        <v>4746</v>
      </c>
    </row>
    <row r="121" spans="1:11" ht="12.75">
      <c r="A121" s="37" t="s">
        <v>531</v>
      </c>
      <c r="B121" s="42" t="s">
        <v>937</v>
      </c>
      <c r="C121" s="37" t="s">
        <v>899</v>
      </c>
      <c r="D121" s="81" t="s">
        <v>891</v>
      </c>
      <c r="E121" s="78">
        <v>17557</v>
      </c>
      <c r="F121" s="76">
        <v>669</v>
      </c>
      <c r="G121" s="76">
        <v>4914</v>
      </c>
      <c r="H121" s="76">
        <v>0</v>
      </c>
      <c r="I121" s="76">
        <v>16</v>
      </c>
      <c r="J121" s="76">
        <v>0</v>
      </c>
      <c r="K121" s="76">
        <v>13296</v>
      </c>
    </row>
    <row r="122" spans="1:11" ht="12.75">
      <c r="A122" s="37" t="s">
        <v>532</v>
      </c>
      <c r="B122" s="42" t="s">
        <v>412</v>
      </c>
      <c r="C122" s="37" t="s">
        <v>899</v>
      </c>
      <c r="D122" s="81" t="s">
        <v>893</v>
      </c>
      <c r="E122" s="78">
        <v>0</v>
      </c>
      <c r="F122" s="76">
        <v>6892</v>
      </c>
      <c r="G122" s="76">
        <v>5875</v>
      </c>
      <c r="H122" s="76">
        <v>0</v>
      </c>
      <c r="I122" s="76">
        <v>0</v>
      </c>
      <c r="J122" s="76">
        <v>0</v>
      </c>
      <c r="K122" s="76">
        <v>1017</v>
      </c>
    </row>
    <row r="123" spans="1:11" ht="12.75">
      <c r="A123" s="37" t="s">
        <v>533</v>
      </c>
      <c r="B123" s="42" t="s">
        <v>41</v>
      </c>
      <c r="C123" s="37" t="s">
        <v>899</v>
      </c>
      <c r="D123" s="81" t="s">
        <v>894</v>
      </c>
      <c r="E123" s="78">
        <v>8521</v>
      </c>
      <c r="F123" s="76">
        <v>1062</v>
      </c>
      <c r="G123" s="76">
        <v>4450</v>
      </c>
      <c r="H123" s="76">
        <v>0</v>
      </c>
      <c r="I123" s="76">
        <v>0</v>
      </c>
      <c r="J123" s="76">
        <v>0</v>
      </c>
      <c r="K123" s="76">
        <v>5133</v>
      </c>
    </row>
    <row r="124" spans="1:11" ht="12.75">
      <c r="A124" s="37" t="s">
        <v>534</v>
      </c>
      <c r="B124" s="42" t="s">
        <v>274</v>
      </c>
      <c r="C124" s="37" t="s">
        <v>899</v>
      </c>
      <c r="D124" s="81" t="s">
        <v>894</v>
      </c>
      <c r="E124" s="78">
        <v>1337</v>
      </c>
      <c r="F124" s="76">
        <v>627</v>
      </c>
      <c r="G124" s="76">
        <v>550</v>
      </c>
      <c r="H124" s="76">
        <v>0</v>
      </c>
      <c r="I124" s="76">
        <v>389</v>
      </c>
      <c r="J124" s="76">
        <v>0</v>
      </c>
      <c r="K124" s="76">
        <v>1025</v>
      </c>
    </row>
    <row r="125" spans="1:11" ht="12.75">
      <c r="A125" s="37" t="s">
        <v>535</v>
      </c>
      <c r="B125" s="42" t="s">
        <v>411</v>
      </c>
      <c r="C125" s="37" t="s">
        <v>899</v>
      </c>
      <c r="D125" s="81" t="s">
        <v>894</v>
      </c>
      <c r="E125" s="78">
        <v>2125</v>
      </c>
      <c r="F125" s="76">
        <v>590</v>
      </c>
      <c r="G125" s="76">
        <v>1020</v>
      </c>
      <c r="H125" s="76">
        <v>0</v>
      </c>
      <c r="I125" s="76">
        <v>3</v>
      </c>
      <c r="J125" s="76">
        <v>0</v>
      </c>
      <c r="K125" s="76">
        <v>1692</v>
      </c>
    </row>
    <row r="126" spans="1:11" ht="12.75">
      <c r="A126" s="37" t="s">
        <v>536</v>
      </c>
      <c r="B126" s="42" t="s">
        <v>414</v>
      </c>
      <c r="C126" s="37" t="s">
        <v>899</v>
      </c>
      <c r="D126" s="81" t="s">
        <v>894</v>
      </c>
      <c r="E126" s="78">
        <v>6569</v>
      </c>
      <c r="F126" s="76">
        <v>970</v>
      </c>
      <c r="G126" s="76">
        <v>2445</v>
      </c>
      <c r="H126" s="76">
        <v>0</v>
      </c>
      <c r="I126" s="76">
        <v>0</v>
      </c>
      <c r="J126" s="76">
        <v>0</v>
      </c>
      <c r="K126" s="76">
        <v>5094</v>
      </c>
    </row>
    <row r="127" spans="1:11" ht="12.75">
      <c r="A127" s="37" t="s">
        <v>537</v>
      </c>
      <c r="B127" s="42" t="s">
        <v>417</v>
      </c>
      <c r="C127" s="37" t="s">
        <v>899</v>
      </c>
      <c r="D127" s="81" t="s">
        <v>894</v>
      </c>
      <c r="E127" s="78">
        <v>15328</v>
      </c>
      <c r="F127" s="76">
        <v>655</v>
      </c>
      <c r="G127" s="76">
        <v>4078</v>
      </c>
      <c r="H127" s="76">
        <v>0</v>
      </c>
      <c r="I127" s="76">
        <v>18</v>
      </c>
      <c r="J127" s="76">
        <v>0</v>
      </c>
      <c r="K127" s="76">
        <v>11887</v>
      </c>
    </row>
    <row r="128" spans="1:11" ht="12.75">
      <c r="A128" s="37" t="s">
        <v>538</v>
      </c>
      <c r="B128" s="42" t="s">
        <v>209</v>
      </c>
      <c r="C128" s="37" t="s">
        <v>899</v>
      </c>
      <c r="D128" s="81" t="s">
        <v>894</v>
      </c>
      <c r="E128" s="78">
        <v>2136</v>
      </c>
      <c r="F128" s="76">
        <v>22</v>
      </c>
      <c r="G128" s="76">
        <v>509</v>
      </c>
      <c r="H128" s="76">
        <v>0</v>
      </c>
      <c r="I128" s="76">
        <v>0</v>
      </c>
      <c r="J128" s="76">
        <v>0</v>
      </c>
      <c r="K128" s="76">
        <v>1649</v>
      </c>
    </row>
    <row r="129" spans="1:11" ht="12.75">
      <c r="A129" s="37" t="s">
        <v>539</v>
      </c>
      <c r="B129" s="42" t="s">
        <v>162</v>
      </c>
      <c r="C129" s="37" t="s">
        <v>892</v>
      </c>
      <c r="D129" s="81" t="s">
        <v>893</v>
      </c>
      <c r="E129" s="78">
        <v>19626</v>
      </c>
      <c r="F129" s="76">
        <v>2544</v>
      </c>
      <c r="G129" s="76">
        <v>620</v>
      </c>
      <c r="H129" s="76">
        <v>0</v>
      </c>
      <c r="I129" s="76">
        <v>0</v>
      </c>
      <c r="J129" s="76">
        <v>0</v>
      </c>
      <c r="K129" s="76">
        <v>21550</v>
      </c>
    </row>
    <row r="130" spans="1:11" ht="12.75">
      <c r="A130" s="37" t="s">
        <v>540</v>
      </c>
      <c r="B130" s="42" t="s">
        <v>42</v>
      </c>
      <c r="C130" s="37" t="s">
        <v>892</v>
      </c>
      <c r="D130" s="81" t="s">
        <v>894</v>
      </c>
      <c r="E130" s="78">
        <v>38996</v>
      </c>
      <c r="F130" s="76">
        <v>820</v>
      </c>
      <c r="G130" s="76">
        <v>3729</v>
      </c>
      <c r="H130" s="76">
        <v>0</v>
      </c>
      <c r="I130" s="76">
        <v>5</v>
      </c>
      <c r="J130" s="76">
        <v>0</v>
      </c>
      <c r="K130" s="76">
        <v>36082</v>
      </c>
    </row>
    <row r="131" spans="1:11" ht="12.75">
      <c r="A131" s="37" t="s">
        <v>541</v>
      </c>
      <c r="B131" s="42" t="s">
        <v>82</v>
      </c>
      <c r="C131" s="37" t="s">
        <v>892</v>
      </c>
      <c r="D131" s="81" t="s">
        <v>894</v>
      </c>
      <c r="E131" s="78">
        <v>0</v>
      </c>
      <c r="F131" s="76">
        <v>2691</v>
      </c>
      <c r="G131" s="76">
        <v>2360</v>
      </c>
      <c r="H131" s="76">
        <v>0</v>
      </c>
      <c r="I131" s="76">
        <v>0</v>
      </c>
      <c r="J131" s="76">
        <v>0</v>
      </c>
      <c r="K131" s="76">
        <v>331</v>
      </c>
    </row>
    <row r="132" spans="1:11" ht="12.75">
      <c r="A132" s="37" t="s">
        <v>542</v>
      </c>
      <c r="B132" s="42" t="s">
        <v>107</v>
      </c>
      <c r="C132" s="37" t="s">
        <v>892</v>
      </c>
      <c r="D132" s="81" t="s">
        <v>894</v>
      </c>
      <c r="E132" s="78">
        <v>11252</v>
      </c>
      <c r="F132" s="76">
        <v>2956</v>
      </c>
      <c r="G132" s="76">
        <v>6579</v>
      </c>
      <c r="H132" s="76">
        <v>0</v>
      </c>
      <c r="I132" s="76">
        <v>15</v>
      </c>
      <c r="J132" s="76">
        <v>0</v>
      </c>
      <c r="K132" s="76">
        <v>7614</v>
      </c>
    </row>
    <row r="133" spans="1:11" ht="12.75">
      <c r="A133" s="37" t="s">
        <v>543</v>
      </c>
      <c r="B133" s="42" t="s">
        <v>163</v>
      </c>
      <c r="C133" s="37" t="s">
        <v>892</v>
      </c>
      <c r="D133" s="81" t="s">
        <v>894</v>
      </c>
      <c r="E133" s="78">
        <v>13621</v>
      </c>
      <c r="F133" s="76">
        <v>38</v>
      </c>
      <c r="G133" s="76">
        <v>2202</v>
      </c>
      <c r="H133" s="76">
        <v>0</v>
      </c>
      <c r="I133" s="76">
        <v>14</v>
      </c>
      <c r="J133" s="76">
        <v>0</v>
      </c>
      <c r="K133" s="76">
        <v>11443</v>
      </c>
    </row>
    <row r="134" spans="1:11" ht="12.75">
      <c r="A134" s="37" t="s">
        <v>544</v>
      </c>
      <c r="B134" s="42" t="s">
        <v>236</v>
      </c>
      <c r="C134" s="37" t="s">
        <v>892</v>
      </c>
      <c r="D134" s="81" t="s">
        <v>894</v>
      </c>
      <c r="E134" s="78">
        <v>5506</v>
      </c>
      <c r="F134" s="76">
        <v>130</v>
      </c>
      <c r="G134" s="76">
        <v>2893</v>
      </c>
      <c r="H134" s="76">
        <v>0</v>
      </c>
      <c r="I134" s="76">
        <v>15</v>
      </c>
      <c r="J134" s="76">
        <v>0</v>
      </c>
      <c r="K134" s="76">
        <v>2728</v>
      </c>
    </row>
    <row r="135" spans="1:11" ht="12.75">
      <c r="A135" s="37" t="s">
        <v>545</v>
      </c>
      <c r="B135" s="42" t="s">
        <v>324</v>
      </c>
      <c r="C135" s="37" t="s">
        <v>892</v>
      </c>
      <c r="D135" s="81" t="s">
        <v>894</v>
      </c>
      <c r="E135" s="78">
        <v>8115</v>
      </c>
      <c r="F135" s="76">
        <v>1512</v>
      </c>
      <c r="G135" s="76">
        <v>867</v>
      </c>
      <c r="H135" s="76">
        <v>27</v>
      </c>
      <c r="I135" s="76">
        <v>861</v>
      </c>
      <c r="J135" s="76">
        <v>0</v>
      </c>
      <c r="K135" s="76">
        <v>7872</v>
      </c>
    </row>
    <row r="136" spans="1:11" ht="12.75">
      <c r="A136" s="37" t="s">
        <v>546</v>
      </c>
      <c r="B136" s="42" t="s">
        <v>332</v>
      </c>
      <c r="C136" s="37" t="s">
        <v>892</v>
      </c>
      <c r="D136" s="81" t="s">
        <v>894</v>
      </c>
      <c r="E136" s="78">
        <v>11134</v>
      </c>
      <c r="F136" s="76">
        <v>1953</v>
      </c>
      <c r="G136" s="76">
        <v>11015</v>
      </c>
      <c r="H136" s="76">
        <v>24</v>
      </c>
      <c r="I136" s="76">
        <v>882</v>
      </c>
      <c r="J136" s="76">
        <v>0</v>
      </c>
      <c r="K136" s="76">
        <v>1166</v>
      </c>
    </row>
    <row r="137" spans="1:11" ht="12.75">
      <c r="A137" s="37" t="s">
        <v>547</v>
      </c>
      <c r="B137" s="42" t="s">
        <v>360</v>
      </c>
      <c r="C137" s="37" t="s">
        <v>892</v>
      </c>
      <c r="D137" s="81" t="s">
        <v>894</v>
      </c>
      <c r="E137" s="78">
        <v>20338</v>
      </c>
      <c r="F137" s="76">
        <v>2914</v>
      </c>
      <c r="G137" s="76">
        <v>5718</v>
      </c>
      <c r="H137" s="76">
        <v>40</v>
      </c>
      <c r="I137" s="76">
        <v>0</v>
      </c>
      <c r="J137" s="76">
        <v>0</v>
      </c>
      <c r="K137" s="76">
        <v>17494</v>
      </c>
    </row>
    <row r="138" spans="1:11" ht="12.75">
      <c r="A138" s="37" t="s">
        <v>548</v>
      </c>
      <c r="B138" s="42" t="s">
        <v>379</v>
      </c>
      <c r="C138" s="37" t="s">
        <v>892</v>
      </c>
      <c r="D138" s="81" t="s">
        <v>894</v>
      </c>
      <c r="E138" s="78">
        <v>32636</v>
      </c>
      <c r="F138" s="76">
        <v>1736</v>
      </c>
      <c r="G138" s="76">
        <v>7721</v>
      </c>
      <c r="H138" s="76">
        <v>0</v>
      </c>
      <c r="I138" s="76">
        <v>5</v>
      </c>
      <c r="J138" s="76">
        <v>0</v>
      </c>
      <c r="K138" s="76">
        <v>26646</v>
      </c>
    </row>
    <row r="139" spans="1:11" ht="12.75">
      <c r="A139" s="37" t="s">
        <v>549</v>
      </c>
      <c r="B139" s="42" t="s">
        <v>384</v>
      </c>
      <c r="C139" s="37" t="s">
        <v>892</v>
      </c>
      <c r="D139" s="81" t="s">
        <v>894</v>
      </c>
      <c r="E139" s="78">
        <v>19199</v>
      </c>
      <c r="F139" s="76">
        <v>4685</v>
      </c>
      <c r="G139" s="76">
        <v>8552</v>
      </c>
      <c r="H139" s="76">
        <v>0</v>
      </c>
      <c r="I139" s="76">
        <v>2210</v>
      </c>
      <c r="J139" s="76">
        <v>0</v>
      </c>
      <c r="K139" s="76">
        <v>13122</v>
      </c>
    </row>
    <row r="140" spans="1:11" ht="12.75">
      <c r="A140" s="37" t="s">
        <v>550</v>
      </c>
      <c r="B140" s="42" t="s">
        <v>111</v>
      </c>
      <c r="C140" s="37" t="s">
        <v>900</v>
      </c>
      <c r="D140" s="81" t="s">
        <v>891</v>
      </c>
      <c r="E140" s="78">
        <v>2464</v>
      </c>
      <c r="F140" s="76">
        <v>1599</v>
      </c>
      <c r="G140" s="76">
        <v>698</v>
      </c>
      <c r="H140" s="76">
        <v>0</v>
      </c>
      <c r="I140" s="76">
        <v>504</v>
      </c>
      <c r="J140" s="76">
        <v>0</v>
      </c>
      <c r="K140" s="76">
        <v>2861</v>
      </c>
    </row>
    <row r="141" spans="1:11" ht="12.75">
      <c r="A141" s="37" t="s">
        <v>551</v>
      </c>
      <c r="B141" s="42" t="s">
        <v>183</v>
      </c>
      <c r="C141" s="37" t="s">
        <v>900</v>
      </c>
      <c r="D141" s="81" t="s">
        <v>891</v>
      </c>
      <c r="E141" s="78">
        <v>5496</v>
      </c>
      <c r="F141" s="76">
        <v>3773</v>
      </c>
      <c r="G141" s="76">
        <v>4321</v>
      </c>
      <c r="H141" s="76">
        <v>0</v>
      </c>
      <c r="I141" s="76">
        <v>2361</v>
      </c>
      <c r="J141" s="76">
        <v>0</v>
      </c>
      <c r="K141" s="76">
        <v>2587</v>
      </c>
    </row>
    <row r="142" spans="1:11" ht="12.75">
      <c r="A142" s="37" t="s">
        <v>552</v>
      </c>
      <c r="B142" s="42" t="s">
        <v>235</v>
      </c>
      <c r="C142" s="37" t="s">
        <v>900</v>
      </c>
      <c r="D142" s="81" t="s">
        <v>891</v>
      </c>
      <c r="E142" s="78">
        <v>0</v>
      </c>
      <c r="F142" s="76">
        <v>2718</v>
      </c>
      <c r="G142" s="76">
        <v>2718</v>
      </c>
      <c r="H142" s="76">
        <v>0</v>
      </c>
      <c r="I142" s="76">
        <v>0</v>
      </c>
      <c r="J142" s="76">
        <v>0</v>
      </c>
      <c r="K142" s="76">
        <v>0</v>
      </c>
    </row>
    <row r="143" spans="1:11" ht="12.75">
      <c r="A143" s="37" t="s">
        <v>553</v>
      </c>
      <c r="B143" s="42" t="s">
        <v>238</v>
      </c>
      <c r="C143" s="37" t="s">
        <v>900</v>
      </c>
      <c r="D143" s="81" t="s">
        <v>891</v>
      </c>
      <c r="E143" s="78">
        <v>1000</v>
      </c>
      <c r="F143" s="76">
        <v>3133</v>
      </c>
      <c r="G143" s="76">
        <v>2489</v>
      </c>
      <c r="H143" s="76">
        <v>0</v>
      </c>
      <c r="I143" s="76">
        <v>45</v>
      </c>
      <c r="J143" s="76">
        <v>0</v>
      </c>
      <c r="K143" s="76">
        <v>1599</v>
      </c>
    </row>
    <row r="144" spans="1:11" ht="12.75">
      <c r="A144" s="37" t="s">
        <v>554</v>
      </c>
      <c r="B144" s="42" t="s">
        <v>174</v>
      </c>
      <c r="C144" s="37" t="s">
        <v>895</v>
      </c>
      <c r="D144" s="81" t="s">
        <v>891</v>
      </c>
      <c r="E144" s="78">
        <v>2890</v>
      </c>
      <c r="F144" s="76">
        <v>1939</v>
      </c>
      <c r="G144" s="76">
        <v>4829</v>
      </c>
      <c r="H144" s="76">
        <v>0</v>
      </c>
      <c r="I144" s="76">
        <v>0</v>
      </c>
      <c r="J144" s="76">
        <v>0</v>
      </c>
      <c r="K144" s="76">
        <v>0</v>
      </c>
    </row>
    <row r="145" spans="1:11" ht="12.75">
      <c r="A145" s="37" t="s">
        <v>555</v>
      </c>
      <c r="B145" s="42" t="s">
        <v>212</v>
      </c>
      <c r="C145" s="37" t="s">
        <v>895</v>
      </c>
      <c r="D145" s="81" t="s">
        <v>891</v>
      </c>
      <c r="E145" s="78">
        <v>4719</v>
      </c>
      <c r="F145" s="76">
        <v>3855</v>
      </c>
      <c r="G145" s="76">
        <v>4133</v>
      </c>
      <c r="H145" s="76">
        <v>1975</v>
      </c>
      <c r="I145" s="76">
        <v>191</v>
      </c>
      <c r="J145" s="76">
        <v>0</v>
      </c>
      <c r="K145" s="76">
        <v>2275</v>
      </c>
    </row>
    <row r="146" spans="1:11" ht="12.75">
      <c r="A146" s="37" t="s">
        <v>556</v>
      </c>
      <c r="B146" s="42" t="s">
        <v>178</v>
      </c>
      <c r="C146" s="37" t="s">
        <v>895</v>
      </c>
      <c r="D146" s="81" t="s">
        <v>893</v>
      </c>
      <c r="E146" s="78">
        <v>14379</v>
      </c>
      <c r="F146" s="76">
        <v>23882</v>
      </c>
      <c r="G146" s="76">
        <v>13995</v>
      </c>
      <c r="H146" s="76">
        <v>8250</v>
      </c>
      <c r="I146" s="76">
        <v>0</v>
      </c>
      <c r="J146" s="76">
        <v>0</v>
      </c>
      <c r="K146" s="76">
        <v>16016</v>
      </c>
    </row>
    <row r="147" spans="1:11" ht="12.75">
      <c r="A147" s="37" t="s">
        <v>557</v>
      </c>
      <c r="B147" s="42" t="s">
        <v>6</v>
      </c>
      <c r="C147" s="37" t="s">
        <v>895</v>
      </c>
      <c r="D147" s="81" t="s">
        <v>894</v>
      </c>
      <c r="E147" s="78">
        <v>100</v>
      </c>
      <c r="F147" s="76">
        <v>3486</v>
      </c>
      <c r="G147" s="76">
        <v>1689</v>
      </c>
      <c r="H147" s="76">
        <v>75</v>
      </c>
      <c r="I147" s="76">
        <v>734</v>
      </c>
      <c r="J147" s="76">
        <v>0</v>
      </c>
      <c r="K147" s="76">
        <v>1088</v>
      </c>
    </row>
    <row r="148" spans="1:11" ht="12.75">
      <c r="A148" s="37" t="s">
        <v>558</v>
      </c>
      <c r="B148" s="42" t="s">
        <v>55</v>
      </c>
      <c r="C148" s="37" t="s">
        <v>895</v>
      </c>
      <c r="D148" s="81" t="s">
        <v>894</v>
      </c>
      <c r="E148" s="78">
        <v>10396</v>
      </c>
      <c r="F148" s="76">
        <v>1131</v>
      </c>
      <c r="G148" s="76">
        <v>3056</v>
      </c>
      <c r="H148" s="76">
        <v>0</v>
      </c>
      <c r="I148" s="76">
        <v>641</v>
      </c>
      <c r="J148" s="76">
        <v>0</v>
      </c>
      <c r="K148" s="76">
        <v>7830</v>
      </c>
    </row>
    <row r="149" spans="1:11" ht="12.75">
      <c r="A149" s="37" t="s">
        <v>559</v>
      </c>
      <c r="B149" s="42" t="s">
        <v>84</v>
      </c>
      <c r="C149" s="37" t="s">
        <v>895</v>
      </c>
      <c r="D149" s="81" t="s">
        <v>894</v>
      </c>
      <c r="E149" s="78">
        <v>0</v>
      </c>
      <c r="F149" s="76">
        <v>3524</v>
      </c>
      <c r="G149" s="76">
        <v>1466</v>
      </c>
      <c r="H149" s="76">
        <v>0</v>
      </c>
      <c r="I149" s="76">
        <v>0</v>
      </c>
      <c r="J149" s="76">
        <v>0</v>
      </c>
      <c r="K149" s="76">
        <v>2058</v>
      </c>
    </row>
    <row r="150" spans="1:11" ht="12.75">
      <c r="A150" s="37" t="s">
        <v>560</v>
      </c>
      <c r="B150" s="42" t="s">
        <v>98</v>
      </c>
      <c r="C150" s="37" t="s">
        <v>895</v>
      </c>
      <c r="D150" s="81" t="s">
        <v>894</v>
      </c>
      <c r="E150" s="78">
        <v>0</v>
      </c>
      <c r="F150" s="76">
        <v>968</v>
      </c>
      <c r="G150" s="76">
        <v>684</v>
      </c>
      <c r="H150" s="76">
        <v>0</v>
      </c>
      <c r="I150" s="76">
        <v>0</v>
      </c>
      <c r="J150" s="76">
        <v>0</v>
      </c>
      <c r="K150" s="76">
        <v>284</v>
      </c>
    </row>
    <row r="151" spans="1:11" ht="12.75">
      <c r="A151" s="37" t="s">
        <v>561</v>
      </c>
      <c r="B151" s="42" t="s">
        <v>138</v>
      </c>
      <c r="C151" s="37" t="s">
        <v>895</v>
      </c>
      <c r="D151" s="81" t="s">
        <v>894</v>
      </c>
      <c r="E151" s="78">
        <v>4542</v>
      </c>
      <c r="F151" s="76">
        <v>1223</v>
      </c>
      <c r="G151" s="76">
        <v>2030</v>
      </c>
      <c r="H151" s="76">
        <v>0</v>
      </c>
      <c r="I151" s="76">
        <v>618</v>
      </c>
      <c r="J151" s="76">
        <v>0</v>
      </c>
      <c r="K151" s="76">
        <v>3117</v>
      </c>
    </row>
    <row r="152" spans="1:11" ht="12.75">
      <c r="A152" s="37" t="s">
        <v>562</v>
      </c>
      <c r="B152" s="42" t="s">
        <v>207</v>
      </c>
      <c r="C152" s="37" t="s">
        <v>895</v>
      </c>
      <c r="D152" s="81" t="s">
        <v>894</v>
      </c>
      <c r="E152" s="78">
        <v>7612</v>
      </c>
      <c r="F152" s="76">
        <v>1048</v>
      </c>
      <c r="G152" s="76">
        <v>6705</v>
      </c>
      <c r="H152" s="76">
        <v>0</v>
      </c>
      <c r="I152" s="76">
        <v>0</v>
      </c>
      <c r="J152" s="76">
        <v>0</v>
      </c>
      <c r="K152" s="76">
        <v>1955</v>
      </c>
    </row>
    <row r="153" spans="1:11" ht="12.75">
      <c r="A153" s="37" t="s">
        <v>563</v>
      </c>
      <c r="B153" s="42" t="s">
        <v>296</v>
      </c>
      <c r="C153" s="37" t="s">
        <v>895</v>
      </c>
      <c r="D153" s="81" t="s">
        <v>894</v>
      </c>
      <c r="E153" s="78">
        <v>0</v>
      </c>
      <c r="F153" s="76">
        <v>206</v>
      </c>
      <c r="G153" s="76">
        <v>85</v>
      </c>
      <c r="H153" s="76">
        <v>0</v>
      </c>
      <c r="I153" s="76">
        <v>0</v>
      </c>
      <c r="J153" s="76">
        <v>0</v>
      </c>
      <c r="K153" s="76">
        <v>121</v>
      </c>
    </row>
    <row r="154" spans="1:11" ht="12.75">
      <c r="A154" s="37" t="s">
        <v>564</v>
      </c>
      <c r="B154" s="42" t="s">
        <v>298</v>
      </c>
      <c r="C154" s="37" t="s">
        <v>895</v>
      </c>
      <c r="D154" s="81" t="s">
        <v>894</v>
      </c>
      <c r="E154" s="78">
        <v>3558</v>
      </c>
      <c r="F154" s="76">
        <v>905</v>
      </c>
      <c r="G154" s="76">
        <v>937</v>
      </c>
      <c r="H154" s="76">
        <v>0</v>
      </c>
      <c r="I154" s="76">
        <v>161</v>
      </c>
      <c r="J154" s="76">
        <v>0</v>
      </c>
      <c r="K154" s="76">
        <v>3365</v>
      </c>
    </row>
    <row r="155" spans="1:11" ht="12.75">
      <c r="A155" s="37" t="s">
        <v>565</v>
      </c>
      <c r="B155" s="42" t="s">
        <v>346</v>
      </c>
      <c r="C155" s="37" t="s">
        <v>895</v>
      </c>
      <c r="D155" s="81" t="s">
        <v>894</v>
      </c>
      <c r="E155" s="78">
        <v>1504</v>
      </c>
      <c r="F155" s="76">
        <v>472</v>
      </c>
      <c r="G155" s="76">
        <v>1004</v>
      </c>
      <c r="H155" s="76">
        <v>18</v>
      </c>
      <c r="I155" s="76">
        <v>10</v>
      </c>
      <c r="J155" s="76">
        <v>0</v>
      </c>
      <c r="K155" s="76">
        <v>944</v>
      </c>
    </row>
    <row r="156" spans="1:11" ht="12.75">
      <c r="A156" s="37" t="s">
        <v>566</v>
      </c>
      <c r="B156" s="42" t="s">
        <v>358</v>
      </c>
      <c r="C156" s="37" t="s">
        <v>895</v>
      </c>
      <c r="D156" s="81" t="s">
        <v>894</v>
      </c>
      <c r="E156" s="78">
        <v>442</v>
      </c>
      <c r="F156" s="76">
        <v>1757</v>
      </c>
      <c r="G156" s="76">
        <v>753</v>
      </c>
      <c r="H156" s="76">
        <v>1</v>
      </c>
      <c r="I156" s="76">
        <v>301</v>
      </c>
      <c r="J156" s="76">
        <v>0</v>
      </c>
      <c r="K156" s="76">
        <v>1144</v>
      </c>
    </row>
    <row r="157" spans="1:11" ht="12.75">
      <c r="A157" s="37" t="s">
        <v>567</v>
      </c>
      <c r="B157" s="42" t="s">
        <v>362</v>
      </c>
      <c r="C157" s="37" t="s">
        <v>895</v>
      </c>
      <c r="D157" s="81" t="s">
        <v>894</v>
      </c>
      <c r="E157" s="78">
        <v>0</v>
      </c>
      <c r="F157" s="76">
        <v>213</v>
      </c>
      <c r="G157" s="76">
        <v>208</v>
      </c>
      <c r="H157" s="76">
        <v>0</v>
      </c>
      <c r="I157" s="76">
        <v>5</v>
      </c>
      <c r="J157" s="76">
        <v>0</v>
      </c>
      <c r="K157" s="76">
        <v>0</v>
      </c>
    </row>
    <row r="158" spans="1:11" ht="12.75">
      <c r="A158" s="37" t="s">
        <v>568</v>
      </c>
      <c r="B158" s="42" t="s">
        <v>367</v>
      </c>
      <c r="C158" s="37" t="s">
        <v>895</v>
      </c>
      <c r="D158" s="81" t="s">
        <v>894</v>
      </c>
      <c r="E158" s="78">
        <v>5131</v>
      </c>
      <c r="F158" s="76">
        <v>1414</v>
      </c>
      <c r="G158" s="76">
        <v>327</v>
      </c>
      <c r="H158" s="76">
        <v>0</v>
      </c>
      <c r="I158" s="76">
        <v>0</v>
      </c>
      <c r="J158" s="76">
        <v>0</v>
      </c>
      <c r="K158" s="76">
        <v>6218</v>
      </c>
    </row>
    <row r="159" spans="1:11" ht="12.75">
      <c r="A159" s="37" t="s">
        <v>569</v>
      </c>
      <c r="B159" s="42" t="s">
        <v>25</v>
      </c>
      <c r="C159" s="37" t="s">
        <v>896</v>
      </c>
      <c r="D159" s="81" t="s">
        <v>891</v>
      </c>
      <c r="E159" s="78">
        <v>61</v>
      </c>
      <c r="F159" s="76">
        <v>2544</v>
      </c>
      <c r="G159" s="76">
        <v>1248</v>
      </c>
      <c r="H159" s="76">
        <v>1248</v>
      </c>
      <c r="I159" s="76">
        <v>0</v>
      </c>
      <c r="J159" s="76">
        <v>0</v>
      </c>
      <c r="K159" s="76">
        <v>109</v>
      </c>
    </row>
    <row r="160" spans="1:11" ht="12.75">
      <c r="A160" s="37" t="s">
        <v>570</v>
      </c>
      <c r="B160" s="42" t="s">
        <v>26</v>
      </c>
      <c r="C160" s="37" t="s">
        <v>896</v>
      </c>
      <c r="D160" s="81" t="s">
        <v>891</v>
      </c>
      <c r="E160" s="78">
        <v>9078</v>
      </c>
      <c r="F160" s="76">
        <v>94</v>
      </c>
      <c r="G160" s="76">
        <v>5485</v>
      </c>
      <c r="H160" s="76">
        <v>0</v>
      </c>
      <c r="I160" s="76">
        <v>0</v>
      </c>
      <c r="J160" s="76">
        <v>0</v>
      </c>
      <c r="K160" s="76">
        <v>3687</v>
      </c>
    </row>
    <row r="161" spans="1:11" ht="12.75">
      <c r="A161" s="37" t="s">
        <v>571</v>
      </c>
      <c r="B161" s="42" t="s">
        <v>189</v>
      </c>
      <c r="C161" s="37" t="s">
        <v>896</v>
      </c>
      <c r="D161" s="81" t="s">
        <v>893</v>
      </c>
      <c r="E161" s="78">
        <v>16584</v>
      </c>
      <c r="F161" s="76">
        <v>4818</v>
      </c>
      <c r="G161" s="76">
        <v>153</v>
      </c>
      <c r="H161" s="76">
        <v>0</v>
      </c>
      <c r="I161" s="76">
        <v>0</v>
      </c>
      <c r="J161" s="76">
        <v>0</v>
      </c>
      <c r="K161" s="76">
        <v>21249</v>
      </c>
    </row>
    <row r="162" spans="1:11" ht="12.75">
      <c r="A162" s="37" t="s">
        <v>572</v>
      </c>
      <c r="B162" s="42" t="s">
        <v>46</v>
      </c>
      <c r="C162" s="37" t="s">
        <v>896</v>
      </c>
      <c r="D162" s="81" t="s">
        <v>894</v>
      </c>
      <c r="E162" s="78">
        <v>2597</v>
      </c>
      <c r="F162" s="76">
        <v>1786</v>
      </c>
      <c r="G162" s="76">
        <v>1307</v>
      </c>
      <c r="H162" s="76">
        <v>0</v>
      </c>
      <c r="I162" s="76">
        <v>0</v>
      </c>
      <c r="J162" s="76">
        <v>0</v>
      </c>
      <c r="K162" s="76">
        <v>3076</v>
      </c>
    </row>
    <row r="163" spans="1:11" ht="12.75">
      <c r="A163" s="37" t="s">
        <v>573</v>
      </c>
      <c r="B163" s="42" t="s">
        <v>67</v>
      </c>
      <c r="C163" s="37" t="s">
        <v>896</v>
      </c>
      <c r="D163" s="81" t="s">
        <v>894</v>
      </c>
      <c r="E163" s="78">
        <v>680</v>
      </c>
      <c r="F163" s="76">
        <v>60</v>
      </c>
      <c r="G163" s="76">
        <v>732</v>
      </c>
      <c r="H163" s="76">
        <v>0</v>
      </c>
      <c r="I163" s="76">
        <v>8</v>
      </c>
      <c r="J163" s="76">
        <v>0</v>
      </c>
      <c r="K163" s="76">
        <v>0</v>
      </c>
    </row>
    <row r="164" spans="1:11" ht="12.75">
      <c r="A164" s="37" t="s">
        <v>574</v>
      </c>
      <c r="B164" s="42" t="s">
        <v>131</v>
      </c>
      <c r="C164" s="37" t="s">
        <v>896</v>
      </c>
      <c r="D164" s="81" t="s">
        <v>894</v>
      </c>
      <c r="E164" s="78">
        <v>0</v>
      </c>
      <c r="F164" s="76">
        <v>474</v>
      </c>
      <c r="G164" s="76">
        <v>474</v>
      </c>
      <c r="H164" s="76">
        <v>0</v>
      </c>
      <c r="I164" s="76">
        <v>0</v>
      </c>
      <c r="J164" s="76">
        <v>0</v>
      </c>
      <c r="K164" s="76">
        <v>0</v>
      </c>
    </row>
    <row r="165" spans="1:11" ht="12.75">
      <c r="A165" s="37" t="s">
        <v>575</v>
      </c>
      <c r="B165" s="42" t="s">
        <v>172</v>
      </c>
      <c r="C165" s="37" t="s">
        <v>896</v>
      </c>
      <c r="D165" s="81" t="s">
        <v>894</v>
      </c>
      <c r="E165" s="78">
        <v>4898</v>
      </c>
      <c r="F165" s="76">
        <v>294</v>
      </c>
      <c r="G165" s="76">
        <v>675</v>
      </c>
      <c r="H165" s="76">
        <v>0</v>
      </c>
      <c r="I165" s="76">
        <v>0</v>
      </c>
      <c r="J165" s="76">
        <v>0</v>
      </c>
      <c r="K165" s="76">
        <v>4517</v>
      </c>
    </row>
    <row r="166" spans="1:11" ht="12.75">
      <c r="A166" s="37" t="s">
        <v>576</v>
      </c>
      <c r="B166" s="42" t="s">
        <v>192</v>
      </c>
      <c r="C166" s="37" t="s">
        <v>896</v>
      </c>
      <c r="D166" s="81" t="s">
        <v>894</v>
      </c>
      <c r="E166" s="78">
        <v>809</v>
      </c>
      <c r="F166" s="76">
        <v>835</v>
      </c>
      <c r="G166" s="76">
        <v>1409</v>
      </c>
      <c r="H166" s="76">
        <v>0</v>
      </c>
      <c r="I166" s="76">
        <v>86</v>
      </c>
      <c r="J166" s="76">
        <v>0</v>
      </c>
      <c r="K166" s="76">
        <v>149</v>
      </c>
    </row>
    <row r="167" spans="1:11" ht="12.75">
      <c r="A167" s="37" t="s">
        <v>577</v>
      </c>
      <c r="B167" s="42" t="s">
        <v>264</v>
      </c>
      <c r="C167" s="37" t="s">
        <v>896</v>
      </c>
      <c r="D167" s="81" t="s">
        <v>894</v>
      </c>
      <c r="E167" s="78">
        <v>10</v>
      </c>
      <c r="F167" s="76">
        <v>1853</v>
      </c>
      <c r="G167" s="76">
        <v>602</v>
      </c>
      <c r="H167" s="76">
        <v>0</v>
      </c>
      <c r="I167" s="76">
        <v>0</v>
      </c>
      <c r="J167" s="76">
        <v>0</v>
      </c>
      <c r="K167" s="76">
        <v>1261</v>
      </c>
    </row>
    <row r="168" spans="1:11" ht="12.75">
      <c r="A168" s="37" t="s">
        <v>578</v>
      </c>
      <c r="B168" s="42" t="s">
        <v>269</v>
      </c>
      <c r="C168" s="37" t="s">
        <v>896</v>
      </c>
      <c r="D168" s="81" t="s">
        <v>894</v>
      </c>
      <c r="E168" s="78">
        <v>4237</v>
      </c>
      <c r="F168" s="76">
        <v>163</v>
      </c>
      <c r="G168" s="76">
        <v>893</v>
      </c>
      <c r="H168" s="76">
        <v>1</v>
      </c>
      <c r="I168" s="76">
        <v>0</v>
      </c>
      <c r="J168" s="76">
        <v>0</v>
      </c>
      <c r="K168" s="76">
        <v>3506</v>
      </c>
    </row>
    <row r="169" spans="1:11" ht="12.75">
      <c r="A169" s="37" t="s">
        <v>579</v>
      </c>
      <c r="B169" s="42" t="s">
        <v>276</v>
      </c>
      <c r="C169" s="37" t="s">
        <v>896</v>
      </c>
      <c r="D169" s="81" t="s">
        <v>894</v>
      </c>
      <c r="E169" s="78">
        <v>0</v>
      </c>
      <c r="F169" s="76">
        <v>0</v>
      </c>
      <c r="G169" s="76">
        <v>0</v>
      </c>
      <c r="H169" s="76">
        <v>0</v>
      </c>
      <c r="I169" s="76">
        <v>0</v>
      </c>
      <c r="J169" s="76">
        <v>0</v>
      </c>
      <c r="K169" s="76">
        <v>0</v>
      </c>
    </row>
    <row r="170" spans="1:11" ht="12.75">
      <c r="A170" s="37" t="s">
        <v>580</v>
      </c>
      <c r="B170" s="42" t="s">
        <v>281</v>
      </c>
      <c r="C170" s="37" t="s">
        <v>896</v>
      </c>
      <c r="D170" s="81" t="s">
        <v>894</v>
      </c>
      <c r="E170" s="78">
        <v>1338</v>
      </c>
      <c r="F170" s="76">
        <v>428</v>
      </c>
      <c r="G170" s="76">
        <v>405</v>
      </c>
      <c r="H170" s="76">
        <v>0</v>
      </c>
      <c r="I170" s="76">
        <v>7</v>
      </c>
      <c r="J170" s="76">
        <v>0</v>
      </c>
      <c r="K170" s="76">
        <v>1354</v>
      </c>
    </row>
    <row r="171" spans="1:11" ht="12.75">
      <c r="A171" s="37" t="s">
        <v>581</v>
      </c>
      <c r="B171" s="42" t="s">
        <v>314</v>
      </c>
      <c r="C171" s="37" t="s">
        <v>896</v>
      </c>
      <c r="D171" s="81" t="s">
        <v>894</v>
      </c>
      <c r="E171" s="78">
        <v>3070</v>
      </c>
      <c r="F171" s="76">
        <v>1</v>
      </c>
      <c r="G171" s="76">
        <v>7</v>
      </c>
      <c r="H171" s="76">
        <v>0</v>
      </c>
      <c r="I171" s="76">
        <v>0</v>
      </c>
      <c r="J171" s="76">
        <v>0</v>
      </c>
      <c r="K171" s="76">
        <v>3064</v>
      </c>
    </row>
    <row r="172" spans="1:11" ht="12.75">
      <c r="A172" s="37" t="s">
        <v>582</v>
      </c>
      <c r="B172" s="42" t="s">
        <v>388</v>
      </c>
      <c r="C172" s="37" t="s">
        <v>896</v>
      </c>
      <c r="D172" s="81" t="s">
        <v>894</v>
      </c>
      <c r="E172" s="78">
        <v>7955</v>
      </c>
      <c r="F172" s="76">
        <v>622</v>
      </c>
      <c r="G172" s="76">
        <v>1281</v>
      </c>
      <c r="H172" s="76">
        <v>0</v>
      </c>
      <c r="I172" s="76">
        <v>442</v>
      </c>
      <c r="J172" s="76">
        <v>0</v>
      </c>
      <c r="K172" s="76">
        <v>6854</v>
      </c>
    </row>
    <row r="173" spans="1:11" ht="12.75">
      <c r="A173" s="37" t="s">
        <v>583</v>
      </c>
      <c r="B173" s="42" t="s">
        <v>416</v>
      </c>
      <c r="C173" s="37" t="s">
        <v>896</v>
      </c>
      <c r="D173" s="81" t="s">
        <v>894</v>
      </c>
      <c r="E173" s="78">
        <v>419</v>
      </c>
      <c r="F173" s="76">
        <v>184</v>
      </c>
      <c r="G173" s="76">
        <v>553</v>
      </c>
      <c r="H173" s="76">
        <v>0</v>
      </c>
      <c r="I173" s="76">
        <v>3</v>
      </c>
      <c r="J173" s="76">
        <v>0</v>
      </c>
      <c r="K173" s="76">
        <v>47</v>
      </c>
    </row>
    <row r="174" spans="1:11" ht="12.75">
      <c r="A174" s="37" t="s">
        <v>584</v>
      </c>
      <c r="B174" s="42" t="s">
        <v>195</v>
      </c>
      <c r="C174" s="37" t="s">
        <v>898</v>
      </c>
      <c r="D174" s="81" t="s">
        <v>891</v>
      </c>
      <c r="E174" s="78">
        <v>3755</v>
      </c>
      <c r="F174" s="76">
        <v>6150</v>
      </c>
      <c r="G174" s="76">
        <v>1280</v>
      </c>
      <c r="H174" s="76">
        <v>0</v>
      </c>
      <c r="I174" s="76">
        <v>2879</v>
      </c>
      <c r="J174" s="76">
        <v>0</v>
      </c>
      <c r="K174" s="76">
        <v>5746</v>
      </c>
    </row>
    <row r="175" spans="1:11" ht="12.75">
      <c r="A175" s="37" t="s">
        <v>585</v>
      </c>
      <c r="B175" s="42" t="s">
        <v>288</v>
      </c>
      <c r="C175" s="37" t="s">
        <v>898</v>
      </c>
      <c r="D175" s="81" t="s">
        <v>891</v>
      </c>
      <c r="E175" s="78">
        <v>849</v>
      </c>
      <c r="F175" s="76">
        <v>26755</v>
      </c>
      <c r="G175" s="76">
        <v>21909</v>
      </c>
      <c r="H175" s="76">
        <v>4873</v>
      </c>
      <c r="I175" s="76">
        <v>0</v>
      </c>
      <c r="J175" s="76">
        <v>0</v>
      </c>
      <c r="K175" s="76">
        <v>822</v>
      </c>
    </row>
    <row r="176" spans="1:11" ht="12.75">
      <c r="A176" s="37" t="s">
        <v>586</v>
      </c>
      <c r="B176" s="42" t="s">
        <v>196</v>
      </c>
      <c r="C176" s="37" t="s">
        <v>898</v>
      </c>
      <c r="D176" s="81" t="s">
        <v>893</v>
      </c>
      <c r="E176" s="78">
        <v>4277</v>
      </c>
      <c r="F176" s="76">
        <v>5931</v>
      </c>
      <c r="G176" s="76">
        <v>3124</v>
      </c>
      <c r="H176" s="76">
        <v>0</v>
      </c>
      <c r="I176" s="76">
        <v>0</v>
      </c>
      <c r="J176" s="76">
        <v>0</v>
      </c>
      <c r="K176" s="76">
        <v>7084</v>
      </c>
    </row>
    <row r="177" spans="1:11" ht="12.75">
      <c r="A177" s="37" t="s">
        <v>587</v>
      </c>
      <c r="B177" s="42" t="s">
        <v>24</v>
      </c>
      <c r="C177" s="37" t="s">
        <v>898</v>
      </c>
      <c r="D177" s="81" t="s">
        <v>894</v>
      </c>
      <c r="E177" s="78">
        <v>600</v>
      </c>
      <c r="F177" s="76">
        <v>579</v>
      </c>
      <c r="G177" s="76">
        <v>393</v>
      </c>
      <c r="H177" s="76">
        <v>576</v>
      </c>
      <c r="I177" s="76">
        <v>2</v>
      </c>
      <c r="J177" s="76">
        <v>0</v>
      </c>
      <c r="K177" s="76">
        <v>208</v>
      </c>
    </row>
    <row r="178" spans="1:11" ht="12.75">
      <c r="A178" s="37" t="s">
        <v>588</v>
      </c>
      <c r="B178" s="42" t="s">
        <v>58</v>
      </c>
      <c r="C178" s="37" t="s">
        <v>898</v>
      </c>
      <c r="D178" s="81" t="s">
        <v>894</v>
      </c>
      <c r="E178" s="78">
        <v>8139</v>
      </c>
      <c r="F178" s="76">
        <v>1617</v>
      </c>
      <c r="G178" s="76">
        <v>3682</v>
      </c>
      <c r="H178" s="76">
        <v>0</v>
      </c>
      <c r="I178" s="76">
        <v>434</v>
      </c>
      <c r="J178" s="76">
        <v>0</v>
      </c>
      <c r="K178" s="76">
        <v>5640</v>
      </c>
    </row>
    <row r="179" spans="1:11" ht="12.75">
      <c r="A179" s="37" t="s">
        <v>589</v>
      </c>
      <c r="B179" s="42" t="s">
        <v>152</v>
      </c>
      <c r="C179" s="37" t="s">
        <v>898</v>
      </c>
      <c r="D179" s="81" t="s">
        <v>894</v>
      </c>
      <c r="E179" s="78">
        <v>50</v>
      </c>
      <c r="F179" s="76">
        <v>85</v>
      </c>
      <c r="G179" s="76">
        <v>55</v>
      </c>
      <c r="H179" s="76">
        <v>0</v>
      </c>
      <c r="I179" s="76">
        <v>9</v>
      </c>
      <c r="J179" s="76">
        <v>0</v>
      </c>
      <c r="K179" s="76">
        <v>71</v>
      </c>
    </row>
    <row r="180" spans="1:11" ht="12.75">
      <c r="A180" s="37" t="s">
        <v>590</v>
      </c>
      <c r="B180" s="42" t="s">
        <v>166</v>
      </c>
      <c r="C180" s="37" t="s">
        <v>898</v>
      </c>
      <c r="D180" s="81" t="s">
        <v>894</v>
      </c>
      <c r="E180" s="78">
        <v>5945</v>
      </c>
      <c r="F180" s="76">
        <v>178</v>
      </c>
      <c r="G180" s="76">
        <v>2110</v>
      </c>
      <c r="H180" s="76">
        <v>0</v>
      </c>
      <c r="I180" s="76">
        <v>131</v>
      </c>
      <c r="J180" s="76">
        <v>0</v>
      </c>
      <c r="K180" s="76">
        <v>3882</v>
      </c>
    </row>
    <row r="181" spans="1:11" ht="12.75">
      <c r="A181" s="37" t="s">
        <v>591</v>
      </c>
      <c r="B181" s="42" t="s">
        <v>213</v>
      </c>
      <c r="C181" s="37" t="s">
        <v>898</v>
      </c>
      <c r="D181" s="81" t="s">
        <v>894</v>
      </c>
      <c r="E181" s="78">
        <v>752</v>
      </c>
      <c r="F181" s="76">
        <v>773</v>
      </c>
      <c r="G181" s="76">
        <v>513</v>
      </c>
      <c r="H181" s="76">
        <v>0</v>
      </c>
      <c r="I181" s="76">
        <v>31</v>
      </c>
      <c r="J181" s="76">
        <v>0</v>
      </c>
      <c r="K181" s="76">
        <v>981</v>
      </c>
    </row>
    <row r="182" spans="1:11" ht="12.75">
      <c r="A182" s="37" t="s">
        <v>592</v>
      </c>
      <c r="B182" s="42" t="s">
        <v>244</v>
      </c>
      <c r="C182" s="37" t="s">
        <v>898</v>
      </c>
      <c r="D182" s="81" t="s">
        <v>894</v>
      </c>
      <c r="E182" s="78">
        <v>563</v>
      </c>
      <c r="F182" s="76">
        <v>291</v>
      </c>
      <c r="G182" s="76">
        <v>28</v>
      </c>
      <c r="H182" s="76">
        <v>213</v>
      </c>
      <c r="I182" s="76">
        <v>0</v>
      </c>
      <c r="J182" s="76">
        <v>0</v>
      </c>
      <c r="K182" s="76">
        <v>613</v>
      </c>
    </row>
    <row r="183" spans="1:11" ht="12.75">
      <c r="A183" s="37" t="s">
        <v>593</v>
      </c>
      <c r="B183" s="42" t="s">
        <v>259</v>
      </c>
      <c r="C183" s="37" t="s">
        <v>898</v>
      </c>
      <c r="D183" s="81" t="s">
        <v>894</v>
      </c>
      <c r="E183" s="78">
        <v>810</v>
      </c>
      <c r="F183" s="76">
        <v>157</v>
      </c>
      <c r="G183" s="76">
        <v>343</v>
      </c>
      <c r="H183" s="76">
        <v>0</v>
      </c>
      <c r="I183" s="76">
        <v>118</v>
      </c>
      <c r="J183" s="76">
        <v>0</v>
      </c>
      <c r="K183" s="76">
        <v>506</v>
      </c>
    </row>
    <row r="184" spans="1:11" ht="12.75">
      <c r="A184" s="37" t="s">
        <v>594</v>
      </c>
      <c r="B184" s="42" t="s">
        <v>203</v>
      </c>
      <c r="C184" s="37" t="s">
        <v>898</v>
      </c>
      <c r="D184" s="81" t="s">
        <v>893</v>
      </c>
      <c r="E184" s="78">
        <v>0</v>
      </c>
      <c r="F184" s="76">
        <v>1879</v>
      </c>
      <c r="G184" s="76">
        <v>1879</v>
      </c>
      <c r="H184" s="76">
        <v>0</v>
      </c>
      <c r="I184" s="76">
        <v>0</v>
      </c>
      <c r="J184" s="76">
        <v>0</v>
      </c>
      <c r="K184" s="76">
        <v>0</v>
      </c>
    </row>
    <row r="185" spans="1:11" ht="12.75">
      <c r="A185" s="37" t="s">
        <v>595</v>
      </c>
      <c r="B185" s="42" t="s">
        <v>29</v>
      </c>
      <c r="C185" s="37" t="s">
        <v>898</v>
      </c>
      <c r="D185" s="81" t="s">
        <v>894</v>
      </c>
      <c r="E185" s="78">
        <v>0</v>
      </c>
      <c r="F185" s="76">
        <v>6</v>
      </c>
      <c r="G185" s="76">
        <v>0</v>
      </c>
      <c r="H185" s="76">
        <v>0</v>
      </c>
      <c r="I185" s="76">
        <v>0</v>
      </c>
      <c r="J185" s="76">
        <v>0</v>
      </c>
      <c r="K185" s="76">
        <v>6</v>
      </c>
    </row>
    <row r="186" spans="1:11" ht="12.75">
      <c r="A186" s="37" t="s">
        <v>596</v>
      </c>
      <c r="B186" s="42" t="s">
        <v>108</v>
      </c>
      <c r="C186" s="37" t="s">
        <v>898</v>
      </c>
      <c r="D186" s="81" t="s">
        <v>894</v>
      </c>
      <c r="E186" s="78">
        <v>14006</v>
      </c>
      <c r="F186" s="76">
        <v>712</v>
      </c>
      <c r="G186" s="76">
        <v>8471</v>
      </c>
      <c r="H186" s="76">
        <v>0</v>
      </c>
      <c r="I186" s="76">
        <v>2</v>
      </c>
      <c r="J186" s="76">
        <v>0</v>
      </c>
      <c r="K186" s="76">
        <v>6245</v>
      </c>
    </row>
    <row r="187" spans="1:11" ht="12.75">
      <c r="A187" s="37" t="s">
        <v>597</v>
      </c>
      <c r="B187" s="42" t="s">
        <v>202</v>
      </c>
      <c r="C187" s="37" t="s">
        <v>898</v>
      </c>
      <c r="D187" s="81" t="s">
        <v>894</v>
      </c>
      <c r="E187" s="78">
        <v>9875</v>
      </c>
      <c r="F187" s="76">
        <v>993</v>
      </c>
      <c r="G187" s="76">
        <v>3991</v>
      </c>
      <c r="H187" s="76">
        <v>0</v>
      </c>
      <c r="I187" s="76">
        <v>241</v>
      </c>
      <c r="J187" s="76">
        <v>0</v>
      </c>
      <c r="K187" s="76">
        <v>6636</v>
      </c>
    </row>
    <row r="188" spans="1:11" ht="12.75">
      <c r="A188" s="37" t="s">
        <v>598</v>
      </c>
      <c r="B188" s="42" t="s">
        <v>237</v>
      </c>
      <c r="C188" s="37" t="s">
        <v>898</v>
      </c>
      <c r="D188" s="81" t="s">
        <v>894</v>
      </c>
      <c r="E188" s="78">
        <v>573</v>
      </c>
      <c r="F188" s="76">
        <v>432</v>
      </c>
      <c r="G188" s="76">
        <v>70</v>
      </c>
      <c r="H188" s="76">
        <v>11</v>
      </c>
      <c r="I188" s="76">
        <v>290</v>
      </c>
      <c r="J188" s="76">
        <v>0</v>
      </c>
      <c r="K188" s="76">
        <v>634</v>
      </c>
    </row>
    <row r="189" spans="1:11" ht="12.75">
      <c r="A189" s="37" t="s">
        <v>599</v>
      </c>
      <c r="B189" s="42" t="s">
        <v>308</v>
      </c>
      <c r="C189" s="37" t="s">
        <v>898</v>
      </c>
      <c r="D189" s="81" t="s">
        <v>894</v>
      </c>
      <c r="E189" s="78">
        <v>3345</v>
      </c>
      <c r="F189" s="76">
        <v>602</v>
      </c>
      <c r="G189" s="76">
        <v>976</v>
      </c>
      <c r="H189" s="76">
        <v>0</v>
      </c>
      <c r="I189" s="76">
        <v>317</v>
      </c>
      <c r="J189" s="76">
        <v>0</v>
      </c>
      <c r="K189" s="76">
        <v>2654</v>
      </c>
    </row>
    <row r="190" spans="1:11" ht="12.75">
      <c r="A190" s="37" t="s">
        <v>600</v>
      </c>
      <c r="B190" s="42" t="s">
        <v>309</v>
      </c>
      <c r="C190" s="37" t="s">
        <v>898</v>
      </c>
      <c r="D190" s="81" t="s">
        <v>894</v>
      </c>
      <c r="E190" s="78">
        <v>0</v>
      </c>
      <c r="F190" s="76">
        <v>349</v>
      </c>
      <c r="G190" s="76">
        <v>0</v>
      </c>
      <c r="H190" s="76">
        <v>0</v>
      </c>
      <c r="I190" s="76">
        <v>0</v>
      </c>
      <c r="J190" s="76">
        <v>0</v>
      </c>
      <c r="K190" s="76">
        <v>349</v>
      </c>
    </row>
    <row r="191" spans="1:11" ht="12.75">
      <c r="A191" s="37" t="s">
        <v>601</v>
      </c>
      <c r="B191" s="42" t="s">
        <v>389</v>
      </c>
      <c r="C191" s="37" t="s">
        <v>898</v>
      </c>
      <c r="D191" s="81" t="s">
        <v>894</v>
      </c>
      <c r="E191" s="78">
        <v>5628</v>
      </c>
      <c r="F191" s="76">
        <v>92</v>
      </c>
      <c r="G191" s="76">
        <v>1243</v>
      </c>
      <c r="H191" s="76">
        <v>0</v>
      </c>
      <c r="I191" s="76">
        <v>0</v>
      </c>
      <c r="J191" s="76">
        <v>0</v>
      </c>
      <c r="K191" s="76">
        <v>4477</v>
      </c>
    </row>
    <row r="192" spans="1:11" ht="12.75">
      <c r="A192" s="37" t="s">
        <v>602</v>
      </c>
      <c r="B192" s="42" t="s">
        <v>230</v>
      </c>
      <c r="C192" s="37" t="s">
        <v>892</v>
      </c>
      <c r="D192" s="81" t="s">
        <v>893</v>
      </c>
      <c r="E192" s="78">
        <v>0</v>
      </c>
      <c r="F192" s="76">
        <v>4818</v>
      </c>
      <c r="G192" s="76">
        <v>3724</v>
      </c>
      <c r="H192" s="76">
        <v>0</v>
      </c>
      <c r="I192" s="76">
        <v>0</v>
      </c>
      <c r="J192" s="76">
        <v>0</v>
      </c>
      <c r="K192" s="76">
        <v>1094</v>
      </c>
    </row>
    <row r="193" spans="1:11" ht="12.75">
      <c r="A193" s="37" t="s">
        <v>603</v>
      </c>
      <c r="B193" s="42" t="s">
        <v>34</v>
      </c>
      <c r="C193" s="37" t="s">
        <v>892</v>
      </c>
      <c r="D193" s="81" t="s">
        <v>894</v>
      </c>
      <c r="E193" s="78">
        <v>4790</v>
      </c>
      <c r="F193" s="76">
        <v>126</v>
      </c>
      <c r="G193" s="76">
        <v>2778</v>
      </c>
      <c r="H193" s="76">
        <v>0</v>
      </c>
      <c r="I193" s="76">
        <v>13</v>
      </c>
      <c r="J193" s="76">
        <v>0</v>
      </c>
      <c r="K193" s="76">
        <v>2125</v>
      </c>
    </row>
    <row r="194" spans="1:11" ht="12.75">
      <c r="A194" s="37" t="s">
        <v>604</v>
      </c>
      <c r="B194" s="42" t="s">
        <v>39</v>
      </c>
      <c r="C194" s="37" t="s">
        <v>892</v>
      </c>
      <c r="D194" s="81" t="s">
        <v>894</v>
      </c>
      <c r="E194" s="78">
        <v>2127</v>
      </c>
      <c r="F194" s="76">
        <v>35</v>
      </c>
      <c r="G194" s="76">
        <v>145</v>
      </c>
      <c r="H194" s="76">
        <v>0</v>
      </c>
      <c r="I194" s="76">
        <v>5</v>
      </c>
      <c r="J194" s="76">
        <v>0</v>
      </c>
      <c r="K194" s="76">
        <v>2012</v>
      </c>
    </row>
    <row r="195" spans="1:11" ht="12.75">
      <c r="A195" s="37" t="s">
        <v>605</v>
      </c>
      <c r="B195" s="42" t="s">
        <v>139</v>
      </c>
      <c r="C195" s="37" t="s">
        <v>892</v>
      </c>
      <c r="D195" s="81" t="s">
        <v>894</v>
      </c>
      <c r="E195" s="78">
        <v>991</v>
      </c>
      <c r="F195" s="76">
        <v>3674</v>
      </c>
      <c r="G195" s="76">
        <v>2156</v>
      </c>
      <c r="H195" s="76">
        <v>0</v>
      </c>
      <c r="I195" s="76">
        <v>566</v>
      </c>
      <c r="J195" s="76">
        <v>0</v>
      </c>
      <c r="K195" s="76">
        <v>1943</v>
      </c>
    </row>
    <row r="196" spans="1:11" ht="12.75">
      <c r="A196" s="37" t="s">
        <v>606</v>
      </c>
      <c r="B196" s="42" t="s">
        <v>182</v>
      </c>
      <c r="C196" s="37" t="s">
        <v>892</v>
      </c>
      <c r="D196" s="81" t="s">
        <v>894</v>
      </c>
      <c r="E196" s="78">
        <v>0</v>
      </c>
      <c r="F196" s="76">
        <v>1297</v>
      </c>
      <c r="G196" s="76">
        <v>1262</v>
      </c>
      <c r="H196" s="76">
        <v>0</v>
      </c>
      <c r="I196" s="76">
        <v>35</v>
      </c>
      <c r="J196" s="76">
        <v>0</v>
      </c>
      <c r="K196" s="76">
        <v>0</v>
      </c>
    </row>
    <row r="197" spans="1:11" ht="12.75">
      <c r="A197" s="37" t="s">
        <v>607</v>
      </c>
      <c r="B197" s="42" t="s">
        <v>240</v>
      </c>
      <c r="C197" s="37" t="s">
        <v>892</v>
      </c>
      <c r="D197" s="81" t="s">
        <v>894</v>
      </c>
      <c r="E197" s="78">
        <v>11325</v>
      </c>
      <c r="F197" s="76">
        <v>221</v>
      </c>
      <c r="G197" s="76">
        <v>1509</v>
      </c>
      <c r="H197" s="76">
        <v>0</v>
      </c>
      <c r="I197" s="76">
        <v>1</v>
      </c>
      <c r="J197" s="76">
        <v>0</v>
      </c>
      <c r="K197" s="76">
        <v>10036</v>
      </c>
    </row>
    <row r="198" spans="1:11" ht="12.75">
      <c r="A198" s="37" t="s">
        <v>608</v>
      </c>
      <c r="B198" s="42" t="s">
        <v>253</v>
      </c>
      <c r="C198" s="37" t="s">
        <v>892</v>
      </c>
      <c r="D198" s="81" t="s">
        <v>894</v>
      </c>
      <c r="E198" s="78">
        <v>1215</v>
      </c>
      <c r="F198" s="76">
        <v>4973</v>
      </c>
      <c r="G198" s="76">
        <v>1121</v>
      </c>
      <c r="H198" s="76">
        <v>0</v>
      </c>
      <c r="I198" s="76">
        <v>1808</v>
      </c>
      <c r="J198" s="76">
        <v>0</v>
      </c>
      <c r="K198" s="76">
        <v>3259</v>
      </c>
    </row>
    <row r="199" spans="1:11" ht="12.75">
      <c r="A199" s="37" t="s">
        <v>609</v>
      </c>
      <c r="B199" s="42" t="s">
        <v>311</v>
      </c>
      <c r="C199" s="37" t="s">
        <v>892</v>
      </c>
      <c r="D199" s="81" t="s">
        <v>894</v>
      </c>
      <c r="E199" s="78">
        <v>18073</v>
      </c>
      <c r="F199" s="76">
        <v>836</v>
      </c>
      <c r="G199" s="76">
        <v>2136</v>
      </c>
      <c r="H199" s="76">
        <v>0</v>
      </c>
      <c r="I199" s="76">
        <v>2</v>
      </c>
      <c r="J199" s="76">
        <v>0</v>
      </c>
      <c r="K199" s="76">
        <v>16771</v>
      </c>
    </row>
    <row r="200" spans="1:11" ht="12.75">
      <c r="A200" s="37" t="s">
        <v>610</v>
      </c>
      <c r="B200" s="42" t="s">
        <v>418</v>
      </c>
      <c r="C200" s="37" t="s">
        <v>900</v>
      </c>
      <c r="D200" s="81" t="s">
        <v>891</v>
      </c>
      <c r="E200" s="78">
        <v>0</v>
      </c>
      <c r="F200" s="76">
        <v>2220</v>
      </c>
      <c r="G200" s="76">
        <v>1727</v>
      </c>
      <c r="H200" s="76">
        <v>0</v>
      </c>
      <c r="I200" s="76">
        <v>339</v>
      </c>
      <c r="J200" s="76">
        <v>0</v>
      </c>
      <c r="K200" s="76">
        <v>154</v>
      </c>
    </row>
    <row r="201" spans="1:11" ht="12.75">
      <c r="A201" s="37" t="s">
        <v>611</v>
      </c>
      <c r="B201" s="42" t="s">
        <v>245</v>
      </c>
      <c r="C201" s="37" t="s">
        <v>900</v>
      </c>
      <c r="D201" s="81" t="s">
        <v>893</v>
      </c>
      <c r="E201" s="78">
        <v>0</v>
      </c>
      <c r="F201" s="76">
        <v>5565</v>
      </c>
      <c r="G201" s="76">
        <v>5565</v>
      </c>
      <c r="H201" s="76">
        <v>0</v>
      </c>
      <c r="I201" s="76">
        <v>0</v>
      </c>
      <c r="J201" s="76">
        <v>0</v>
      </c>
      <c r="K201" s="76">
        <v>0</v>
      </c>
    </row>
    <row r="202" spans="1:11" ht="12.75">
      <c r="A202" s="37" t="s">
        <v>612</v>
      </c>
      <c r="B202" s="42" t="s">
        <v>77</v>
      </c>
      <c r="C202" s="37" t="s">
        <v>900</v>
      </c>
      <c r="D202" s="81" t="s">
        <v>894</v>
      </c>
      <c r="E202" s="78">
        <v>1513</v>
      </c>
      <c r="F202" s="76">
        <v>581</v>
      </c>
      <c r="G202" s="76">
        <v>0</v>
      </c>
      <c r="H202" s="76">
        <v>0</v>
      </c>
      <c r="I202" s="76">
        <v>0</v>
      </c>
      <c r="J202" s="76">
        <v>0</v>
      </c>
      <c r="K202" s="76">
        <v>2094</v>
      </c>
    </row>
    <row r="203" spans="1:11" ht="12.75">
      <c r="A203" s="37" t="s">
        <v>613</v>
      </c>
      <c r="B203" s="42" t="s">
        <v>147</v>
      </c>
      <c r="C203" s="37" t="s">
        <v>900</v>
      </c>
      <c r="D203" s="81" t="s">
        <v>894</v>
      </c>
      <c r="E203" s="78">
        <v>6974</v>
      </c>
      <c r="F203" s="76">
        <v>75</v>
      </c>
      <c r="G203" s="76">
        <v>1464</v>
      </c>
      <c r="H203" s="76">
        <v>0</v>
      </c>
      <c r="I203" s="76">
        <v>0</v>
      </c>
      <c r="J203" s="76">
        <v>0</v>
      </c>
      <c r="K203" s="76">
        <v>5585</v>
      </c>
    </row>
    <row r="204" spans="1:11" ht="12.75">
      <c r="A204" s="37" t="s">
        <v>614</v>
      </c>
      <c r="B204" s="42" t="s">
        <v>278</v>
      </c>
      <c r="C204" s="37" t="s">
        <v>900</v>
      </c>
      <c r="D204" s="81" t="s">
        <v>894</v>
      </c>
      <c r="E204" s="78">
        <v>15</v>
      </c>
      <c r="F204" s="76">
        <v>96</v>
      </c>
      <c r="G204" s="76">
        <v>103</v>
      </c>
      <c r="H204" s="76">
        <v>0</v>
      </c>
      <c r="I204" s="76">
        <v>8</v>
      </c>
      <c r="J204" s="76">
        <v>0</v>
      </c>
      <c r="K204" s="76">
        <v>0</v>
      </c>
    </row>
    <row r="205" spans="1:11" ht="12.75">
      <c r="A205" s="37" t="s">
        <v>615</v>
      </c>
      <c r="B205" s="42" t="s">
        <v>292</v>
      </c>
      <c r="C205" s="37" t="s">
        <v>900</v>
      </c>
      <c r="D205" s="81" t="s">
        <v>894</v>
      </c>
      <c r="E205" s="78">
        <v>199</v>
      </c>
      <c r="F205" s="76">
        <v>1751</v>
      </c>
      <c r="G205" s="76">
        <v>1950</v>
      </c>
      <c r="H205" s="76">
        <v>0</v>
      </c>
      <c r="I205" s="76">
        <v>0</v>
      </c>
      <c r="J205" s="76">
        <v>0</v>
      </c>
      <c r="K205" s="76">
        <v>0</v>
      </c>
    </row>
    <row r="206" spans="1:11" ht="12.75">
      <c r="A206" s="37" t="s">
        <v>616</v>
      </c>
      <c r="B206" s="42" t="s">
        <v>155</v>
      </c>
      <c r="C206" s="37" t="s">
        <v>900</v>
      </c>
      <c r="D206" s="81" t="s">
        <v>894</v>
      </c>
      <c r="E206" s="78">
        <v>1289</v>
      </c>
      <c r="F206" s="76">
        <v>1119</v>
      </c>
      <c r="G206" s="76">
        <v>1284</v>
      </c>
      <c r="H206" s="76">
        <v>0</v>
      </c>
      <c r="I206" s="76">
        <v>85</v>
      </c>
      <c r="J206" s="76">
        <v>0</v>
      </c>
      <c r="K206" s="76">
        <v>1039</v>
      </c>
    </row>
    <row r="207" spans="1:11" ht="12.75">
      <c r="A207" s="37" t="s">
        <v>617</v>
      </c>
      <c r="B207" s="42" t="s">
        <v>289</v>
      </c>
      <c r="C207" s="37" t="s">
        <v>900</v>
      </c>
      <c r="D207" s="81" t="s">
        <v>894</v>
      </c>
      <c r="E207" s="78">
        <v>5140</v>
      </c>
      <c r="F207" s="76">
        <v>15</v>
      </c>
      <c r="G207" s="76">
        <v>0</v>
      </c>
      <c r="H207" s="76">
        <v>0</v>
      </c>
      <c r="I207" s="76">
        <v>0</v>
      </c>
      <c r="J207" s="76">
        <v>0</v>
      </c>
      <c r="K207" s="76">
        <v>5155</v>
      </c>
    </row>
    <row r="208" spans="1:11" ht="12.75">
      <c r="A208" s="37" t="s">
        <v>618</v>
      </c>
      <c r="B208" s="42" t="s">
        <v>295</v>
      </c>
      <c r="C208" s="37" t="s">
        <v>900</v>
      </c>
      <c r="D208" s="81" t="s">
        <v>894</v>
      </c>
      <c r="E208" s="78">
        <v>2865</v>
      </c>
      <c r="F208" s="76">
        <v>245</v>
      </c>
      <c r="G208" s="76">
        <v>962</v>
      </c>
      <c r="H208" s="76">
        <v>0</v>
      </c>
      <c r="I208" s="76">
        <v>83</v>
      </c>
      <c r="J208" s="76">
        <v>0</v>
      </c>
      <c r="K208" s="76">
        <v>2065</v>
      </c>
    </row>
    <row r="209" spans="1:11" ht="12.75">
      <c r="A209" s="37" t="s">
        <v>619</v>
      </c>
      <c r="B209" s="42" t="s">
        <v>249</v>
      </c>
      <c r="C209" s="37" t="s">
        <v>898</v>
      </c>
      <c r="D209" s="81" t="s">
        <v>893</v>
      </c>
      <c r="E209" s="78">
        <v>0</v>
      </c>
      <c r="F209" s="76">
        <v>13732</v>
      </c>
      <c r="G209" s="76">
        <v>6866</v>
      </c>
      <c r="H209" s="76">
        <v>0</v>
      </c>
      <c r="I209" s="76">
        <v>0</v>
      </c>
      <c r="J209" s="76">
        <v>0</v>
      </c>
      <c r="K209" s="76">
        <v>6866</v>
      </c>
    </row>
    <row r="210" spans="1:11" ht="12.75">
      <c r="A210" s="37" t="s">
        <v>620</v>
      </c>
      <c r="B210" s="42" t="s">
        <v>74</v>
      </c>
      <c r="C210" s="37" t="s">
        <v>898</v>
      </c>
      <c r="D210" s="81" t="s">
        <v>894</v>
      </c>
      <c r="E210" s="78">
        <v>3284</v>
      </c>
      <c r="F210" s="76">
        <v>443</v>
      </c>
      <c r="G210" s="76">
        <v>3284</v>
      </c>
      <c r="H210" s="76">
        <v>0</v>
      </c>
      <c r="I210" s="76">
        <v>210</v>
      </c>
      <c r="J210" s="76">
        <v>0</v>
      </c>
      <c r="K210" s="76">
        <v>233</v>
      </c>
    </row>
    <row r="211" spans="1:11" ht="12.75">
      <c r="A211" s="37" t="s">
        <v>621</v>
      </c>
      <c r="B211" s="42" t="s">
        <v>86</v>
      </c>
      <c r="C211" s="37" t="s">
        <v>898</v>
      </c>
      <c r="D211" s="81" t="s">
        <v>894</v>
      </c>
      <c r="E211" s="78">
        <v>27531</v>
      </c>
      <c r="F211" s="76">
        <v>1232</v>
      </c>
      <c r="G211" s="76">
        <v>7669</v>
      </c>
      <c r="H211" s="76">
        <v>5</v>
      </c>
      <c r="I211" s="76">
        <v>4</v>
      </c>
      <c r="J211" s="76">
        <v>0</v>
      </c>
      <c r="K211" s="76">
        <v>21085</v>
      </c>
    </row>
    <row r="212" spans="1:11" ht="12.75">
      <c r="A212" s="37" t="s">
        <v>622</v>
      </c>
      <c r="B212" s="42" t="s">
        <v>110</v>
      </c>
      <c r="C212" s="37" t="s">
        <v>898</v>
      </c>
      <c r="D212" s="81" t="s">
        <v>894</v>
      </c>
      <c r="E212" s="78">
        <v>3883</v>
      </c>
      <c r="F212" s="76">
        <v>740</v>
      </c>
      <c r="G212" s="76">
        <v>1123</v>
      </c>
      <c r="H212" s="76">
        <v>0</v>
      </c>
      <c r="I212" s="76">
        <v>0</v>
      </c>
      <c r="J212" s="76">
        <v>0</v>
      </c>
      <c r="K212" s="76">
        <v>3500</v>
      </c>
    </row>
    <row r="213" spans="1:11" ht="12.75">
      <c r="A213" s="37" t="s">
        <v>623</v>
      </c>
      <c r="B213" s="42" t="s">
        <v>181</v>
      </c>
      <c r="C213" s="37" t="s">
        <v>898</v>
      </c>
      <c r="D213" s="81" t="s">
        <v>894</v>
      </c>
      <c r="E213" s="78">
        <v>0</v>
      </c>
      <c r="F213" s="76">
        <v>588</v>
      </c>
      <c r="G213" s="76">
        <v>129</v>
      </c>
      <c r="H213" s="76">
        <v>0</v>
      </c>
      <c r="I213" s="76">
        <v>449</v>
      </c>
      <c r="J213" s="76">
        <v>0</v>
      </c>
      <c r="K213" s="76">
        <v>10</v>
      </c>
    </row>
    <row r="214" spans="1:11" ht="12.75">
      <c r="A214" s="37" t="s">
        <v>624</v>
      </c>
      <c r="B214" s="42" t="s">
        <v>248</v>
      </c>
      <c r="C214" s="37" t="s">
        <v>898</v>
      </c>
      <c r="D214" s="81" t="s">
        <v>894</v>
      </c>
      <c r="E214" s="78">
        <v>395</v>
      </c>
      <c r="F214" s="76">
        <v>1215</v>
      </c>
      <c r="G214" s="76">
        <v>360</v>
      </c>
      <c r="H214" s="76">
        <v>0</v>
      </c>
      <c r="I214" s="76">
        <v>599</v>
      </c>
      <c r="J214" s="76">
        <v>0</v>
      </c>
      <c r="K214" s="76">
        <v>651</v>
      </c>
    </row>
    <row r="215" spans="1:11" ht="12.75">
      <c r="A215" s="37" t="s">
        <v>625</v>
      </c>
      <c r="B215" s="42" t="s">
        <v>312</v>
      </c>
      <c r="C215" s="37" t="s">
        <v>898</v>
      </c>
      <c r="D215" s="81" t="s">
        <v>894</v>
      </c>
      <c r="E215" s="78">
        <v>0</v>
      </c>
      <c r="F215" s="76">
        <v>2497</v>
      </c>
      <c r="G215" s="76">
        <v>2169</v>
      </c>
      <c r="H215" s="76">
        <v>0</v>
      </c>
      <c r="I215" s="76">
        <v>0</v>
      </c>
      <c r="J215" s="76">
        <v>0</v>
      </c>
      <c r="K215" s="76">
        <v>328</v>
      </c>
    </row>
    <row r="216" spans="1:11" ht="12.75">
      <c r="A216" s="37" t="s">
        <v>626</v>
      </c>
      <c r="B216" s="42" t="s">
        <v>383</v>
      </c>
      <c r="C216" s="37" t="s">
        <v>898</v>
      </c>
      <c r="D216" s="81" t="s">
        <v>894</v>
      </c>
      <c r="E216" s="78">
        <v>15316</v>
      </c>
      <c r="F216" s="76">
        <v>1133</v>
      </c>
      <c r="G216" s="76">
        <v>3110</v>
      </c>
      <c r="H216" s="76">
        <v>0</v>
      </c>
      <c r="I216" s="76">
        <v>0</v>
      </c>
      <c r="J216" s="76">
        <v>0</v>
      </c>
      <c r="K216" s="76">
        <v>13339</v>
      </c>
    </row>
    <row r="217" spans="1:11" ht="12.75">
      <c r="A217" s="37" t="s">
        <v>955</v>
      </c>
      <c r="B217" s="42" t="s">
        <v>956</v>
      </c>
      <c r="C217" s="37" t="s">
        <v>897</v>
      </c>
      <c r="D217" s="81" t="s">
        <v>891</v>
      </c>
      <c r="E217" s="78">
        <v>28760</v>
      </c>
      <c r="F217" s="76">
        <v>5257</v>
      </c>
      <c r="G217" s="76">
        <v>32887</v>
      </c>
      <c r="H217" s="76">
        <v>0</v>
      </c>
      <c r="I217" s="76">
        <v>498</v>
      </c>
      <c r="J217" s="76">
        <v>0</v>
      </c>
      <c r="K217" s="76">
        <v>632</v>
      </c>
    </row>
    <row r="218" spans="1:11" ht="12.75">
      <c r="A218" s="37" t="s">
        <v>627</v>
      </c>
      <c r="B218" s="42" t="s">
        <v>254</v>
      </c>
      <c r="C218" s="37" t="s">
        <v>898</v>
      </c>
      <c r="D218" s="81" t="s">
        <v>891</v>
      </c>
      <c r="E218" s="78">
        <v>28</v>
      </c>
      <c r="F218" s="76">
        <v>15700</v>
      </c>
      <c r="G218" s="76">
        <v>6162</v>
      </c>
      <c r="H218" s="76">
        <v>6828</v>
      </c>
      <c r="I218" s="76">
        <v>2700</v>
      </c>
      <c r="J218" s="76">
        <v>0</v>
      </c>
      <c r="K218" s="76">
        <v>38</v>
      </c>
    </row>
    <row r="219" spans="1:11" ht="12.75">
      <c r="A219" s="37" t="s">
        <v>628</v>
      </c>
      <c r="B219" s="42" t="s">
        <v>255</v>
      </c>
      <c r="C219" s="37" t="s">
        <v>898</v>
      </c>
      <c r="D219" s="81" t="s">
        <v>893</v>
      </c>
      <c r="E219" s="78">
        <v>0</v>
      </c>
      <c r="F219" s="76">
        <v>2520</v>
      </c>
      <c r="G219" s="76">
        <v>0</v>
      </c>
      <c r="H219" s="76">
        <v>2520</v>
      </c>
      <c r="I219" s="76">
        <v>0</v>
      </c>
      <c r="J219" s="76">
        <v>0</v>
      </c>
      <c r="K219" s="76">
        <v>0</v>
      </c>
    </row>
    <row r="220" spans="1:11" ht="12.75">
      <c r="A220" s="37" t="s">
        <v>629</v>
      </c>
      <c r="B220" s="42" t="s">
        <v>5</v>
      </c>
      <c r="C220" s="37" t="s">
        <v>898</v>
      </c>
      <c r="D220" s="81" t="s">
        <v>894</v>
      </c>
      <c r="E220" s="78">
        <v>0</v>
      </c>
      <c r="F220" s="76">
        <v>1116</v>
      </c>
      <c r="G220" s="76">
        <v>451</v>
      </c>
      <c r="H220" s="76">
        <v>54</v>
      </c>
      <c r="I220" s="76">
        <v>610</v>
      </c>
      <c r="J220" s="76">
        <v>0</v>
      </c>
      <c r="K220" s="76">
        <v>1</v>
      </c>
    </row>
    <row r="221" spans="1:11" ht="12.75">
      <c r="A221" s="37" t="s">
        <v>630</v>
      </c>
      <c r="B221" s="42" t="s">
        <v>17</v>
      </c>
      <c r="C221" s="37" t="s">
        <v>898</v>
      </c>
      <c r="D221" s="81" t="s">
        <v>894</v>
      </c>
      <c r="E221" s="78">
        <v>15263</v>
      </c>
      <c r="F221" s="76">
        <v>717</v>
      </c>
      <c r="G221" s="76">
        <v>2328</v>
      </c>
      <c r="H221" s="76">
        <v>0</v>
      </c>
      <c r="I221" s="76">
        <v>268</v>
      </c>
      <c r="J221" s="76">
        <v>0</v>
      </c>
      <c r="K221" s="76">
        <v>13384</v>
      </c>
    </row>
    <row r="222" spans="1:11" ht="12.75">
      <c r="A222" s="37" t="s">
        <v>631</v>
      </c>
      <c r="B222" s="42" t="s">
        <v>43</v>
      </c>
      <c r="C222" s="37" t="s">
        <v>898</v>
      </c>
      <c r="D222" s="81" t="s">
        <v>894</v>
      </c>
      <c r="E222" s="78">
        <v>1064</v>
      </c>
      <c r="F222" s="76">
        <v>258</v>
      </c>
      <c r="G222" s="76">
        <v>923</v>
      </c>
      <c r="H222" s="76">
        <v>0</v>
      </c>
      <c r="I222" s="76">
        <v>140</v>
      </c>
      <c r="J222" s="76">
        <v>0</v>
      </c>
      <c r="K222" s="76">
        <v>259</v>
      </c>
    </row>
    <row r="223" spans="1:11" ht="12.75">
      <c r="A223" s="37" t="s">
        <v>632</v>
      </c>
      <c r="B223" s="42" t="s">
        <v>133</v>
      </c>
      <c r="C223" s="37" t="s">
        <v>898</v>
      </c>
      <c r="D223" s="81" t="s">
        <v>894</v>
      </c>
      <c r="E223" s="78">
        <v>1098</v>
      </c>
      <c r="F223" s="76">
        <v>72</v>
      </c>
      <c r="G223" s="76">
        <v>802</v>
      </c>
      <c r="H223" s="76">
        <v>0</v>
      </c>
      <c r="I223" s="76">
        <v>28</v>
      </c>
      <c r="J223" s="76">
        <v>0</v>
      </c>
      <c r="K223" s="76">
        <v>340</v>
      </c>
    </row>
    <row r="224" spans="1:11" ht="12.75">
      <c r="A224" s="37" t="s">
        <v>633</v>
      </c>
      <c r="B224" s="42" t="s">
        <v>211</v>
      </c>
      <c r="C224" s="37" t="s">
        <v>898</v>
      </c>
      <c r="D224" s="81" t="s">
        <v>894</v>
      </c>
      <c r="E224" s="78">
        <v>9042</v>
      </c>
      <c r="F224" s="76">
        <v>2483</v>
      </c>
      <c r="G224" s="76">
        <v>6490</v>
      </c>
      <c r="H224" s="76">
        <v>100</v>
      </c>
      <c r="I224" s="76">
        <v>648</v>
      </c>
      <c r="J224" s="76">
        <v>0</v>
      </c>
      <c r="K224" s="76">
        <v>4287</v>
      </c>
    </row>
    <row r="225" spans="1:11" ht="12.75">
      <c r="A225" s="37" t="s">
        <v>634</v>
      </c>
      <c r="B225" s="42" t="s">
        <v>226</v>
      </c>
      <c r="C225" s="37" t="s">
        <v>898</v>
      </c>
      <c r="D225" s="81" t="s">
        <v>894</v>
      </c>
      <c r="E225" s="78">
        <v>2331</v>
      </c>
      <c r="F225" s="76">
        <v>320</v>
      </c>
      <c r="G225" s="76">
        <v>1379</v>
      </c>
      <c r="H225" s="76">
        <v>0</v>
      </c>
      <c r="I225" s="76">
        <v>175</v>
      </c>
      <c r="J225" s="76">
        <v>0</v>
      </c>
      <c r="K225" s="76">
        <v>1097</v>
      </c>
    </row>
    <row r="226" spans="1:11" ht="12.75">
      <c r="A226" s="37" t="s">
        <v>635</v>
      </c>
      <c r="B226" s="42" t="s">
        <v>286</v>
      </c>
      <c r="C226" s="37" t="s">
        <v>898</v>
      </c>
      <c r="D226" s="81" t="s">
        <v>894</v>
      </c>
      <c r="E226" s="78">
        <v>20489</v>
      </c>
      <c r="F226" s="76">
        <v>148</v>
      </c>
      <c r="G226" s="76">
        <v>1407</v>
      </c>
      <c r="H226" s="76">
        <v>0</v>
      </c>
      <c r="I226" s="76">
        <v>16</v>
      </c>
      <c r="J226" s="76">
        <v>0</v>
      </c>
      <c r="K226" s="76">
        <v>19214</v>
      </c>
    </row>
    <row r="227" spans="1:11" ht="12.75">
      <c r="A227" s="37" t="s">
        <v>636</v>
      </c>
      <c r="B227" s="42" t="s">
        <v>262</v>
      </c>
      <c r="C227" s="37" t="s">
        <v>895</v>
      </c>
      <c r="D227" s="81" t="s">
        <v>893</v>
      </c>
      <c r="E227" s="78">
        <v>-5993</v>
      </c>
      <c r="F227" s="76">
        <v>7702</v>
      </c>
      <c r="G227" s="76">
        <v>0</v>
      </c>
      <c r="H227" s="76">
        <v>0</v>
      </c>
      <c r="I227" s="76">
        <v>0</v>
      </c>
      <c r="J227" s="76">
        <v>0</v>
      </c>
      <c r="K227" s="76">
        <v>1709</v>
      </c>
    </row>
    <row r="228" spans="1:11" ht="12.75">
      <c r="A228" s="37" t="s">
        <v>637</v>
      </c>
      <c r="B228" s="42" t="s">
        <v>61</v>
      </c>
      <c r="C228" s="37" t="s">
        <v>895</v>
      </c>
      <c r="D228" s="81" t="s">
        <v>894</v>
      </c>
      <c r="E228" s="78">
        <v>62158</v>
      </c>
      <c r="F228" s="76">
        <v>1116</v>
      </c>
      <c r="G228" s="76">
        <v>16897</v>
      </c>
      <c r="H228" s="76">
        <v>0</v>
      </c>
      <c r="I228" s="76">
        <v>87</v>
      </c>
      <c r="J228" s="76">
        <v>0</v>
      </c>
      <c r="K228" s="76">
        <v>46290</v>
      </c>
    </row>
    <row r="229" spans="1:11" ht="12.75">
      <c r="A229" s="37" t="s">
        <v>638</v>
      </c>
      <c r="B229" s="42" t="s">
        <v>261</v>
      </c>
      <c r="C229" s="37" t="s">
        <v>895</v>
      </c>
      <c r="D229" s="81" t="s">
        <v>894</v>
      </c>
      <c r="E229" s="78">
        <v>4807</v>
      </c>
      <c r="F229" s="76">
        <v>5860</v>
      </c>
      <c r="G229" s="76">
        <v>1948</v>
      </c>
      <c r="H229" s="76">
        <v>0</v>
      </c>
      <c r="I229" s="76">
        <v>642</v>
      </c>
      <c r="J229" s="76">
        <v>0</v>
      </c>
      <c r="K229" s="76">
        <v>8077</v>
      </c>
    </row>
    <row r="230" spans="1:11" ht="12.75">
      <c r="A230" s="37" t="s">
        <v>639</v>
      </c>
      <c r="B230" s="42" t="s">
        <v>313</v>
      </c>
      <c r="C230" s="37" t="s">
        <v>895</v>
      </c>
      <c r="D230" s="81" t="s">
        <v>894</v>
      </c>
      <c r="E230" s="78">
        <v>32334</v>
      </c>
      <c r="F230" s="76">
        <v>384</v>
      </c>
      <c r="G230" s="76">
        <v>6352</v>
      </c>
      <c r="H230" s="76">
        <v>0</v>
      </c>
      <c r="I230" s="76">
        <v>37</v>
      </c>
      <c r="J230" s="76">
        <v>0</v>
      </c>
      <c r="K230" s="76">
        <v>26329</v>
      </c>
    </row>
    <row r="231" spans="1:11" ht="12.75">
      <c r="A231" s="37" t="s">
        <v>640</v>
      </c>
      <c r="B231" s="42" t="s">
        <v>370</v>
      </c>
      <c r="C231" s="37" t="s">
        <v>895</v>
      </c>
      <c r="D231" s="81" t="s">
        <v>894</v>
      </c>
      <c r="E231" s="78">
        <v>11139</v>
      </c>
      <c r="F231" s="76">
        <v>57</v>
      </c>
      <c r="G231" s="76">
        <v>1414</v>
      </c>
      <c r="H231" s="76">
        <v>0</v>
      </c>
      <c r="I231" s="76">
        <v>7</v>
      </c>
      <c r="J231" s="76">
        <v>0</v>
      </c>
      <c r="K231" s="76">
        <v>9775</v>
      </c>
    </row>
    <row r="232" spans="1:11" ht="12.75">
      <c r="A232" s="37" t="s">
        <v>641</v>
      </c>
      <c r="B232" s="42" t="s">
        <v>394</v>
      </c>
      <c r="C232" s="37" t="s">
        <v>895</v>
      </c>
      <c r="D232" s="81" t="s">
        <v>894</v>
      </c>
      <c r="E232" s="78">
        <v>20587</v>
      </c>
      <c r="F232" s="76">
        <v>35</v>
      </c>
      <c r="G232" s="76">
        <v>2500</v>
      </c>
      <c r="H232" s="76">
        <v>0</v>
      </c>
      <c r="I232" s="76">
        <v>5</v>
      </c>
      <c r="J232" s="76">
        <v>0</v>
      </c>
      <c r="K232" s="76">
        <v>18117</v>
      </c>
    </row>
    <row r="233" spans="1:11" ht="12.75">
      <c r="A233" s="37" t="s">
        <v>642</v>
      </c>
      <c r="B233" s="42" t="s">
        <v>353</v>
      </c>
      <c r="C233" s="37" t="s">
        <v>899</v>
      </c>
      <c r="D233" s="81" t="s">
        <v>891</v>
      </c>
      <c r="E233" s="78">
        <v>1363</v>
      </c>
      <c r="F233" s="76">
        <v>2795</v>
      </c>
      <c r="G233" s="76">
        <v>2953</v>
      </c>
      <c r="H233" s="76">
        <v>0</v>
      </c>
      <c r="I233" s="76">
        <v>9</v>
      </c>
      <c r="J233" s="76">
        <v>0</v>
      </c>
      <c r="K233" s="76">
        <v>1196</v>
      </c>
    </row>
    <row r="234" spans="1:11" ht="12.75">
      <c r="A234" s="37" t="s">
        <v>957</v>
      </c>
      <c r="B234" s="42" t="s">
        <v>958</v>
      </c>
      <c r="C234" s="37" t="s">
        <v>899</v>
      </c>
      <c r="D234" s="81" t="s">
        <v>891</v>
      </c>
      <c r="E234" s="78">
        <v>0</v>
      </c>
      <c r="F234" s="76">
        <v>4200</v>
      </c>
      <c r="G234" s="76">
        <v>4095</v>
      </c>
      <c r="H234" s="76">
        <v>0</v>
      </c>
      <c r="I234" s="76">
        <v>105</v>
      </c>
      <c r="J234" s="76">
        <v>0</v>
      </c>
      <c r="K234" s="76">
        <v>0</v>
      </c>
    </row>
    <row r="235" spans="1:11" ht="12.75">
      <c r="A235" s="37" t="s">
        <v>643</v>
      </c>
      <c r="B235" s="42" t="s">
        <v>302</v>
      </c>
      <c r="C235" s="37" t="s">
        <v>890</v>
      </c>
      <c r="D235" s="81" t="s">
        <v>893</v>
      </c>
      <c r="E235" s="78">
        <v>10607</v>
      </c>
      <c r="F235" s="76">
        <v>4399</v>
      </c>
      <c r="G235" s="76">
        <v>5603</v>
      </c>
      <c r="H235" s="76">
        <v>208</v>
      </c>
      <c r="I235" s="76">
        <v>0</v>
      </c>
      <c r="J235" s="76">
        <v>0</v>
      </c>
      <c r="K235" s="76">
        <v>9195</v>
      </c>
    </row>
    <row r="236" spans="1:11" ht="12.75">
      <c r="A236" s="37" t="s">
        <v>644</v>
      </c>
      <c r="B236" s="42" t="s">
        <v>214</v>
      </c>
      <c r="C236" s="37" t="s">
        <v>890</v>
      </c>
      <c r="D236" s="81" t="s">
        <v>894</v>
      </c>
      <c r="E236" s="78">
        <v>4730</v>
      </c>
      <c r="F236" s="76">
        <v>580</v>
      </c>
      <c r="G236" s="76">
        <v>905</v>
      </c>
      <c r="H236" s="76">
        <v>118</v>
      </c>
      <c r="I236" s="76">
        <v>0</v>
      </c>
      <c r="J236" s="76">
        <v>0</v>
      </c>
      <c r="K236" s="76">
        <v>4287</v>
      </c>
    </row>
    <row r="237" spans="1:11" ht="12.75">
      <c r="A237" s="37" t="s">
        <v>645</v>
      </c>
      <c r="B237" s="42" t="s">
        <v>293</v>
      </c>
      <c r="C237" s="37" t="s">
        <v>890</v>
      </c>
      <c r="D237" s="81" t="s">
        <v>894</v>
      </c>
      <c r="E237" s="78">
        <v>0</v>
      </c>
      <c r="F237" s="76">
        <v>842</v>
      </c>
      <c r="G237" s="76">
        <v>335</v>
      </c>
      <c r="H237" s="76">
        <v>0</v>
      </c>
      <c r="I237" s="76">
        <v>0</v>
      </c>
      <c r="J237" s="76">
        <v>0</v>
      </c>
      <c r="K237" s="76">
        <v>507</v>
      </c>
    </row>
    <row r="238" spans="1:11" ht="12.75">
      <c r="A238" s="37" t="s">
        <v>646</v>
      </c>
      <c r="B238" s="42" t="s">
        <v>351</v>
      </c>
      <c r="C238" s="37" t="s">
        <v>890</v>
      </c>
      <c r="D238" s="81" t="s">
        <v>894</v>
      </c>
      <c r="E238" s="78">
        <v>614</v>
      </c>
      <c r="F238" s="76">
        <v>562</v>
      </c>
      <c r="G238" s="76">
        <v>0</v>
      </c>
      <c r="H238" s="76">
        <v>0</v>
      </c>
      <c r="I238" s="76">
        <v>416</v>
      </c>
      <c r="J238" s="76">
        <v>0</v>
      </c>
      <c r="K238" s="76">
        <v>760</v>
      </c>
    </row>
    <row r="239" spans="1:11" ht="12.75">
      <c r="A239" s="37" t="s">
        <v>647</v>
      </c>
      <c r="B239" s="42" t="s">
        <v>315</v>
      </c>
      <c r="C239" s="37" t="s">
        <v>890</v>
      </c>
      <c r="D239" s="81" t="s">
        <v>894</v>
      </c>
      <c r="E239" s="78">
        <v>34030</v>
      </c>
      <c r="F239" s="76">
        <v>4148</v>
      </c>
      <c r="G239" s="76">
        <v>4342</v>
      </c>
      <c r="H239" s="76">
        <v>0</v>
      </c>
      <c r="I239" s="76">
        <v>0</v>
      </c>
      <c r="J239" s="76">
        <v>0</v>
      </c>
      <c r="K239" s="76">
        <v>33836</v>
      </c>
    </row>
    <row r="240" spans="1:11" ht="12.75">
      <c r="A240" s="37" t="s">
        <v>648</v>
      </c>
      <c r="B240" s="42" t="s">
        <v>395</v>
      </c>
      <c r="C240" s="37" t="s">
        <v>890</v>
      </c>
      <c r="D240" s="81" t="s">
        <v>894</v>
      </c>
      <c r="E240" s="78">
        <v>0</v>
      </c>
      <c r="F240" s="76">
        <v>13017</v>
      </c>
      <c r="G240" s="76">
        <v>2843</v>
      </c>
      <c r="H240" s="76">
        <v>0</v>
      </c>
      <c r="I240" s="76">
        <v>0</v>
      </c>
      <c r="J240" s="76">
        <v>0</v>
      </c>
      <c r="K240" s="76">
        <v>10174</v>
      </c>
    </row>
    <row r="241" spans="1:11" ht="12.75">
      <c r="A241" s="37" t="s">
        <v>649</v>
      </c>
      <c r="B241" s="42" t="s">
        <v>335</v>
      </c>
      <c r="C241" s="37" t="s">
        <v>899</v>
      </c>
      <c r="D241" s="81" t="s">
        <v>891</v>
      </c>
      <c r="E241" s="78">
        <v>9808</v>
      </c>
      <c r="F241" s="76">
        <v>4378</v>
      </c>
      <c r="G241" s="76">
        <v>4967</v>
      </c>
      <c r="H241" s="76">
        <v>0</v>
      </c>
      <c r="I241" s="76">
        <v>1442</v>
      </c>
      <c r="J241" s="76">
        <v>0</v>
      </c>
      <c r="K241" s="76">
        <v>7777</v>
      </c>
    </row>
    <row r="242" spans="1:11" ht="12.75">
      <c r="A242" s="37" t="s">
        <v>650</v>
      </c>
      <c r="B242" s="42" t="s">
        <v>328</v>
      </c>
      <c r="C242" s="37" t="s">
        <v>899</v>
      </c>
      <c r="D242" s="81" t="s">
        <v>893</v>
      </c>
      <c r="E242" s="78">
        <v>0</v>
      </c>
      <c r="F242" s="76">
        <v>4680</v>
      </c>
      <c r="G242" s="76">
        <v>4680</v>
      </c>
      <c r="H242" s="76">
        <v>0</v>
      </c>
      <c r="I242" s="76">
        <v>0</v>
      </c>
      <c r="J242" s="76">
        <v>0</v>
      </c>
      <c r="K242" s="76">
        <v>0</v>
      </c>
    </row>
    <row r="243" spans="1:11" ht="12.75">
      <c r="A243" s="37" t="s">
        <v>651</v>
      </c>
      <c r="B243" s="42" t="s">
        <v>54</v>
      </c>
      <c r="C243" s="37" t="s">
        <v>899</v>
      </c>
      <c r="D243" s="81" t="s">
        <v>894</v>
      </c>
      <c r="E243" s="78">
        <v>2267</v>
      </c>
      <c r="F243" s="76">
        <v>1851</v>
      </c>
      <c r="G243" s="76">
        <v>1922</v>
      </c>
      <c r="H243" s="76">
        <v>0</v>
      </c>
      <c r="I243" s="76">
        <v>296</v>
      </c>
      <c r="J243" s="76">
        <v>0</v>
      </c>
      <c r="K243" s="76">
        <v>1900</v>
      </c>
    </row>
    <row r="244" spans="1:11" ht="12.75">
      <c r="A244" s="37" t="s">
        <v>652</v>
      </c>
      <c r="B244" s="42" t="s">
        <v>112</v>
      </c>
      <c r="C244" s="37" t="s">
        <v>899</v>
      </c>
      <c r="D244" s="81" t="s">
        <v>894</v>
      </c>
      <c r="E244" s="78">
        <v>1440</v>
      </c>
      <c r="F244" s="76">
        <v>51</v>
      </c>
      <c r="G244" s="76">
        <v>775</v>
      </c>
      <c r="H244" s="76">
        <v>0</v>
      </c>
      <c r="I244" s="76">
        <v>0</v>
      </c>
      <c r="J244" s="76">
        <v>0</v>
      </c>
      <c r="K244" s="76">
        <v>716</v>
      </c>
    </row>
    <row r="245" spans="1:11" ht="12.75">
      <c r="A245" s="37" t="s">
        <v>653</v>
      </c>
      <c r="B245" s="42" t="s">
        <v>201</v>
      </c>
      <c r="C245" s="37" t="s">
        <v>899</v>
      </c>
      <c r="D245" s="81" t="s">
        <v>894</v>
      </c>
      <c r="E245" s="78">
        <v>3740</v>
      </c>
      <c r="F245" s="76">
        <v>431</v>
      </c>
      <c r="G245" s="76">
        <v>851</v>
      </c>
      <c r="H245" s="76">
        <v>0</v>
      </c>
      <c r="I245" s="76">
        <v>1</v>
      </c>
      <c r="J245" s="76">
        <v>0</v>
      </c>
      <c r="K245" s="76">
        <v>3319</v>
      </c>
    </row>
    <row r="246" spans="1:11" ht="12.75">
      <c r="A246" s="37" t="s">
        <v>654</v>
      </c>
      <c r="B246" s="42" t="s">
        <v>228</v>
      </c>
      <c r="C246" s="37" t="s">
        <v>899</v>
      </c>
      <c r="D246" s="81" t="s">
        <v>894</v>
      </c>
      <c r="E246" s="78">
        <v>17810</v>
      </c>
      <c r="F246" s="76">
        <v>1973</v>
      </c>
      <c r="G246" s="76">
        <v>6978</v>
      </c>
      <c r="H246" s="76">
        <v>0</v>
      </c>
      <c r="I246" s="76">
        <v>0</v>
      </c>
      <c r="J246" s="76">
        <v>0</v>
      </c>
      <c r="K246" s="76">
        <v>12805</v>
      </c>
    </row>
    <row r="247" spans="1:11" ht="12.75">
      <c r="A247" s="37" t="s">
        <v>655</v>
      </c>
      <c r="B247" s="42" t="s">
        <v>316</v>
      </c>
      <c r="C247" s="37" t="s">
        <v>899</v>
      </c>
      <c r="D247" s="81" t="s">
        <v>894</v>
      </c>
      <c r="E247" s="78">
        <v>9907</v>
      </c>
      <c r="F247" s="76">
        <v>100</v>
      </c>
      <c r="G247" s="76">
        <v>1752</v>
      </c>
      <c r="H247" s="76">
        <v>0</v>
      </c>
      <c r="I247" s="76">
        <v>0</v>
      </c>
      <c r="J247" s="76">
        <v>0</v>
      </c>
      <c r="K247" s="76">
        <v>8255</v>
      </c>
    </row>
    <row r="248" spans="1:11" ht="12.75">
      <c r="A248" s="37" t="s">
        <v>656</v>
      </c>
      <c r="B248" s="42" t="s">
        <v>327</v>
      </c>
      <c r="C248" s="37" t="s">
        <v>899</v>
      </c>
      <c r="D248" s="81" t="s">
        <v>894</v>
      </c>
      <c r="E248" s="78">
        <v>3560</v>
      </c>
      <c r="F248" s="76">
        <v>380</v>
      </c>
      <c r="G248" s="76">
        <v>240</v>
      </c>
      <c r="H248" s="76">
        <v>0</v>
      </c>
      <c r="I248" s="76">
        <v>0</v>
      </c>
      <c r="J248" s="76">
        <v>0</v>
      </c>
      <c r="K248" s="76">
        <v>3700</v>
      </c>
    </row>
    <row r="249" spans="1:11" ht="12.75">
      <c r="A249" s="37" t="s">
        <v>657</v>
      </c>
      <c r="B249" s="42" t="s">
        <v>330</v>
      </c>
      <c r="C249" s="37" t="s">
        <v>899</v>
      </c>
      <c r="D249" s="81" t="s">
        <v>894</v>
      </c>
      <c r="E249" s="78">
        <v>4298</v>
      </c>
      <c r="F249" s="76">
        <v>1597</v>
      </c>
      <c r="G249" s="76">
        <v>2161</v>
      </c>
      <c r="H249" s="76">
        <v>0</v>
      </c>
      <c r="I249" s="76">
        <v>5</v>
      </c>
      <c r="J249" s="76">
        <v>0</v>
      </c>
      <c r="K249" s="76">
        <v>3729</v>
      </c>
    </row>
    <row r="250" spans="1:11" ht="12.75">
      <c r="A250" s="37" t="s">
        <v>658</v>
      </c>
      <c r="B250" s="42" t="s">
        <v>349</v>
      </c>
      <c r="C250" s="37" t="s">
        <v>899</v>
      </c>
      <c r="D250" s="81" t="s">
        <v>894</v>
      </c>
      <c r="E250" s="78">
        <v>3553</v>
      </c>
      <c r="F250" s="76">
        <v>295</v>
      </c>
      <c r="G250" s="76">
        <v>1051</v>
      </c>
      <c r="H250" s="76">
        <v>0</v>
      </c>
      <c r="I250" s="76">
        <v>177</v>
      </c>
      <c r="J250" s="76">
        <v>0</v>
      </c>
      <c r="K250" s="76">
        <v>2620</v>
      </c>
    </row>
    <row r="251" spans="1:11" ht="12.75">
      <c r="A251" s="37" t="s">
        <v>659</v>
      </c>
      <c r="B251" s="42" t="s">
        <v>338</v>
      </c>
      <c r="C251" s="37" t="s">
        <v>892</v>
      </c>
      <c r="D251" s="81" t="s">
        <v>893</v>
      </c>
      <c r="E251" s="78">
        <v>0</v>
      </c>
      <c r="F251" s="76">
        <v>818</v>
      </c>
      <c r="G251" s="76">
        <v>818</v>
      </c>
      <c r="H251" s="76">
        <v>0</v>
      </c>
      <c r="I251" s="76">
        <v>0</v>
      </c>
      <c r="J251" s="76">
        <v>0</v>
      </c>
      <c r="K251" s="76">
        <v>0</v>
      </c>
    </row>
    <row r="252" spans="1:11" ht="12.75">
      <c r="A252" s="37" t="s">
        <v>660</v>
      </c>
      <c r="B252" s="42" t="s">
        <v>10</v>
      </c>
      <c r="C252" s="37" t="s">
        <v>892</v>
      </c>
      <c r="D252" s="81" t="s">
        <v>894</v>
      </c>
      <c r="E252" s="78">
        <v>1179</v>
      </c>
      <c r="F252" s="76">
        <v>943</v>
      </c>
      <c r="G252" s="76">
        <v>1189</v>
      </c>
      <c r="H252" s="76">
        <v>0</v>
      </c>
      <c r="I252" s="76">
        <v>625</v>
      </c>
      <c r="J252" s="76">
        <v>0</v>
      </c>
      <c r="K252" s="76">
        <v>308</v>
      </c>
    </row>
    <row r="253" spans="1:11" ht="12.75">
      <c r="A253" s="37" t="s">
        <v>661</v>
      </c>
      <c r="B253" s="42" t="s">
        <v>129</v>
      </c>
      <c r="C253" s="37" t="s">
        <v>892</v>
      </c>
      <c r="D253" s="81" t="s">
        <v>894</v>
      </c>
      <c r="E253" s="78">
        <v>22675</v>
      </c>
      <c r="F253" s="76">
        <v>850</v>
      </c>
      <c r="G253" s="76">
        <v>3822</v>
      </c>
      <c r="H253" s="76">
        <v>0</v>
      </c>
      <c r="I253" s="76">
        <v>0</v>
      </c>
      <c r="J253" s="76">
        <v>0</v>
      </c>
      <c r="K253" s="76">
        <v>19703</v>
      </c>
    </row>
    <row r="254" spans="1:11" ht="12.75">
      <c r="A254" s="37" t="s">
        <v>662</v>
      </c>
      <c r="B254" s="42" t="s">
        <v>173</v>
      </c>
      <c r="C254" s="37" t="s">
        <v>892</v>
      </c>
      <c r="D254" s="81" t="s">
        <v>894</v>
      </c>
      <c r="E254" s="78">
        <v>13797</v>
      </c>
      <c r="F254" s="76">
        <v>2141</v>
      </c>
      <c r="G254" s="76">
        <v>4556</v>
      </c>
      <c r="H254" s="76">
        <v>0</v>
      </c>
      <c r="I254" s="76">
        <v>1407</v>
      </c>
      <c r="J254" s="76">
        <v>0</v>
      </c>
      <c r="K254" s="76">
        <v>9975</v>
      </c>
    </row>
    <row r="255" spans="1:11" ht="12.75">
      <c r="A255" s="37" t="s">
        <v>663</v>
      </c>
      <c r="B255" s="42" t="s">
        <v>220</v>
      </c>
      <c r="C255" s="37" t="s">
        <v>892</v>
      </c>
      <c r="D255" s="81" t="s">
        <v>894</v>
      </c>
      <c r="E255" s="78">
        <v>0</v>
      </c>
      <c r="F255" s="76">
        <v>1067</v>
      </c>
      <c r="G255" s="76">
        <v>384</v>
      </c>
      <c r="H255" s="76">
        <v>0</v>
      </c>
      <c r="I255" s="76">
        <v>683</v>
      </c>
      <c r="J255" s="76">
        <v>0</v>
      </c>
      <c r="K255" s="76">
        <v>0</v>
      </c>
    </row>
    <row r="256" spans="1:11" ht="12.75">
      <c r="A256" s="37" t="s">
        <v>664</v>
      </c>
      <c r="B256" s="42" t="s">
        <v>325</v>
      </c>
      <c r="C256" s="37" t="s">
        <v>892</v>
      </c>
      <c r="D256" s="81" t="s">
        <v>894</v>
      </c>
      <c r="E256" s="78">
        <v>22099</v>
      </c>
      <c r="F256" s="76">
        <v>2733</v>
      </c>
      <c r="G256" s="76">
        <v>11999</v>
      </c>
      <c r="H256" s="76">
        <v>0</v>
      </c>
      <c r="I256" s="76">
        <v>1</v>
      </c>
      <c r="J256" s="76">
        <v>0</v>
      </c>
      <c r="K256" s="76">
        <v>12832</v>
      </c>
    </row>
    <row r="257" spans="1:11" ht="12.75">
      <c r="A257" s="37" t="s">
        <v>665</v>
      </c>
      <c r="B257" s="42" t="s">
        <v>339</v>
      </c>
      <c r="C257" s="37" t="s">
        <v>892</v>
      </c>
      <c r="D257" s="81" t="s">
        <v>894</v>
      </c>
      <c r="E257" s="78">
        <v>603</v>
      </c>
      <c r="F257" s="76">
        <v>907</v>
      </c>
      <c r="G257" s="76">
        <v>747</v>
      </c>
      <c r="H257" s="76">
        <v>0</v>
      </c>
      <c r="I257" s="76">
        <v>3</v>
      </c>
      <c r="J257" s="76">
        <v>0</v>
      </c>
      <c r="K257" s="76">
        <v>760</v>
      </c>
    </row>
    <row r="258" spans="1:11" ht="12.75">
      <c r="A258" s="37" t="s">
        <v>666</v>
      </c>
      <c r="B258" s="42" t="s">
        <v>380</v>
      </c>
      <c r="C258" s="37" t="s">
        <v>892</v>
      </c>
      <c r="D258" s="81" t="s">
        <v>894</v>
      </c>
      <c r="E258" s="78">
        <v>900</v>
      </c>
      <c r="F258" s="76">
        <v>732</v>
      </c>
      <c r="G258" s="76">
        <v>1466</v>
      </c>
      <c r="H258" s="76">
        <v>0</v>
      </c>
      <c r="I258" s="76">
        <v>166</v>
      </c>
      <c r="J258" s="76">
        <v>0</v>
      </c>
      <c r="K258" s="76">
        <v>0</v>
      </c>
    </row>
    <row r="259" spans="1:11" ht="12.75">
      <c r="A259" s="37" t="s">
        <v>667</v>
      </c>
      <c r="B259" s="42" t="s">
        <v>342</v>
      </c>
      <c r="C259" s="37" t="s">
        <v>895</v>
      </c>
      <c r="D259" s="81" t="s">
        <v>893</v>
      </c>
      <c r="E259" s="78">
        <v>19633</v>
      </c>
      <c r="F259" s="76">
        <v>2773</v>
      </c>
      <c r="G259" s="76">
        <v>13245</v>
      </c>
      <c r="H259" s="76">
        <v>0</v>
      </c>
      <c r="I259" s="76">
        <v>0</v>
      </c>
      <c r="J259" s="76">
        <v>0</v>
      </c>
      <c r="K259" s="76">
        <v>9161</v>
      </c>
    </row>
    <row r="260" spans="1:11" ht="12.75">
      <c r="A260" s="37" t="s">
        <v>668</v>
      </c>
      <c r="B260" s="42" t="s">
        <v>118</v>
      </c>
      <c r="C260" s="37" t="s">
        <v>895</v>
      </c>
      <c r="D260" s="81" t="s">
        <v>894</v>
      </c>
      <c r="E260" s="78">
        <v>15233</v>
      </c>
      <c r="F260" s="76">
        <v>369</v>
      </c>
      <c r="G260" s="76">
        <v>1762</v>
      </c>
      <c r="H260" s="76">
        <v>4368</v>
      </c>
      <c r="I260" s="76">
        <v>1</v>
      </c>
      <c r="J260" s="76">
        <v>0</v>
      </c>
      <c r="K260" s="76">
        <v>9471</v>
      </c>
    </row>
    <row r="261" spans="1:11" ht="12.75">
      <c r="A261" s="37" t="s">
        <v>669</v>
      </c>
      <c r="B261" s="42" t="s">
        <v>121</v>
      </c>
      <c r="C261" s="37" t="s">
        <v>895</v>
      </c>
      <c r="D261" s="81" t="s">
        <v>894</v>
      </c>
      <c r="E261" s="78">
        <v>7326</v>
      </c>
      <c r="F261" s="76">
        <v>10</v>
      </c>
      <c r="G261" s="76">
        <v>1336</v>
      </c>
      <c r="H261" s="76">
        <v>0</v>
      </c>
      <c r="I261" s="76">
        <v>0</v>
      </c>
      <c r="J261" s="76">
        <v>0</v>
      </c>
      <c r="K261" s="76">
        <v>6000</v>
      </c>
    </row>
    <row r="262" spans="1:11" ht="12.75">
      <c r="A262" s="37" t="s">
        <v>670</v>
      </c>
      <c r="B262" s="42" t="s">
        <v>144</v>
      </c>
      <c r="C262" s="37" t="s">
        <v>895</v>
      </c>
      <c r="D262" s="81" t="s">
        <v>894</v>
      </c>
      <c r="E262" s="78">
        <v>22807</v>
      </c>
      <c r="F262" s="76">
        <v>2337</v>
      </c>
      <c r="G262" s="76">
        <v>2329</v>
      </c>
      <c r="H262" s="76">
        <v>0</v>
      </c>
      <c r="I262" s="76">
        <v>1063</v>
      </c>
      <c r="J262" s="76">
        <v>0</v>
      </c>
      <c r="K262" s="76">
        <v>21752</v>
      </c>
    </row>
    <row r="263" spans="1:11" ht="12.75">
      <c r="A263" s="37" t="s">
        <v>671</v>
      </c>
      <c r="B263" s="42" t="s">
        <v>224</v>
      </c>
      <c r="C263" s="37" t="s">
        <v>895</v>
      </c>
      <c r="D263" s="81" t="s">
        <v>894</v>
      </c>
      <c r="E263" s="78">
        <v>35550</v>
      </c>
      <c r="F263" s="76">
        <v>1151</v>
      </c>
      <c r="G263" s="76">
        <v>9479</v>
      </c>
      <c r="H263" s="76">
        <v>0</v>
      </c>
      <c r="I263" s="76">
        <v>14</v>
      </c>
      <c r="J263" s="76">
        <v>0</v>
      </c>
      <c r="K263" s="76">
        <v>27208</v>
      </c>
    </row>
    <row r="264" spans="1:11" ht="12.75">
      <c r="A264" s="37" t="s">
        <v>672</v>
      </c>
      <c r="B264" s="42" t="s">
        <v>275</v>
      </c>
      <c r="C264" s="37" t="s">
        <v>895</v>
      </c>
      <c r="D264" s="81" t="s">
        <v>894</v>
      </c>
      <c r="E264" s="78">
        <v>39278</v>
      </c>
      <c r="F264" s="76">
        <v>2062</v>
      </c>
      <c r="G264" s="76">
        <v>4021</v>
      </c>
      <c r="H264" s="76">
        <v>0</v>
      </c>
      <c r="I264" s="76">
        <v>0</v>
      </c>
      <c r="J264" s="76">
        <v>0</v>
      </c>
      <c r="K264" s="76">
        <v>37319</v>
      </c>
    </row>
    <row r="265" spans="1:11" ht="12.75">
      <c r="A265" s="37" t="s">
        <v>673</v>
      </c>
      <c r="B265" s="42" t="s">
        <v>285</v>
      </c>
      <c r="C265" s="37" t="s">
        <v>895</v>
      </c>
      <c r="D265" s="81" t="s">
        <v>894</v>
      </c>
      <c r="E265" s="78">
        <v>3856</v>
      </c>
      <c r="F265" s="76">
        <v>2766</v>
      </c>
      <c r="G265" s="76">
        <v>765</v>
      </c>
      <c r="H265" s="76">
        <v>0</v>
      </c>
      <c r="I265" s="76">
        <v>217</v>
      </c>
      <c r="J265" s="76">
        <v>0</v>
      </c>
      <c r="K265" s="76">
        <v>5640</v>
      </c>
    </row>
    <row r="266" spans="1:11" ht="12.75">
      <c r="A266" s="37" t="s">
        <v>674</v>
      </c>
      <c r="B266" s="42" t="s">
        <v>323</v>
      </c>
      <c r="C266" s="37" t="s">
        <v>895</v>
      </c>
      <c r="D266" s="81" t="s">
        <v>894</v>
      </c>
      <c r="E266" s="78">
        <v>2367</v>
      </c>
      <c r="F266" s="76">
        <v>855</v>
      </c>
      <c r="G266" s="76">
        <v>1565</v>
      </c>
      <c r="H266" s="76">
        <v>0</v>
      </c>
      <c r="I266" s="76">
        <v>0</v>
      </c>
      <c r="J266" s="76">
        <v>0</v>
      </c>
      <c r="K266" s="76">
        <v>1657</v>
      </c>
    </row>
    <row r="267" spans="1:11" ht="12.75">
      <c r="A267" s="37" t="s">
        <v>675</v>
      </c>
      <c r="B267" s="42" t="s">
        <v>343</v>
      </c>
      <c r="C267" s="37" t="s">
        <v>895</v>
      </c>
      <c r="D267" s="81" t="s">
        <v>894</v>
      </c>
      <c r="E267" s="78">
        <v>8463</v>
      </c>
      <c r="F267" s="76">
        <v>113</v>
      </c>
      <c r="G267" s="76">
        <v>3915</v>
      </c>
      <c r="H267" s="76">
        <v>0</v>
      </c>
      <c r="I267" s="76">
        <v>5</v>
      </c>
      <c r="J267" s="76">
        <v>0</v>
      </c>
      <c r="K267" s="76">
        <v>4656</v>
      </c>
    </row>
    <row r="268" spans="1:11" ht="12.75">
      <c r="A268" s="37" t="s">
        <v>676</v>
      </c>
      <c r="B268" s="42" t="s">
        <v>350</v>
      </c>
      <c r="C268" s="37" t="s">
        <v>895</v>
      </c>
      <c r="D268" s="81" t="s">
        <v>894</v>
      </c>
      <c r="E268" s="78">
        <v>3542</v>
      </c>
      <c r="F268" s="76">
        <v>175</v>
      </c>
      <c r="G268" s="76">
        <v>1635</v>
      </c>
      <c r="H268" s="76">
        <v>0</v>
      </c>
      <c r="I268" s="76">
        <v>131</v>
      </c>
      <c r="J268" s="76">
        <v>0</v>
      </c>
      <c r="K268" s="76">
        <v>1951</v>
      </c>
    </row>
    <row r="269" spans="1:11" ht="12.75">
      <c r="A269" s="37" t="s">
        <v>677</v>
      </c>
      <c r="B269" s="42" t="s">
        <v>381</v>
      </c>
      <c r="C269" s="37" t="s">
        <v>895</v>
      </c>
      <c r="D269" s="81" t="s">
        <v>894</v>
      </c>
      <c r="E269" s="78">
        <v>6777</v>
      </c>
      <c r="F269" s="76">
        <v>1866</v>
      </c>
      <c r="G269" s="76">
        <v>2382</v>
      </c>
      <c r="H269" s="76">
        <v>0</v>
      </c>
      <c r="I269" s="76">
        <v>570</v>
      </c>
      <c r="J269" s="76">
        <v>0</v>
      </c>
      <c r="K269" s="76">
        <v>5691</v>
      </c>
    </row>
    <row r="270" spans="1:11" ht="12.75">
      <c r="A270" s="37" t="s">
        <v>678</v>
      </c>
      <c r="B270" s="42" t="s">
        <v>408</v>
      </c>
      <c r="C270" s="37" t="s">
        <v>895</v>
      </c>
      <c r="D270" s="81" t="s">
        <v>894</v>
      </c>
      <c r="E270" s="78">
        <v>4</v>
      </c>
      <c r="F270" s="76">
        <v>2102</v>
      </c>
      <c r="G270" s="76">
        <v>1397</v>
      </c>
      <c r="H270" s="76">
        <v>0</v>
      </c>
      <c r="I270" s="76">
        <v>598</v>
      </c>
      <c r="J270" s="76">
        <v>0</v>
      </c>
      <c r="K270" s="76">
        <v>111</v>
      </c>
    </row>
    <row r="271" spans="1:11" ht="12.75">
      <c r="A271" s="37" t="s">
        <v>679</v>
      </c>
      <c r="B271" s="42" t="s">
        <v>377</v>
      </c>
      <c r="C271" s="37" t="s">
        <v>899</v>
      </c>
      <c r="D271" s="81" t="s">
        <v>893</v>
      </c>
      <c r="E271" s="78">
        <v>10</v>
      </c>
      <c r="F271" s="76">
        <v>351</v>
      </c>
      <c r="G271" s="76">
        <v>361</v>
      </c>
      <c r="H271" s="76">
        <v>0</v>
      </c>
      <c r="I271" s="76">
        <v>0</v>
      </c>
      <c r="J271" s="76">
        <v>0</v>
      </c>
      <c r="K271" s="76">
        <v>0</v>
      </c>
    </row>
    <row r="272" spans="1:11" ht="12.75">
      <c r="A272" s="37" t="s">
        <v>680</v>
      </c>
      <c r="B272" s="42" t="s">
        <v>243</v>
      </c>
      <c r="C272" s="37" t="s">
        <v>899</v>
      </c>
      <c r="D272" s="81" t="s">
        <v>894</v>
      </c>
      <c r="E272" s="78">
        <v>3291</v>
      </c>
      <c r="F272" s="76">
        <v>871</v>
      </c>
      <c r="G272" s="76">
        <v>224</v>
      </c>
      <c r="H272" s="76">
        <v>1295</v>
      </c>
      <c r="I272" s="76">
        <v>239</v>
      </c>
      <c r="J272" s="76">
        <v>0</v>
      </c>
      <c r="K272" s="76">
        <v>2404</v>
      </c>
    </row>
    <row r="273" spans="1:11" ht="12.75">
      <c r="A273" s="37" t="s">
        <v>681</v>
      </c>
      <c r="B273" s="42" t="s">
        <v>258</v>
      </c>
      <c r="C273" s="37" t="s">
        <v>899</v>
      </c>
      <c r="D273" s="81" t="s">
        <v>894</v>
      </c>
      <c r="E273" s="78">
        <v>1104</v>
      </c>
      <c r="F273" s="76">
        <v>1610</v>
      </c>
      <c r="G273" s="76">
        <v>1511</v>
      </c>
      <c r="H273" s="76">
        <v>0</v>
      </c>
      <c r="I273" s="76">
        <v>473</v>
      </c>
      <c r="J273" s="76">
        <v>0</v>
      </c>
      <c r="K273" s="76">
        <v>730</v>
      </c>
    </row>
    <row r="274" spans="1:11" ht="12.75">
      <c r="A274" s="37" t="s">
        <v>682</v>
      </c>
      <c r="B274" s="42" t="s">
        <v>284</v>
      </c>
      <c r="C274" s="37" t="s">
        <v>899</v>
      </c>
      <c r="D274" s="81" t="s">
        <v>894</v>
      </c>
      <c r="E274" s="78">
        <v>8076</v>
      </c>
      <c r="F274" s="76">
        <v>1198</v>
      </c>
      <c r="G274" s="76">
        <v>3120</v>
      </c>
      <c r="H274" s="76">
        <v>0</v>
      </c>
      <c r="I274" s="76">
        <v>316</v>
      </c>
      <c r="J274" s="76">
        <v>0</v>
      </c>
      <c r="K274" s="76">
        <v>5838</v>
      </c>
    </row>
    <row r="275" spans="1:11" ht="12.75">
      <c r="A275" s="37" t="s">
        <v>683</v>
      </c>
      <c r="B275" s="42" t="s">
        <v>336</v>
      </c>
      <c r="C275" s="37" t="s">
        <v>899</v>
      </c>
      <c r="D275" s="81" t="s">
        <v>894</v>
      </c>
      <c r="E275" s="78">
        <v>16859</v>
      </c>
      <c r="F275" s="76">
        <v>313</v>
      </c>
      <c r="G275" s="76">
        <v>1536</v>
      </c>
      <c r="H275" s="76">
        <v>0</v>
      </c>
      <c r="I275" s="76">
        <v>5</v>
      </c>
      <c r="J275" s="76">
        <v>0</v>
      </c>
      <c r="K275" s="76">
        <v>15631</v>
      </c>
    </row>
    <row r="276" spans="1:11" ht="12.75">
      <c r="A276" s="37" t="s">
        <v>684</v>
      </c>
      <c r="B276" s="42" t="s">
        <v>376</v>
      </c>
      <c r="C276" s="37" t="s">
        <v>899</v>
      </c>
      <c r="D276" s="81" t="s">
        <v>894</v>
      </c>
      <c r="E276" s="78">
        <v>3665</v>
      </c>
      <c r="F276" s="76">
        <v>387</v>
      </c>
      <c r="G276" s="76">
        <v>1502</v>
      </c>
      <c r="H276" s="76">
        <v>0</v>
      </c>
      <c r="I276" s="76">
        <v>262</v>
      </c>
      <c r="J276" s="76">
        <v>0</v>
      </c>
      <c r="K276" s="76">
        <v>2288</v>
      </c>
    </row>
    <row r="277" spans="1:11" ht="12.75">
      <c r="A277" s="37" t="s">
        <v>685</v>
      </c>
      <c r="B277" s="42" t="s">
        <v>396</v>
      </c>
      <c r="C277" s="37" t="s">
        <v>895</v>
      </c>
      <c r="D277" s="81" t="s">
        <v>893</v>
      </c>
      <c r="E277" s="78">
        <v>0</v>
      </c>
      <c r="F277" s="76">
        <v>4115</v>
      </c>
      <c r="G277" s="76">
        <v>4115</v>
      </c>
      <c r="H277" s="76">
        <v>0</v>
      </c>
      <c r="I277" s="76">
        <v>0</v>
      </c>
      <c r="J277" s="76">
        <v>0</v>
      </c>
      <c r="K277" s="76">
        <v>0</v>
      </c>
    </row>
    <row r="278" spans="1:11" ht="12.75">
      <c r="A278" s="37" t="s">
        <v>686</v>
      </c>
      <c r="B278" s="42" t="s">
        <v>1</v>
      </c>
      <c r="C278" s="37" t="s">
        <v>895</v>
      </c>
      <c r="D278" s="81" t="s">
        <v>894</v>
      </c>
      <c r="E278" s="78">
        <v>2617</v>
      </c>
      <c r="F278" s="76">
        <v>490</v>
      </c>
      <c r="G278" s="76">
        <v>1057</v>
      </c>
      <c r="H278" s="76">
        <v>0</v>
      </c>
      <c r="I278" s="76">
        <v>241</v>
      </c>
      <c r="J278" s="76">
        <v>0</v>
      </c>
      <c r="K278" s="76">
        <v>1809</v>
      </c>
    </row>
    <row r="279" spans="1:11" ht="12.75">
      <c r="A279" s="37" t="s">
        <v>687</v>
      </c>
      <c r="B279" s="42" t="s">
        <v>4</v>
      </c>
      <c r="C279" s="37" t="s">
        <v>895</v>
      </c>
      <c r="D279" s="81" t="s">
        <v>894</v>
      </c>
      <c r="E279" s="78">
        <v>3510</v>
      </c>
      <c r="F279" s="76">
        <v>3365</v>
      </c>
      <c r="G279" s="76">
        <v>796</v>
      </c>
      <c r="H279" s="76">
        <v>0</v>
      </c>
      <c r="I279" s="76">
        <v>283</v>
      </c>
      <c r="J279" s="76">
        <v>0</v>
      </c>
      <c r="K279" s="76">
        <v>5796</v>
      </c>
    </row>
    <row r="280" spans="1:11" ht="12.75">
      <c r="A280" s="37" t="s">
        <v>688</v>
      </c>
      <c r="B280" s="42" t="s">
        <v>65</v>
      </c>
      <c r="C280" s="37" t="s">
        <v>895</v>
      </c>
      <c r="D280" s="81" t="s">
        <v>894</v>
      </c>
      <c r="E280" s="78">
        <v>21371</v>
      </c>
      <c r="F280" s="76">
        <v>1037</v>
      </c>
      <c r="G280" s="76">
        <v>2594</v>
      </c>
      <c r="H280" s="76">
        <v>0</v>
      </c>
      <c r="I280" s="76">
        <v>0</v>
      </c>
      <c r="J280" s="76">
        <v>0</v>
      </c>
      <c r="K280" s="76">
        <v>19814</v>
      </c>
    </row>
    <row r="281" spans="1:11" ht="12.75">
      <c r="A281" s="37" t="s">
        <v>689</v>
      </c>
      <c r="B281" s="42" t="s">
        <v>78</v>
      </c>
      <c r="C281" s="37" t="s">
        <v>895</v>
      </c>
      <c r="D281" s="81" t="s">
        <v>894</v>
      </c>
      <c r="E281" s="78">
        <v>51933</v>
      </c>
      <c r="F281" s="76">
        <v>3548</v>
      </c>
      <c r="G281" s="76">
        <v>8268</v>
      </c>
      <c r="H281" s="76">
        <v>0</v>
      </c>
      <c r="I281" s="76">
        <v>1715</v>
      </c>
      <c r="J281" s="76">
        <v>0</v>
      </c>
      <c r="K281" s="76">
        <v>45498</v>
      </c>
    </row>
    <row r="282" spans="1:11" ht="12.75">
      <c r="A282" s="37" t="s">
        <v>690</v>
      </c>
      <c r="B282" s="42" t="s">
        <v>167</v>
      </c>
      <c r="C282" s="37" t="s">
        <v>895</v>
      </c>
      <c r="D282" s="81" t="s">
        <v>894</v>
      </c>
      <c r="E282" s="78">
        <v>0</v>
      </c>
      <c r="F282" s="76">
        <v>909</v>
      </c>
      <c r="G282" s="76">
        <v>909</v>
      </c>
      <c r="H282" s="76">
        <v>0</v>
      </c>
      <c r="I282" s="76">
        <v>0</v>
      </c>
      <c r="J282" s="76">
        <v>0</v>
      </c>
      <c r="K282" s="76">
        <v>0</v>
      </c>
    </row>
    <row r="283" spans="1:11" ht="12.75">
      <c r="A283" s="37" t="s">
        <v>691</v>
      </c>
      <c r="B283" s="42" t="s">
        <v>221</v>
      </c>
      <c r="C283" s="37" t="s">
        <v>895</v>
      </c>
      <c r="D283" s="81" t="s">
        <v>894</v>
      </c>
      <c r="E283" s="78">
        <v>777</v>
      </c>
      <c r="F283" s="76">
        <v>85</v>
      </c>
      <c r="G283" s="76">
        <v>651</v>
      </c>
      <c r="H283" s="76">
        <v>0</v>
      </c>
      <c r="I283" s="76">
        <v>63</v>
      </c>
      <c r="J283" s="76">
        <v>0</v>
      </c>
      <c r="K283" s="76">
        <v>148</v>
      </c>
    </row>
    <row r="284" spans="1:11" ht="12.75">
      <c r="A284" s="37" t="s">
        <v>692</v>
      </c>
      <c r="B284" s="42" t="s">
        <v>413</v>
      </c>
      <c r="C284" s="37" t="s">
        <v>895</v>
      </c>
      <c r="D284" s="81" t="s">
        <v>894</v>
      </c>
      <c r="E284" s="78">
        <v>11498</v>
      </c>
      <c r="F284" s="76">
        <v>7069</v>
      </c>
      <c r="G284" s="76">
        <v>2486</v>
      </c>
      <c r="H284" s="76">
        <v>0</v>
      </c>
      <c r="I284" s="76">
        <v>0</v>
      </c>
      <c r="J284" s="76">
        <v>0</v>
      </c>
      <c r="K284" s="76">
        <v>16081</v>
      </c>
    </row>
    <row r="285" spans="1:11" ht="12.75">
      <c r="A285" s="37" t="s">
        <v>693</v>
      </c>
      <c r="B285" s="42" t="s">
        <v>347</v>
      </c>
      <c r="C285" s="37" t="s">
        <v>890</v>
      </c>
      <c r="D285" s="81" t="s">
        <v>891</v>
      </c>
      <c r="E285" s="78">
        <v>0</v>
      </c>
      <c r="F285" s="76">
        <v>2734</v>
      </c>
      <c r="G285" s="76">
        <v>2734</v>
      </c>
      <c r="H285" s="76">
        <v>0</v>
      </c>
      <c r="I285" s="76">
        <v>0</v>
      </c>
      <c r="J285" s="76">
        <v>0</v>
      </c>
      <c r="K285" s="76">
        <v>0</v>
      </c>
    </row>
    <row r="286" spans="1:11" ht="12.75">
      <c r="A286" s="37" t="s">
        <v>959</v>
      </c>
      <c r="B286" s="42" t="s">
        <v>960</v>
      </c>
      <c r="C286" s="37" t="s">
        <v>890</v>
      </c>
      <c r="D286" s="81" t="s">
        <v>891</v>
      </c>
      <c r="E286" s="78">
        <v>20932</v>
      </c>
      <c r="F286" s="76">
        <v>5983</v>
      </c>
      <c r="G286" s="76">
        <v>23217</v>
      </c>
      <c r="H286" s="76">
        <v>0</v>
      </c>
      <c r="I286" s="76">
        <v>683</v>
      </c>
      <c r="J286" s="76">
        <v>0</v>
      </c>
      <c r="K286" s="76">
        <v>3015</v>
      </c>
    </row>
    <row r="287" spans="1:11" ht="12.75">
      <c r="A287" s="37" t="s">
        <v>694</v>
      </c>
      <c r="B287" s="42" t="s">
        <v>175</v>
      </c>
      <c r="C287" s="37" t="s">
        <v>890</v>
      </c>
      <c r="D287" s="81" t="s">
        <v>891</v>
      </c>
      <c r="E287" s="78">
        <v>274</v>
      </c>
      <c r="F287" s="76">
        <v>0</v>
      </c>
      <c r="G287" s="76">
        <v>0</v>
      </c>
      <c r="H287" s="76">
        <v>0</v>
      </c>
      <c r="I287" s="76">
        <v>0</v>
      </c>
      <c r="J287" s="76">
        <v>0</v>
      </c>
      <c r="K287" s="76">
        <v>274</v>
      </c>
    </row>
    <row r="288" spans="1:11" ht="12.75">
      <c r="A288" s="37" t="s">
        <v>695</v>
      </c>
      <c r="B288" s="42" t="s">
        <v>28</v>
      </c>
      <c r="C288" s="37" t="s">
        <v>896</v>
      </c>
      <c r="D288" s="81" t="s">
        <v>901</v>
      </c>
      <c r="E288" s="78">
        <v>7971</v>
      </c>
      <c r="F288" s="76">
        <v>3477</v>
      </c>
      <c r="G288" s="76">
        <v>5315</v>
      </c>
      <c r="H288" s="76">
        <v>0</v>
      </c>
      <c r="I288" s="76">
        <v>1050</v>
      </c>
      <c r="J288" s="76">
        <v>0</v>
      </c>
      <c r="K288" s="76">
        <v>5083</v>
      </c>
    </row>
    <row r="289" spans="1:11" ht="12.75">
      <c r="A289" s="37" t="s">
        <v>696</v>
      </c>
      <c r="B289" s="42" t="s">
        <v>47</v>
      </c>
      <c r="C289" s="37" t="s">
        <v>896</v>
      </c>
      <c r="D289" s="81" t="s">
        <v>901</v>
      </c>
      <c r="E289" s="78">
        <v>0</v>
      </c>
      <c r="F289" s="76">
        <v>655</v>
      </c>
      <c r="G289" s="76">
        <v>106</v>
      </c>
      <c r="H289" s="76">
        <v>0</v>
      </c>
      <c r="I289" s="76">
        <v>242</v>
      </c>
      <c r="J289" s="76">
        <v>0</v>
      </c>
      <c r="K289" s="76">
        <v>307</v>
      </c>
    </row>
    <row r="290" spans="1:11" ht="12.75">
      <c r="A290" s="37" t="s">
        <v>697</v>
      </c>
      <c r="B290" s="42" t="s">
        <v>210</v>
      </c>
      <c r="C290" s="37" t="s">
        <v>896</v>
      </c>
      <c r="D290" s="81" t="s">
        <v>901</v>
      </c>
      <c r="E290" s="78">
        <v>7808</v>
      </c>
      <c r="F290" s="76">
        <v>2233</v>
      </c>
      <c r="G290" s="76">
        <v>0</v>
      </c>
      <c r="H290" s="76">
        <v>0</v>
      </c>
      <c r="I290" s="76">
        <v>1200</v>
      </c>
      <c r="J290" s="76">
        <v>0</v>
      </c>
      <c r="K290" s="76">
        <v>8841</v>
      </c>
    </row>
    <row r="291" spans="1:11" ht="12.75">
      <c r="A291" s="37" t="s">
        <v>698</v>
      </c>
      <c r="B291" s="42" t="s">
        <v>260</v>
      </c>
      <c r="C291" s="37" t="s">
        <v>896</v>
      </c>
      <c r="D291" s="81" t="s">
        <v>901</v>
      </c>
      <c r="E291" s="78">
        <v>4016</v>
      </c>
      <c r="F291" s="76">
        <v>1647</v>
      </c>
      <c r="G291" s="76">
        <v>1887</v>
      </c>
      <c r="H291" s="76">
        <v>0</v>
      </c>
      <c r="I291" s="76">
        <v>646</v>
      </c>
      <c r="J291" s="76">
        <v>0</v>
      </c>
      <c r="K291" s="76">
        <v>3130</v>
      </c>
    </row>
    <row r="292" spans="1:11" ht="12.75">
      <c r="A292" s="37" t="s">
        <v>699</v>
      </c>
      <c r="B292" s="42" t="s">
        <v>279</v>
      </c>
      <c r="C292" s="37" t="s">
        <v>896</v>
      </c>
      <c r="D292" s="81" t="s">
        <v>901</v>
      </c>
      <c r="E292" s="78">
        <v>4150</v>
      </c>
      <c r="F292" s="76">
        <v>3564</v>
      </c>
      <c r="G292" s="76">
        <v>6089</v>
      </c>
      <c r="H292" s="76">
        <v>45</v>
      </c>
      <c r="I292" s="76">
        <v>1051</v>
      </c>
      <c r="J292" s="76">
        <v>0</v>
      </c>
      <c r="K292" s="76">
        <v>529</v>
      </c>
    </row>
    <row r="293" spans="1:11" ht="12.75">
      <c r="A293" s="37" t="s">
        <v>700</v>
      </c>
      <c r="B293" s="42" t="s">
        <v>290</v>
      </c>
      <c r="C293" s="37" t="s">
        <v>896</v>
      </c>
      <c r="D293" s="81" t="s">
        <v>901</v>
      </c>
      <c r="E293" s="78">
        <v>0</v>
      </c>
      <c r="F293" s="76">
        <v>7153</v>
      </c>
      <c r="G293" s="76">
        <v>0</v>
      </c>
      <c r="H293" s="76">
        <v>7153</v>
      </c>
      <c r="I293" s="76">
        <v>0</v>
      </c>
      <c r="J293" s="76">
        <v>0</v>
      </c>
      <c r="K293" s="76">
        <v>0</v>
      </c>
    </row>
    <row r="294" spans="1:11" ht="12.75">
      <c r="A294" s="37" t="s">
        <v>701</v>
      </c>
      <c r="B294" s="42" t="s">
        <v>333</v>
      </c>
      <c r="C294" s="37" t="s">
        <v>896</v>
      </c>
      <c r="D294" s="81" t="s">
        <v>901</v>
      </c>
      <c r="E294" s="78">
        <v>2279</v>
      </c>
      <c r="F294" s="76">
        <v>1627</v>
      </c>
      <c r="G294" s="76">
        <v>1319</v>
      </c>
      <c r="H294" s="76">
        <v>0</v>
      </c>
      <c r="I294" s="76">
        <v>376</v>
      </c>
      <c r="J294" s="76">
        <v>0</v>
      </c>
      <c r="K294" s="76">
        <v>2211</v>
      </c>
    </row>
    <row r="295" spans="1:11" ht="12.75">
      <c r="A295" s="37" t="s">
        <v>702</v>
      </c>
      <c r="B295" s="42" t="s">
        <v>348</v>
      </c>
      <c r="C295" s="37" t="s">
        <v>896</v>
      </c>
      <c r="D295" s="81" t="s">
        <v>901</v>
      </c>
      <c r="E295" s="78">
        <v>0</v>
      </c>
      <c r="F295" s="76">
        <v>615</v>
      </c>
      <c r="G295" s="76">
        <v>609</v>
      </c>
      <c r="H295" s="76">
        <v>0</v>
      </c>
      <c r="I295" s="76">
        <v>6</v>
      </c>
      <c r="J295" s="76">
        <v>0</v>
      </c>
      <c r="K295" s="76">
        <v>0</v>
      </c>
    </row>
    <row r="296" spans="1:11" ht="12.75">
      <c r="A296" s="37" t="s">
        <v>703</v>
      </c>
      <c r="B296" s="42" t="s">
        <v>366</v>
      </c>
      <c r="C296" s="37" t="s">
        <v>896</v>
      </c>
      <c r="D296" s="81" t="s">
        <v>901</v>
      </c>
      <c r="E296" s="78">
        <v>20</v>
      </c>
      <c r="F296" s="76">
        <v>3947</v>
      </c>
      <c r="G296" s="76">
        <v>1805</v>
      </c>
      <c r="H296" s="76">
        <v>70</v>
      </c>
      <c r="I296" s="76">
        <v>25</v>
      </c>
      <c r="J296" s="76">
        <v>0</v>
      </c>
      <c r="K296" s="76">
        <v>2067</v>
      </c>
    </row>
    <row r="297" spans="1:11" ht="12.75">
      <c r="A297" s="37" t="s">
        <v>704</v>
      </c>
      <c r="B297" s="42" t="s">
        <v>402</v>
      </c>
      <c r="C297" s="37" t="s">
        <v>896</v>
      </c>
      <c r="D297" s="81" t="s">
        <v>901</v>
      </c>
      <c r="E297" s="78">
        <v>5675</v>
      </c>
      <c r="F297" s="76">
        <v>1912</v>
      </c>
      <c r="G297" s="76">
        <v>4358</v>
      </c>
      <c r="H297" s="76">
        <v>0</v>
      </c>
      <c r="I297" s="76">
        <v>1047</v>
      </c>
      <c r="J297" s="76">
        <v>0</v>
      </c>
      <c r="K297" s="76">
        <v>2182</v>
      </c>
    </row>
    <row r="298" spans="1:11" ht="12.75">
      <c r="A298" s="37" t="s">
        <v>705</v>
      </c>
      <c r="B298" s="42" t="s">
        <v>186</v>
      </c>
      <c r="C298" s="37" t="s">
        <v>896</v>
      </c>
      <c r="D298" s="81" t="s">
        <v>901</v>
      </c>
      <c r="E298" s="78">
        <v>6731</v>
      </c>
      <c r="F298" s="76">
        <v>1183</v>
      </c>
      <c r="G298" s="76">
        <v>1096</v>
      </c>
      <c r="H298" s="76">
        <v>0</v>
      </c>
      <c r="I298" s="76">
        <v>36</v>
      </c>
      <c r="J298" s="76">
        <v>0</v>
      </c>
      <c r="K298" s="76">
        <v>6782</v>
      </c>
    </row>
    <row r="299" spans="1:11" ht="12.75">
      <c r="A299" s="37" t="s">
        <v>706</v>
      </c>
      <c r="B299" s="42" t="s">
        <v>205</v>
      </c>
      <c r="C299" s="37" t="s">
        <v>896</v>
      </c>
      <c r="D299" s="81" t="s">
        <v>901</v>
      </c>
      <c r="E299" s="78">
        <v>17598</v>
      </c>
      <c r="F299" s="76">
        <v>5938</v>
      </c>
      <c r="G299" s="76">
        <v>4331</v>
      </c>
      <c r="H299" s="76">
        <v>0</v>
      </c>
      <c r="I299" s="76">
        <v>109</v>
      </c>
      <c r="J299" s="76">
        <v>0</v>
      </c>
      <c r="K299" s="76">
        <v>19096</v>
      </c>
    </row>
    <row r="300" spans="1:11" ht="12.75">
      <c r="A300" s="37" t="s">
        <v>707</v>
      </c>
      <c r="B300" s="42" t="s">
        <v>326</v>
      </c>
      <c r="C300" s="37" t="s">
        <v>896</v>
      </c>
      <c r="D300" s="81" t="s">
        <v>901</v>
      </c>
      <c r="E300" s="78">
        <v>57260</v>
      </c>
      <c r="F300" s="76">
        <v>1903</v>
      </c>
      <c r="G300" s="76">
        <v>2097</v>
      </c>
      <c r="H300" s="76">
        <v>0</v>
      </c>
      <c r="I300" s="76">
        <v>5</v>
      </c>
      <c r="J300" s="76">
        <v>0</v>
      </c>
      <c r="K300" s="76">
        <v>57061</v>
      </c>
    </row>
    <row r="301" spans="1:11" ht="12.75">
      <c r="A301" s="37" t="s">
        <v>708</v>
      </c>
      <c r="B301" s="42" t="s">
        <v>294</v>
      </c>
      <c r="C301" s="37" t="s">
        <v>896</v>
      </c>
      <c r="D301" s="81" t="s">
        <v>901</v>
      </c>
      <c r="E301" s="78">
        <v>4669</v>
      </c>
      <c r="F301" s="76">
        <v>1313</v>
      </c>
      <c r="G301" s="76">
        <v>116</v>
      </c>
      <c r="H301" s="76">
        <v>784</v>
      </c>
      <c r="I301" s="76">
        <v>33</v>
      </c>
      <c r="J301" s="76">
        <v>0</v>
      </c>
      <c r="K301" s="76">
        <v>5049</v>
      </c>
    </row>
    <row r="302" spans="1:11" ht="12.75">
      <c r="A302" s="37" t="s">
        <v>709</v>
      </c>
      <c r="B302" s="42" t="s">
        <v>407</v>
      </c>
      <c r="C302" s="37" t="s">
        <v>896</v>
      </c>
      <c r="D302" s="81" t="s">
        <v>901</v>
      </c>
      <c r="E302" s="78">
        <v>9472</v>
      </c>
      <c r="F302" s="76">
        <v>3613</v>
      </c>
      <c r="G302" s="76">
        <v>4000</v>
      </c>
      <c r="H302" s="76">
        <v>0</v>
      </c>
      <c r="I302" s="76">
        <v>38</v>
      </c>
      <c r="J302" s="76">
        <v>0</v>
      </c>
      <c r="K302" s="76">
        <v>9047</v>
      </c>
    </row>
    <row r="303" spans="1:11" ht="12.75">
      <c r="A303" s="37" t="s">
        <v>710</v>
      </c>
      <c r="B303" s="42" t="s">
        <v>13</v>
      </c>
      <c r="C303" s="37" t="s">
        <v>900</v>
      </c>
      <c r="D303" s="81" t="s">
        <v>901</v>
      </c>
      <c r="E303" s="78">
        <v>17442</v>
      </c>
      <c r="F303" s="76">
        <v>5547</v>
      </c>
      <c r="G303" s="76">
        <v>9103</v>
      </c>
      <c r="H303" s="76">
        <v>0</v>
      </c>
      <c r="I303" s="76">
        <v>1155</v>
      </c>
      <c r="J303" s="76">
        <v>0</v>
      </c>
      <c r="K303" s="76">
        <v>12731</v>
      </c>
    </row>
    <row r="304" spans="1:11" ht="12.75">
      <c r="A304" s="37" t="s">
        <v>711</v>
      </c>
      <c r="B304" s="42" t="s">
        <v>94</v>
      </c>
      <c r="C304" s="37" t="s">
        <v>900</v>
      </c>
      <c r="D304" s="81" t="s">
        <v>901</v>
      </c>
      <c r="E304" s="78">
        <v>0</v>
      </c>
      <c r="F304" s="76">
        <v>8603</v>
      </c>
      <c r="G304" s="76">
        <v>3924</v>
      </c>
      <c r="H304" s="76">
        <v>0</v>
      </c>
      <c r="I304" s="76">
        <v>0</v>
      </c>
      <c r="J304" s="76">
        <v>0</v>
      </c>
      <c r="K304" s="76">
        <v>4679</v>
      </c>
    </row>
    <row r="305" spans="1:11" ht="12.75">
      <c r="A305" s="37" t="s">
        <v>712</v>
      </c>
      <c r="B305" s="42" t="s">
        <v>283</v>
      </c>
      <c r="C305" s="37" t="s">
        <v>900</v>
      </c>
      <c r="D305" s="81" t="s">
        <v>901</v>
      </c>
      <c r="E305" s="78">
        <v>6353</v>
      </c>
      <c r="F305" s="76">
        <v>1904</v>
      </c>
      <c r="G305" s="76">
        <v>3298</v>
      </c>
      <c r="H305" s="76">
        <v>0</v>
      </c>
      <c r="I305" s="76">
        <v>958</v>
      </c>
      <c r="J305" s="76">
        <v>0</v>
      </c>
      <c r="K305" s="76">
        <v>4001</v>
      </c>
    </row>
    <row r="306" spans="1:11" ht="12.75">
      <c r="A306" s="37" t="s">
        <v>713</v>
      </c>
      <c r="B306" s="42" t="s">
        <v>297</v>
      </c>
      <c r="C306" s="37" t="s">
        <v>900</v>
      </c>
      <c r="D306" s="81" t="s">
        <v>901</v>
      </c>
      <c r="E306" s="78">
        <v>18544</v>
      </c>
      <c r="F306" s="76">
        <v>10307</v>
      </c>
      <c r="G306" s="76">
        <v>10526</v>
      </c>
      <c r="H306" s="76">
        <v>35</v>
      </c>
      <c r="I306" s="76">
        <v>2505</v>
      </c>
      <c r="J306" s="76">
        <v>17</v>
      </c>
      <c r="K306" s="76">
        <v>15768</v>
      </c>
    </row>
    <row r="307" spans="1:11" ht="12.75">
      <c r="A307" s="37" t="s">
        <v>714</v>
      </c>
      <c r="B307" s="42" t="s">
        <v>132</v>
      </c>
      <c r="C307" s="37" t="s">
        <v>897</v>
      </c>
      <c r="D307" s="81" t="s">
        <v>901</v>
      </c>
      <c r="E307" s="78">
        <v>3647</v>
      </c>
      <c r="F307" s="76">
        <v>1251</v>
      </c>
      <c r="G307" s="76">
        <v>2374</v>
      </c>
      <c r="H307" s="76">
        <v>0</v>
      </c>
      <c r="I307" s="76">
        <v>623</v>
      </c>
      <c r="J307" s="76">
        <v>0</v>
      </c>
      <c r="K307" s="76">
        <v>1901</v>
      </c>
    </row>
    <row r="308" spans="1:11" ht="12.75">
      <c r="A308" s="37" t="s">
        <v>715</v>
      </c>
      <c r="B308" s="42" t="s">
        <v>227</v>
      </c>
      <c r="C308" s="37" t="s">
        <v>897</v>
      </c>
      <c r="D308" s="81" t="s">
        <v>901</v>
      </c>
      <c r="E308" s="78">
        <v>1818</v>
      </c>
      <c r="F308" s="76">
        <v>11673</v>
      </c>
      <c r="G308" s="76">
        <v>11172</v>
      </c>
      <c r="H308" s="76">
        <v>149</v>
      </c>
      <c r="I308" s="76">
        <v>1367</v>
      </c>
      <c r="J308" s="76">
        <v>0</v>
      </c>
      <c r="K308" s="76">
        <v>803</v>
      </c>
    </row>
    <row r="309" spans="1:11" ht="12.75">
      <c r="A309" s="37" t="s">
        <v>716</v>
      </c>
      <c r="B309" s="42" t="s">
        <v>242</v>
      </c>
      <c r="C309" s="37" t="s">
        <v>897</v>
      </c>
      <c r="D309" s="81" t="s">
        <v>901</v>
      </c>
      <c r="E309" s="78">
        <v>3344</v>
      </c>
      <c r="F309" s="76">
        <v>6243</v>
      </c>
      <c r="G309" s="76">
        <v>4308</v>
      </c>
      <c r="H309" s="76">
        <v>0</v>
      </c>
      <c r="I309" s="76">
        <v>1085</v>
      </c>
      <c r="J309" s="76">
        <v>0</v>
      </c>
      <c r="K309" s="76">
        <v>4194</v>
      </c>
    </row>
    <row r="310" spans="1:11" ht="12.75">
      <c r="A310" s="37" t="s">
        <v>717</v>
      </c>
      <c r="B310" s="42" t="s">
        <v>317</v>
      </c>
      <c r="C310" s="37" t="s">
        <v>897</v>
      </c>
      <c r="D310" s="81" t="s">
        <v>901</v>
      </c>
      <c r="E310" s="78">
        <v>2540</v>
      </c>
      <c r="F310" s="76">
        <v>2332</v>
      </c>
      <c r="G310" s="76">
        <v>884</v>
      </c>
      <c r="H310" s="76">
        <v>0</v>
      </c>
      <c r="I310" s="76">
        <v>1520</v>
      </c>
      <c r="J310" s="76">
        <v>0</v>
      </c>
      <c r="K310" s="76">
        <v>2468</v>
      </c>
    </row>
    <row r="311" spans="1:11" ht="12.75">
      <c r="A311" s="37" t="s">
        <v>718</v>
      </c>
      <c r="B311" s="42" t="s">
        <v>341</v>
      </c>
      <c r="C311" s="37" t="s">
        <v>897</v>
      </c>
      <c r="D311" s="81" t="s">
        <v>901</v>
      </c>
      <c r="E311" s="78">
        <v>6425</v>
      </c>
      <c r="F311" s="76">
        <v>1437</v>
      </c>
      <c r="G311" s="76">
        <v>2485</v>
      </c>
      <c r="H311" s="76">
        <v>0</v>
      </c>
      <c r="I311" s="76">
        <v>25</v>
      </c>
      <c r="J311" s="76">
        <v>0</v>
      </c>
      <c r="K311" s="76">
        <v>5352</v>
      </c>
    </row>
    <row r="312" spans="1:11" ht="12.75">
      <c r="A312" s="37" t="s">
        <v>719</v>
      </c>
      <c r="B312" s="42" t="s">
        <v>23</v>
      </c>
      <c r="C312" s="37" t="s">
        <v>899</v>
      </c>
      <c r="D312" s="81" t="s">
        <v>901</v>
      </c>
      <c r="E312" s="78">
        <v>44395</v>
      </c>
      <c r="F312" s="76">
        <v>51333</v>
      </c>
      <c r="G312" s="76">
        <v>38119</v>
      </c>
      <c r="H312" s="76">
        <v>3007</v>
      </c>
      <c r="I312" s="76">
        <v>6014</v>
      </c>
      <c r="J312" s="76">
        <v>0</v>
      </c>
      <c r="K312" s="76">
        <v>48588</v>
      </c>
    </row>
    <row r="313" spans="1:11" ht="12.75">
      <c r="A313" s="37" t="s">
        <v>720</v>
      </c>
      <c r="B313" s="42" t="s">
        <v>76</v>
      </c>
      <c r="C313" s="37" t="s">
        <v>899</v>
      </c>
      <c r="D313" s="81" t="s">
        <v>901</v>
      </c>
      <c r="E313" s="78">
        <v>0</v>
      </c>
      <c r="F313" s="76">
        <v>7571</v>
      </c>
      <c r="G313" s="76">
        <v>5821</v>
      </c>
      <c r="H313" s="76">
        <v>1736</v>
      </c>
      <c r="I313" s="76">
        <v>14</v>
      </c>
      <c r="J313" s="76">
        <v>0</v>
      </c>
      <c r="K313" s="76">
        <v>0</v>
      </c>
    </row>
    <row r="314" spans="1:11" ht="12.75">
      <c r="A314" s="37" t="s">
        <v>721</v>
      </c>
      <c r="B314" s="42" t="s">
        <v>99</v>
      </c>
      <c r="C314" s="37" t="s">
        <v>899</v>
      </c>
      <c r="D314" s="81" t="s">
        <v>901</v>
      </c>
      <c r="E314" s="78">
        <v>0</v>
      </c>
      <c r="F314" s="76">
        <v>4543</v>
      </c>
      <c r="G314" s="76">
        <v>1989</v>
      </c>
      <c r="H314" s="76">
        <v>0</v>
      </c>
      <c r="I314" s="76">
        <v>2087</v>
      </c>
      <c r="J314" s="76">
        <v>0</v>
      </c>
      <c r="K314" s="76">
        <v>467</v>
      </c>
    </row>
    <row r="315" spans="1:11" ht="12.75">
      <c r="A315" s="37" t="s">
        <v>722</v>
      </c>
      <c r="B315" s="42" t="s">
        <v>291</v>
      </c>
      <c r="C315" s="37" t="s">
        <v>899</v>
      </c>
      <c r="D315" s="81" t="s">
        <v>901</v>
      </c>
      <c r="E315" s="78">
        <v>0</v>
      </c>
      <c r="F315" s="76">
        <v>10368</v>
      </c>
      <c r="G315" s="76">
        <v>8271</v>
      </c>
      <c r="H315" s="76">
        <v>107</v>
      </c>
      <c r="I315" s="76">
        <v>1990</v>
      </c>
      <c r="J315" s="76">
        <v>0</v>
      </c>
      <c r="K315" s="76">
        <v>0</v>
      </c>
    </row>
    <row r="316" spans="1:11" ht="12.75">
      <c r="A316" s="37" t="s">
        <v>723</v>
      </c>
      <c r="B316" s="42" t="s">
        <v>301</v>
      </c>
      <c r="C316" s="37" t="s">
        <v>899</v>
      </c>
      <c r="D316" s="81" t="s">
        <v>901</v>
      </c>
      <c r="E316" s="78">
        <v>5496</v>
      </c>
      <c r="F316" s="76">
        <v>2326</v>
      </c>
      <c r="G316" s="76">
        <v>5488</v>
      </c>
      <c r="H316" s="76">
        <v>0</v>
      </c>
      <c r="I316" s="76">
        <v>752</v>
      </c>
      <c r="J316" s="76">
        <v>0</v>
      </c>
      <c r="K316" s="76">
        <v>1582</v>
      </c>
    </row>
    <row r="317" spans="1:11" ht="12.75">
      <c r="A317" s="37" t="s">
        <v>724</v>
      </c>
      <c r="B317" s="42" t="s">
        <v>372</v>
      </c>
      <c r="C317" s="37" t="s">
        <v>899</v>
      </c>
      <c r="D317" s="81" t="s">
        <v>901</v>
      </c>
      <c r="E317" s="78">
        <v>9258</v>
      </c>
      <c r="F317" s="76">
        <v>1840</v>
      </c>
      <c r="G317" s="76">
        <v>5795</v>
      </c>
      <c r="H317" s="76">
        <v>0</v>
      </c>
      <c r="I317" s="76">
        <v>0</v>
      </c>
      <c r="J317" s="76">
        <v>0</v>
      </c>
      <c r="K317" s="76">
        <v>5303</v>
      </c>
    </row>
    <row r="318" spans="1:11" ht="12.75">
      <c r="A318" s="37" t="s">
        <v>725</v>
      </c>
      <c r="B318" s="42" t="s">
        <v>410</v>
      </c>
      <c r="C318" s="37" t="s">
        <v>899</v>
      </c>
      <c r="D318" s="81" t="s">
        <v>901</v>
      </c>
      <c r="E318" s="78">
        <v>868</v>
      </c>
      <c r="F318" s="76">
        <v>3793</v>
      </c>
      <c r="G318" s="76">
        <v>2849</v>
      </c>
      <c r="H318" s="76">
        <v>0</v>
      </c>
      <c r="I318" s="76">
        <v>1246</v>
      </c>
      <c r="J318" s="76">
        <v>0</v>
      </c>
      <c r="K318" s="76">
        <v>566</v>
      </c>
    </row>
    <row r="319" spans="1:11" ht="12.75">
      <c r="A319" s="37" t="s">
        <v>726</v>
      </c>
      <c r="B319" s="42" t="s">
        <v>32</v>
      </c>
      <c r="C319" s="37" t="s">
        <v>900</v>
      </c>
      <c r="D319" s="81" t="s">
        <v>901</v>
      </c>
      <c r="E319" s="78">
        <v>69</v>
      </c>
      <c r="F319" s="76">
        <v>10130</v>
      </c>
      <c r="G319" s="76">
        <v>5120</v>
      </c>
      <c r="H319" s="76">
        <v>0</v>
      </c>
      <c r="I319" s="76">
        <v>25</v>
      </c>
      <c r="J319" s="76">
        <v>0</v>
      </c>
      <c r="K319" s="76">
        <v>5054</v>
      </c>
    </row>
    <row r="320" spans="1:11" ht="12.75">
      <c r="A320" s="37" t="s">
        <v>727</v>
      </c>
      <c r="B320" s="42" t="s">
        <v>48</v>
      </c>
      <c r="C320" s="37" t="s">
        <v>900</v>
      </c>
      <c r="D320" s="81" t="s">
        <v>901</v>
      </c>
      <c r="E320" s="78">
        <v>14439</v>
      </c>
      <c r="F320" s="76">
        <v>1082</v>
      </c>
      <c r="G320" s="76">
        <v>6396</v>
      </c>
      <c r="H320" s="76">
        <v>0</v>
      </c>
      <c r="I320" s="76">
        <v>0</v>
      </c>
      <c r="J320" s="76">
        <v>0</v>
      </c>
      <c r="K320" s="76">
        <v>9125</v>
      </c>
    </row>
    <row r="321" spans="1:11" ht="12.75">
      <c r="A321" s="37" t="s">
        <v>728</v>
      </c>
      <c r="B321" s="42" t="s">
        <v>185</v>
      </c>
      <c r="C321" s="37" t="s">
        <v>900</v>
      </c>
      <c r="D321" s="81" t="s">
        <v>901</v>
      </c>
      <c r="E321" s="78">
        <v>7000</v>
      </c>
      <c r="F321" s="76">
        <v>5921</v>
      </c>
      <c r="G321" s="76">
        <v>4106</v>
      </c>
      <c r="H321" s="76">
        <v>0</v>
      </c>
      <c r="I321" s="76">
        <v>1815</v>
      </c>
      <c r="J321" s="76">
        <v>0</v>
      </c>
      <c r="K321" s="76">
        <v>7000</v>
      </c>
    </row>
    <row r="322" spans="1:11" ht="12.75">
      <c r="A322" s="37" t="s">
        <v>729</v>
      </c>
      <c r="B322" s="42" t="s">
        <v>194</v>
      </c>
      <c r="C322" s="37" t="s">
        <v>900</v>
      </c>
      <c r="D322" s="81" t="s">
        <v>901</v>
      </c>
      <c r="E322" s="78">
        <v>0</v>
      </c>
      <c r="F322" s="76">
        <v>12217</v>
      </c>
      <c r="G322" s="76">
        <v>12217</v>
      </c>
      <c r="H322" s="76">
        <v>0</v>
      </c>
      <c r="I322" s="76">
        <v>0</v>
      </c>
      <c r="J322" s="76">
        <v>0</v>
      </c>
      <c r="K322" s="76">
        <v>0</v>
      </c>
    </row>
    <row r="323" spans="1:11" ht="12.75">
      <c r="A323" s="37" t="s">
        <v>730</v>
      </c>
      <c r="B323" s="42" t="s">
        <v>371</v>
      </c>
      <c r="C323" s="37" t="s">
        <v>900</v>
      </c>
      <c r="D323" s="81" t="s">
        <v>901</v>
      </c>
      <c r="E323" s="78">
        <v>3617</v>
      </c>
      <c r="F323" s="76">
        <v>12762</v>
      </c>
      <c r="G323" s="76">
        <v>8468</v>
      </c>
      <c r="H323" s="76">
        <v>20</v>
      </c>
      <c r="I323" s="76">
        <v>45</v>
      </c>
      <c r="J323" s="76">
        <v>0</v>
      </c>
      <c r="K323" s="76">
        <v>7846</v>
      </c>
    </row>
    <row r="324" spans="1:11" ht="12.75">
      <c r="A324" s="37" t="s">
        <v>731</v>
      </c>
      <c r="B324" s="42" t="s">
        <v>69</v>
      </c>
      <c r="C324" s="37" t="s">
        <v>902</v>
      </c>
      <c r="D324" s="81" t="s">
        <v>902</v>
      </c>
      <c r="E324" s="78">
        <v>134526</v>
      </c>
      <c r="F324" s="76">
        <v>14221</v>
      </c>
      <c r="G324" s="76">
        <v>63243</v>
      </c>
      <c r="H324" s="76">
        <v>0</v>
      </c>
      <c r="I324" s="76">
        <v>0</v>
      </c>
      <c r="J324" s="76">
        <v>0</v>
      </c>
      <c r="K324" s="76">
        <v>85504</v>
      </c>
    </row>
    <row r="325" spans="1:11" ht="12.75">
      <c r="A325" s="37" t="s">
        <v>732</v>
      </c>
      <c r="B325" s="42" t="s">
        <v>53</v>
      </c>
      <c r="C325" s="37" t="s">
        <v>902</v>
      </c>
      <c r="D325" s="81" t="s">
        <v>902</v>
      </c>
      <c r="E325" s="78">
        <v>0</v>
      </c>
      <c r="F325" s="76">
        <v>24086</v>
      </c>
      <c r="G325" s="76">
        <v>9457</v>
      </c>
      <c r="H325" s="76">
        <v>9905</v>
      </c>
      <c r="I325" s="76">
        <v>1627</v>
      </c>
      <c r="J325" s="76">
        <v>0</v>
      </c>
      <c r="K325" s="76">
        <v>3097</v>
      </c>
    </row>
    <row r="326" spans="1:11" ht="12.75">
      <c r="A326" s="37" t="s">
        <v>733</v>
      </c>
      <c r="B326" s="42" t="s">
        <v>143</v>
      </c>
      <c r="C326" s="37" t="s">
        <v>902</v>
      </c>
      <c r="D326" s="81" t="s">
        <v>902</v>
      </c>
      <c r="E326" s="78">
        <v>10039</v>
      </c>
      <c r="F326" s="76">
        <v>22138</v>
      </c>
      <c r="G326" s="76">
        <v>16349</v>
      </c>
      <c r="H326" s="76">
        <v>486</v>
      </c>
      <c r="I326" s="76">
        <v>142</v>
      </c>
      <c r="J326" s="76">
        <v>0</v>
      </c>
      <c r="K326" s="76">
        <v>15200</v>
      </c>
    </row>
    <row r="327" spans="1:11" ht="12.75">
      <c r="A327" s="37" t="s">
        <v>734</v>
      </c>
      <c r="B327" s="42" t="s">
        <v>145</v>
      </c>
      <c r="C327" s="37" t="s">
        <v>902</v>
      </c>
      <c r="D327" s="81" t="s">
        <v>902</v>
      </c>
      <c r="E327" s="78">
        <v>36309</v>
      </c>
      <c r="F327" s="76">
        <v>2696</v>
      </c>
      <c r="G327" s="76">
        <v>2069.93</v>
      </c>
      <c r="H327" s="76">
        <v>0</v>
      </c>
      <c r="I327" s="76">
        <v>21</v>
      </c>
      <c r="J327" s="76">
        <v>0</v>
      </c>
      <c r="K327" s="76">
        <v>36914.07</v>
      </c>
    </row>
    <row r="328" spans="1:11" ht="12.75">
      <c r="A328" s="37" t="s">
        <v>735</v>
      </c>
      <c r="B328" s="42" t="s">
        <v>148</v>
      </c>
      <c r="C328" s="37" t="s">
        <v>902</v>
      </c>
      <c r="D328" s="81" t="s">
        <v>902</v>
      </c>
      <c r="E328" s="78">
        <v>0</v>
      </c>
      <c r="F328" s="76">
        <v>16258</v>
      </c>
      <c r="G328" s="76">
        <v>13286</v>
      </c>
      <c r="H328" s="76">
        <v>0</v>
      </c>
      <c r="I328" s="76">
        <v>0</v>
      </c>
      <c r="J328" s="76">
        <v>0</v>
      </c>
      <c r="K328" s="76">
        <v>2972</v>
      </c>
    </row>
    <row r="329" spans="1:11" ht="12.75">
      <c r="A329" s="37" t="s">
        <v>736</v>
      </c>
      <c r="B329" s="42" t="s">
        <v>176</v>
      </c>
      <c r="C329" s="37" t="s">
        <v>902</v>
      </c>
      <c r="D329" s="81" t="s">
        <v>902</v>
      </c>
      <c r="E329" s="78">
        <v>99447</v>
      </c>
      <c r="F329" s="76">
        <v>14671</v>
      </c>
      <c r="G329" s="76">
        <v>57820</v>
      </c>
      <c r="H329" s="76">
        <v>0</v>
      </c>
      <c r="I329" s="76">
        <v>1886</v>
      </c>
      <c r="J329" s="76">
        <v>0</v>
      </c>
      <c r="K329" s="76">
        <v>54412</v>
      </c>
    </row>
    <row r="330" spans="1:11" ht="12.75">
      <c r="A330" s="37" t="s">
        <v>737</v>
      </c>
      <c r="B330" s="42" t="s">
        <v>177</v>
      </c>
      <c r="C330" s="37" t="s">
        <v>902</v>
      </c>
      <c r="D330" s="81" t="s">
        <v>902</v>
      </c>
      <c r="E330" s="78">
        <v>2757</v>
      </c>
      <c r="F330" s="76">
        <v>107143</v>
      </c>
      <c r="G330" s="76">
        <v>3757</v>
      </c>
      <c r="H330" s="76">
        <v>0</v>
      </c>
      <c r="I330" s="76">
        <v>830</v>
      </c>
      <c r="J330" s="76">
        <v>0</v>
      </c>
      <c r="K330" s="76">
        <v>105313</v>
      </c>
    </row>
    <row r="331" spans="1:11" ht="12.75">
      <c r="A331" s="37" t="s">
        <v>738</v>
      </c>
      <c r="B331" s="42" t="s">
        <v>188</v>
      </c>
      <c r="C331" s="37" t="s">
        <v>902</v>
      </c>
      <c r="D331" s="81" t="s">
        <v>902</v>
      </c>
      <c r="E331" s="78">
        <v>33390</v>
      </c>
      <c r="F331" s="76">
        <v>21183</v>
      </c>
      <c r="G331" s="76">
        <v>22030</v>
      </c>
      <c r="H331" s="76">
        <v>0</v>
      </c>
      <c r="I331" s="76">
        <v>1273</v>
      </c>
      <c r="J331" s="76">
        <v>0</v>
      </c>
      <c r="K331" s="76">
        <v>31270</v>
      </c>
    </row>
    <row r="332" spans="1:11" ht="12.75">
      <c r="A332" s="37" t="s">
        <v>739</v>
      </c>
      <c r="B332" s="42" t="s">
        <v>200</v>
      </c>
      <c r="C332" s="37" t="s">
        <v>902</v>
      </c>
      <c r="D332" s="81" t="s">
        <v>902</v>
      </c>
      <c r="E332" s="78">
        <v>13422</v>
      </c>
      <c r="F332" s="76">
        <v>8354</v>
      </c>
      <c r="G332" s="76">
        <v>5663</v>
      </c>
      <c r="H332" s="76">
        <v>0</v>
      </c>
      <c r="I332" s="76">
        <v>0</v>
      </c>
      <c r="J332" s="76">
        <v>0</v>
      </c>
      <c r="K332" s="76">
        <v>16113</v>
      </c>
    </row>
    <row r="333" spans="1:11" ht="12.75">
      <c r="A333" s="37" t="s">
        <v>740</v>
      </c>
      <c r="B333" s="42" t="s">
        <v>322</v>
      </c>
      <c r="C333" s="37" t="s">
        <v>902</v>
      </c>
      <c r="D333" s="81" t="s">
        <v>902</v>
      </c>
      <c r="E333" s="78">
        <v>37988</v>
      </c>
      <c r="F333" s="76">
        <v>53766</v>
      </c>
      <c r="G333" s="76">
        <v>85473</v>
      </c>
      <c r="H333" s="76">
        <v>607</v>
      </c>
      <c r="I333" s="76">
        <v>32</v>
      </c>
      <c r="J333" s="76">
        <v>0</v>
      </c>
      <c r="K333" s="76">
        <v>5642</v>
      </c>
    </row>
    <row r="334" spans="1:11" ht="12.75">
      <c r="A334" s="37" t="s">
        <v>741</v>
      </c>
      <c r="B334" s="42" t="s">
        <v>365</v>
      </c>
      <c r="C334" s="37" t="s">
        <v>902</v>
      </c>
      <c r="D334" s="81" t="s">
        <v>902</v>
      </c>
      <c r="E334" s="78">
        <v>18091</v>
      </c>
      <c r="F334" s="76">
        <v>10177</v>
      </c>
      <c r="G334" s="76">
        <v>11387</v>
      </c>
      <c r="H334" s="76">
        <v>0</v>
      </c>
      <c r="I334" s="76">
        <v>572</v>
      </c>
      <c r="J334" s="76">
        <v>0</v>
      </c>
      <c r="K334" s="76">
        <v>16309</v>
      </c>
    </row>
    <row r="335" spans="1:11" ht="12.75">
      <c r="A335" s="37" t="s">
        <v>742</v>
      </c>
      <c r="B335" s="42" t="s">
        <v>374</v>
      </c>
      <c r="C335" s="37" t="s">
        <v>902</v>
      </c>
      <c r="D335" s="81" t="s">
        <v>902</v>
      </c>
      <c r="E335" s="78">
        <v>45227</v>
      </c>
      <c r="F335" s="76">
        <v>18691</v>
      </c>
      <c r="G335" s="76">
        <v>33353</v>
      </c>
      <c r="H335" s="76">
        <v>0</v>
      </c>
      <c r="I335" s="76">
        <v>2121</v>
      </c>
      <c r="J335" s="76">
        <v>0</v>
      </c>
      <c r="K335" s="76">
        <v>28444</v>
      </c>
    </row>
    <row r="336" spans="1:11" ht="12.75">
      <c r="A336" s="37" t="s">
        <v>743</v>
      </c>
      <c r="B336" s="42" t="s">
        <v>400</v>
      </c>
      <c r="C336" s="37" t="s">
        <v>902</v>
      </c>
      <c r="D336" s="81" t="s">
        <v>902</v>
      </c>
      <c r="E336" s="78">
        <v>5685</v>
      </c>
      <c r="F336" s="76">
        <v>2387</v>
      </c>
      <c r="G336" s="76">
        <v>0</v>
      </c>
      <c r="H336" s="76">
        <v>0</v>
      </c>
      <c r="I336" s="76">
        <v>1156</v>
      </c>
      <c r="J336" s="76">
        <v>0</v>
      </c>
      <c r="K336" s="76">
        <v>6916</v>
      </c>
    </row>
    <row r="337" spans="1:11" ht="12.75">
      <c r="A337" s="37" t="s">
        <v>744</v>
      </c>
      <c r="B337" s="42" t="s">
        <v>11</v>
      </c>
      <c r="C337" s="37" t="s">
        <v>902</v>
      </c>
      <c r="D337" s="81" t="s">
        <v>902</v>
      </c>
      <c r="E337" s="78">
        <v>0</v>
      </c>
      <c r="F337" s="76">
        <v>8204</v>
      </c>
      <c r="G337" s="76">
        <v>2153</v>
      </c>
      <c r="H337" s="76">
        <v>0</v>
      </c>
      <c r="I337" s="76">
        <v>2102</v>
      </c>
      <c r="J337" s="76">
        <v>0</v>
      </c>
      <c r="K337" s="76">
        <v>3949</v>
      </c>
    </row>
    <row r="338" spans="1:11" ht="12.75">
      <c r="A338" s="37" t="s">
        <v>745</v>
      </c>
      <c r="B338" s="42" t="s">
        <v>12</v>
      </c>
      <c r="C338" s="37" t="s">
        <v>902</v>
      </c>
      <c r="D338" s="81" t="s">
        <v>902</v>
      </c>
      <c r="E338" s="78">
        <v>9059</v>
      </c>
      <c r="F338" s="76">
        <v>2205</v>
      </c>
      <c r="G338" s="76">
        <v>3319</v>
      </c>
      <c r="H338" s="76">
        <v>0</v>
      </c>
      <c r="I338" s="76">
        <v>909</v>
      </c>
      <c r="J338" s="76">
        <v>0</v>
      </c>
      <c r="K338" s="76">
        <v>7036</v>
      </c>
    </row>
    <row r="339" spans="1:11" ht="12.75">
      <c r="A339" s="37" t="s">
        <v>746</v>
      </c>
      <c r="B339" s="42" t="s">
        <v>22</v>
      </c>
      <c r="C339" s="37" t="s">
        <v>902</v>
      </c>
      <c r="D339" s="81" t="s">
        <v>902</v>
      </c>
      <c r="E339" s="78">
        <v>0</v>
      </c>
      <c r="F339" s="76">
        <v>3662</v>
      </c>
      <c r="G339" s="76">
        <v>3609</v>
      </c>
      <c r="H339" s="76">
        <v>0</v>
      </c>
      <c r="I339" s="76">
        <v>53</v>
      </c>
      <c r="J339" s="76">
        <v>0</v>
      </c>
      <c r="K339" s="76">
        <v>0</v>
      </c>
    </row>
    <row r="340" spans="1:11" ht="12.75">
      <c r="A340" s="37" t="s">
        <v>747</v>
      </c>
      <c r="B340" s="42" t="s">
        <v>35</v>
      </c>
      <c r="C340" s="37" t="s">
        <v>902</v>
      </c>
      <c r="D340" s="81" t="s">
        <v>902</v>
      </c>
      <c r="E340" s="78">
        <v>0</v>
      </c>
      <c r="F340" s="76">
        <v>14920</v>
      </c>
      <c r="G340" s="76">
        <v>14780</v>
      </c>
      <c r="H340" s="76">
        <v>0</v>
      </c>
      <c r="I340" s="76">
        <v>0</v>
      </c>
      <c r="J340" s="76">
        <v>0</v>
      </c>
      <c r="K340" s="76">
        <v>140</v>
      </c>
    </row>
    <row r="341" spans="1:11" ht="12.75">
      <c r="A341" s="37" t="s">
        <v>748</v>
      </c>
      <c r="B341" s="42" t="s">
        <v>40</v>
      </c>
      <c r="C341" s="37" t="s">
        <v>902</v>
      </c>
      <c r="D341" s="81" t="s">
        <v>902</v>
      </c>
      <c r="E341" s="78">
        <v>14032</v>
      </c>
      <c r="F341" s="76">
        <v>3059</v>
      </c>
      <c r="G341" s="76">
        <v>3822</v>
      </c>
      <c r="H341" s="76">
        <v>0</v>
      </c>
      <c r="I341" s="76">
        <v>33</v>
      </c>
      <c r="J341" s="76">
        <v>0</v>
      </c>
      <c r="K341" s="76">
        <v>13236</v>
      </c>
    </row>
    <row r="342" spans="1:11" ht="12.75">
      <c r="A342" s="37" t="s">
        <v>749</v>
      </c>
      <c r="B342" s="42" t="s">
        <v>79</v>
      </c>
      <c r="C342" s="37" t="s">
        <v>902</v>
      </c>
      <c r="D342" s="81" t="s">
        <v>902</v>
      </c>
      <c r="E342" s="78">
        <v>1867</v>
      </c>
      <c r="F342" s="76">
        <v>1550</v>
      </c>
      <c r="G342" s="76">
        <v>3417</v>
      </c>
      <c r="H342" s="76">
        <v>0</v>
      </c>
      <c r="I342" s="76">
        <v>0</v>
      </c>
      <c r="J342" s="76">
        <v>0</v>
      </c>
      <c r="K342" s="76">
        <v>0</v>
      </c>
    </row>
    <row r="343" spans="1:11" ht="12.75">
      <c r="A343" s="37" t="s">
        <v>750</v>
      </c>
      <c r="B343" s="42" t="s">
        <v>102</v>
      </c>
      <c r="C343" s="37" t="s">
        <v>902</v>
      </c>
      <c r="D343" s="81" t="s">
        <v>902</v>
      </c>
      <c r="E343" s="78">
        <v>2020</v>
      </c>
      <c r="F343" s="76">
        <v>8792</v>
      </c>
      <c r="G343" s="76">
        <v>5191</v>
      </c>
      <c r="H343" s="76">
        <v>0</v>
      </c>
      <c r="I343" s="76">
        <v>805</v>
      </c>
      <c r="J343" s="76">
        <v>0</v>
      </c>
      <c r="K343" s="76">
        <v>4816</v>
      </c>
    </row>
    <row r="344" spans="1:11" ht="12.75">
      <c r="A344" s="37" t="s">
        <v>751</v>
      </c>
      <c r="B344" s="42" t="s">
        <v>119</v>
      </c>
      <c r="C344" s="37" t="s">
        <v>902</v>
      </c>
      <c r="D344" s="81" t="s">
        <v>902</v>
      </c>
      <c r="E344" s="78">
        <v>24038</v>
      </c>
      <c r="F344" s="76">
        <v>2999</v>
      </c>
      <c r="G344" s="76">
        <v>12038</v>
      </c>
      <c r="H344" s="76">
        <v>0</v>
      </c>
      <c r="I344" s="76">
        <v>1225</v>
      </c>
      <c r="J344" s="76">
        <v>0</v>
      </c>
      <c r="K344" s="76">
        <v>13774</v>
      </c>
    </row>
    <row r="345" spans="1:11" ht="12.75">
      <c r="A345" s="37" t="s">
        <v>752</v>
      </c>
      <c r="B345" s="42" t="s">
        <v>153</v>
      </c>
      <c r="C345" s="37" t="s">
        <v>902</v>
      </c>
      <c r="D345" s="81" t="s">
        <v>902</v>
      </c>
      <c r="E345" s="78">
        <v>6170</v>
      </c>
      <c r="F345" s="76">
        <v>6256</v>
      </c>
      <c r="G345" s="76">
        <v>8393</v>
      </c>
      <c r="H345" s="76">
        <v>0</v>
      </c>
      <c r="I345" s="76">
        <v>1443</v>
      </c>
      <c r="J345" s="76">
        <v>0</v>
      </c>
      <c r="K345" s="76">
        <v>2590</v>
      </c>
    </row>
    <row r="346" spans="1:11" ht="12.75">
      <c r="A346" s="37" t="s">
        <v>753</v>
      </c>
      <c r="B346" s="42" t="s">
        <v>156</v>
      </c>
      <c r="C346" s="37" t="s">
        <v>902</v>
      </c>
      <c r="D346" s="81" t="s">
        <v>902</v>
      </c>
      <c r="E346" s="78">
        <v>5906</v>
      </c>
      <c r="F346" s="76">
        <v>2839</v>
      </c>
      <c r="G346" s="76">
        <v>1315</v>
      </c>
      <c r="H346" s="76">
        <v>0</v>
      </c>
      <c r="I346" s="76">
        <v>1346</v>
      </c>
      <c r="J346" s="76">
        <v>0</v>
      </c>
      <c r="K346" s="76">
        <v>6084</v>
      </c>
    </row>
    <row r="347" spans="1:11" ht="12.75">
      <c r="A347" s="37" t="s">
        <v>754</v>
      </c>
      <c r="B347" s="42" t="s">
        <v>161</v>
      </c>
      <c r="C347" s="37" t="s">
        <v>902</v>
      </c>
      <c r="D347" s="81" t="s">
        <v>902</v>
      </c>
      <c r="E347" s="78">
        <v>19941</v>
      </c>
      <c r="F347" s="76">
        <v>5176</v>
      </c>
      <c r="G347" s="76">
        <v>21432</v>
      </c>
      <c r="H347" s="76">
        <v>0</v>
      </c>
      <c r="I347" s="76">
        <v>1413</v>
      </c>
      <c r="J347" s="76">
        <v>0</v>
      </c>
      <c r="K347" s="76">
        <v>2272</v>
      </c>
    </row>
    <row r="348" spans="1:11" ht="12.75">
      <c r="A348" s="37" t="s">
        <v>755</v>
      </c>
      <c r="B348" s="42" t="s">
        <v>165</v>
      </c>
      <c r="C348" s="37" t="s">
        <v>902</v>
      </c>
      <c r="D348" s="81" t="s">
        <v>902</v>
      </c>
      <c r="E348" s="78">
        <v>0</v>
      </c>
      <c r="F348" s="76">
        <v>6072</v>
      </c>
      <c r="G348" s="76">
        <v>1485</v>
      </c>
      <c r="H348" s="76">
        <v>0</v>
      </c>
      <c r="I348" s="76">
        <v>0</v>
      </c>
      <c r="J348" s="76">
        <v>0</v>
      </c>
      <c r="K348" s="76">
        <v>4587</v>
      </c>
    </row>
    <row r="349" spans="1:11" ht="12.75">
      <c r="A349" s="37" t="s">
        <v>756</v>
      </c>
      <c r="B349" s="42" t="s">
        <v>168</v>
      </c>
      <c r="C349" s="37" t="s">
        <v>902</v>
      </c>
      <c r="D349" s="81" t="s">
        <v>902</v>
      </c>
      <c r="E349" s="78">
        <v>7280</v>
      </c>
      <c r="F349" s="76">
        <v>3740</v>
      </c>
      <c r="G349" s="76">
        <v>4499</v>
      </c>
      <c r="H349" s="76">
        <v>0</v>
      </c>
      <c r="I349" s="76">
        <v>305</v>
      </c>
      <c r="J349" s="76">
        <v>0</v>
      </c>
      <c r="K349" s="76">
        <v>6216</v>
      </c>
    </row>
    <row r="350" spans="1:11" ht="12.75">
      <c r="A350" s="37" t="s">
        <v>757</v>
      </c>
      <c r="B350" s="42" t="s">
        <v>184</v>
      </c>
      <c r="C350" s="37" t="s">
        <v>902</v>
      </c>
      <c r="D350" s="81" t="s">
        <v>902</v>
      </c>
      <c r="E350" s="78">
        <v>248</v>
      </c>
      <c r="F350" s="76">
        <v>1868</v>
      </c>
      <c r="G350" s="76">
        <v>1322</v>
      </c>
      <c r="H350" s="76">
        <v>0</v>
      </c>
      <c r="I350" s="76">
        <v>214</v>
      </c>
      <c r="J350" s="76">
        <v>0</v>
      </c>
      <c r="K350" s="76">
        <v>580</v>
      </c>
    </row>
    <row r="351" spans="1:11" ht="12.75">
      <c r="A351" s="37" t="s">
        <v>758</v>
      </c>
      <c r="B351" s="42" t="s">
        <v>218</v>
      </c>
      <c r="C351" s="37" t="s">
        <v>902</v>
      </c>
      <c r="D351" s="81" t="s">
        <v>902</v>
      </c>
      <c r="E351" s="78">
        <v>0</v>
      </c>
      <c r="F351" s="76">
        <v>1557</v>
      </c>
      <c r="G351" s="76">
        <v>0</v>
      </c>
      <c r="H351" s="76">
        <v>0</v>
      </c>
      <c r="I351" s="76">
        <v>0</v>
      </c>
      <c r="J351" s="76">
        <v>0</v>
      </c>
      <c r="K351" s="76">
        <v>1557</v>
      </c>
    </row>
    <row r="352" spans="1:11" ht="12.75">
      <c r="A352" s="37" t="s">
        <v>759</v>
      </c>
      <c r="B352" s="42" t="s">
        <v>229</v>
      </c>
      <c r="C352" s="37" t="s">
        <v>902</v>
      </c>
      <c r="D352" s="81" t="s">
        <v>902</v>
      </c>
      <c r="E352" s="78">
        <v>9496</v>
      </c>
      <c r="F352" s="76">
        <v>2506</v>
      </c>
      <c r="G352" s="76">
        <v>4430</v>
      </c>
      <c r="H352" s="76">
        <v>0</v>
      </c>
      <c r="I352" s="76">
        <v>0</v>
      </c>
      <c r="J352" s="76">
        <v>0</v>
      </c>
      <c r="K352" s="76">
        <v>7572</v>
      </c>
    </row>
    <row r="353" spans="1:11" ht="12.75">
      <c r="A353" s="37" t="s">
        <v>760</v>
      </c>
      <c r="B353" s="42" t="s">
        <v>272</v>
      </c>
      <c r="C353" s="37" t="s">
        <v>902</v>
      </c>
      <c r="D353" s="81" t="s">
        <v>902</v>
      </c>
      <c r="E353" s="78">
        <v>7745</v>
      </c>
      <c r="F353" s="76">
        <v>409</v>
      </c>
      <c r="G353" s="76">
        <v>4373</v>
      </c>
      <c r="H353" s="76">
        <v>0</v>
      </c>
      <c r="I353" s="76">
        <v>292</v>
      </c>
      <c r="J353" s="76">
        <v>0</v>
      </c>
      <c r="K353" s="76">
        <v>3489</v>
      </c>
    </row>
    <row r="354" spans="1:11" ht="12.75">
      <c r="A354" s="37" t="s">
        <v>761</v>
      </c>
      <c r="B354" s="42" t="s">
        <v>277</v>
      </c>
      <c r="C354" s="37" t="s">
        <v>902</v>
      </c>
      <c r="D354" s="81" t="s">
        <v>902</v>
      </c>
      <c r="E354" s="78">
        <v>7833</v>
      </c>
      <c r="F354" s="76">
        <v>1016</v>
      </c>
      <c r="G354" s="76">
        <v>8132</v>
      </c>
      <c r="H354" s="76">
        <v>0</v>
      </c>
      <c r="I354" s="76">
        <v>46</v>
      </c>
      <c r="J354" s="76">
        <v>0</v>
      </c>
      <c r="K354" s="76">
        <v>671</v>
      </c>
    </row>
    <row r="355" spans="1:11" ht="12.75">
      <c r="A355" s="37" t="s">
        <v>762</v>
      </c>
      <c r="B355" s="42" t="s">
        <v>345</v>
      </c>
      <c r="C355" s="37" t="s">
        <v>902</v>
      </c>
      <c r="D355" s="81" t="s">
        <v>902</v>
      </c>
      <c r="E355" s="78">
        <v>0</v>
      </c>
      <c r="F355" s="76">
        <v>2809</v>
      </c>
      <c r="G355" s="76">
        <v>2545</v>
      </c>
      <c r="H355" s="76">
        <v>0</v>
      </c>
      <c r="I355" s="76">
        <v>264</v>
      </c>
      <c r="J355" s="76">
        <v>0</v>
      </c>
      <c r="K355" s="76">
        <v>0</v>
      </c>
    </row>
    <row r="356" spans="1:11" ht="12.75">
      <c r="A356" s="37" t="s">
        <v>763</v>
      </c>
      <c r="B356" s="42" t="s">
        <v>373</v>
      </c>
      <c r="C356" s="37" t="s">
        <v>902</v>
      </c>
      <c r="D356" s="81" t="s">
        <v>902</v>
      </c>
      <c r="E356" s="78">
        <v>4552</v>
      </c>
      <c r="F356" s="76">
        <v>6579</v>
      </c>
      <c r="G356" s="76">
        <v>3916</v>
      </c>
      <c r="H356" s="76">
        <v>0</v>
      </c>
      <c r="I356" s="76">
        <v>230</v>
      </c>
      <c r="J356" s="76">
        <v>0</v>
      </c>
      <c r="K356" s="76">
        <v>6985</v>
      </c>
    </row>
    <row r="357" spans="1:11" ht="12.75">
      <c r="A357" s="37" t="s">
        <v>764</v>
      </c>
      <c r="B357" s="42" t="s">
        <v>140</v>
      </c>
      <c r="C357" s="37" t="s">
        <v>902</v>
      </c>
      <c r="D357" s="81" t="s">
        <v>903</v>
      </c>
      <c r="E357" s="78">
        <v>27</v>
      </c>
      <c r="F357" s="76">
        <v>119094</v>
      </c>
      <c r="G357" s="76">
        <v>80681</v>
      </c>
      <c r="H357" s="76">
        <v>0</v>
      </c>
      <c r="I357" s="76">
        <v>0</v>
      </c>
      <c r="J357" s="76">
        <v>0</v>
      </c>
      <c r="K357" s="76">
        <v>38440</v>
      </c>
    </row>
    <row r="358" spans="1:11" ht="12.75">
      <c r="A358" s="37" t="s">
        <v>765</v>
      </c>
      <c r="B358" s="42" t="s">
        <v>20</v>
      </c>
      <c r="C358" s="37" t="s">
        <v>892</v>
      </c>
      <c r="D358" s="81" t="s">
        <v>903</v>
      </c>
      <c r="E358" s="78">
        <v>0</v>
      </c>
      <c r="F358" s="76">
        <v>0</v>
      </c>
      <c r="G358" s="76">
        <v>0</v>
      </c>
      <c r="H358" s="76">
        <v>0</v>
      </c>
      <c r="I358" s="76">
        <v>0</v>
      </c>
      <c r="J358" s="76">
        <v>0</v>
      </c>
      <c r="K358" s="76">
        <v>0</v>
      </c>
    </row>
    <row r="359" spans="1:11" ht="12.75">
      <c r="A359" s="37" t="s">
        <v>766</v>
      </c>
      <c r="B359" s="42" t="s">
        <v>52</v>
      </c>
      <c r="C359" s="37" t="s">
        <v>892</v>
      </c>
      <c r="D359" s="81" t="s">
        <v>903</v>
      </c>
      <c r="E359" s="78">
        <v>0</v>
      </c>
      <c r="F359" s="76">
        <v>2411</v>
      </c>
      <c r="G359" s="76">
        <v>2411</v>
      </c>
      <c r="H359" s="76">
        <v>0</v>
      </c>
      <c r="I359" s="76">
        <v>0</v>
      </c>
      <c r="J359" s="76">
        <v>0</v>
      </c>
      <c r="K359" s="76">
        <v>0</v>
      </c>
    </row>
    <row r="360" spans="1:11" ht="12.75">
      <c r="A360" s="37" t="s">
        <v>767</v>
      </c>
      <c r="B360" s="42" t="s">
        <v>63</v>
      </c>
      <c r="C360" s="37" t="s">
        <v>896</v>
      </c>
      <c r="D360" s="81" t="s">
        <v>903</v>
      </c>
      <c r="E360" s="78">
        <v>5113</v>
      </c>
      <c r="F360" s="76">
        <v>268</v>
      </c>
      <c r="G360" s="76">
        <v>2812</v>
      </c>
      <c r="H360" s="76">
        <v>0</v>
      </c>
      <c r="I360" s="76">
        <v>0</v>
      </c>
      <c r="J360" s="76">
        <v>0</v>
      </c>
      <c r="K360" s="76">
        <v>2569</v>
      </c>
    </row>
    <row r="361" spans="1:11" ht="12.75">
      <c r="A361" s="37" t="s">
        <v>768</v>
      </c>
      <c r="B361" s="42" t="s">
        <v>71</v>
      </c>
      <c r="C361" s="37" t="s">
        <v>897</v>
      </c>
      <c r="D361" s="81" t="s">
        <v>903</v>
      </c>
      <c r="E361" s="78">
        <v>1133</v>
      </c>
      <c r="F361" s="76">
        <v>837</v>
      </c>
      <c r="G361" s="76">
        <v>1763</v>
      </c>
      <c r="H361" s="76">
        <v>0</v>
      </c>
      <c r="I361" s="76">
        <v>0</v>
      </c>
      <c r="J361" s="76">
        <v>0</v>
      </c>
      <c r="K361" s="76">
        <v>207</v>
      </c>
    </row>
    <row r="362" spans="1:11" ht="12.75">
      <c r="A362" s="37" t="s">
        <v>769</v>
      </c>
      <c r="B362" s="42" t="s">
        <v>81</v>
      </c>
      <c r="C362" s="37" t="s">
        <v>896</v>
      </c>
      <c r="D362" s="81" t="s">
        <v>903</v>
      </c>
      <c r="E362" s="78">
        <v>0</v>
      </c>
      <c r="F362" s="76">
        <v>167</v>
      </c>
      <c r="G362" s="76">
        <v>167</v>
      </c>
      <c r="H362" s="76">
        <v>0</v>
      </c>
      <c r="I362" s="76">
        <v>0</v>
      </c>
      <c r="J362" s="76">
        <v>0</v>
      </c>
      <c r="K362" s="76">
        <v>0</v>
      </c>
    </row>
    <row r="363" spans="1:11" ht="12.75">
      <c r="A363" s="37" t="s">
        <v>770</v>
      </c>
      <c r="B363" s="42" t="s">
        <v>91</v>
      </c>
      <c r="C363" s="37" t="s">
        <v>898</v>
      </c>
      <c r="D363" s="81" t="s">
        <v>903</v>
      </c>
      <c r="E363" s="78">
        <v>0</v>
      </c>
      <c r="F363" s="76">
        <v>164</v>
      </c>
      <c r="G363" s="76">
        <v>164</v>
      </c>
      <c r="H363" s="76">
        <v>0</v>
      </c>
      <c r="I363" s="76">
        <v>0</v>
      </c>
      <c r="J363" s="76">
        <v>0</v>
      </c>
      <c r="K363" s="76">
        <v>0</v>
      </c>
    </row>
    <row r="364" spans="1:11" ht="12.75">
      <c r="A364" s="37" t="s">
        <v>771</v>
      </c>
      <c r="B364" s="42" t="s">
        <v>97</v>
      </c>
      <c r="C364" s="37" t="s">
        <v>890</v>
      </c>
      <c r="D364" s="81" t="s">
        <v>903</v>
      </c>
      <c r="E364" s="78">
        <v>0</v>
      </c>
      <c r="F364" s="76">
        <v>1165</v>
      </c>
      <c r="G364" s="76">
        <v>84</v>
      </c>
      <c r="H364" s="76">
        <v>0</v>
      </c>
      <c r="I364" s="76">
        <v>0</v>
      </c>
      <c r="J364" s="76">
        <v>0</v>
      </c>
      <c r="K364" s="76">
        <v>1081</v>
      </c>
    </row>
    <row r="365" spans="1:11" ht="12.75">
      <c r="A365" s="37" t="s">
        <v>772</v>
      </c>
      <c r="B365" s="42" t="s">
        <v>101</v>
      </c>
      <c r="C365" s="37" t="s">
        <v>897</v>
      </c>
      <c r="D365" s="81" t="s">
        <v>903</v>
      </c>
      <c r="E365" s="78">
        <v>0</v>
      </c>
      <c r="F365" s="76">
        <v>331</v>
      </c>
      <c r="G365" s="76">
        <v>303</v>
      </c>
      <c r="H365" s="76">
        <v>0</v>
      </c>
      <c r="I365" s="76">
        <v>0</v>
      </c>
      <c r="J365" s="76">
        <v>0</v>
      </c>
      <c r="K365" s="76">
        <v>28</v>
      </c>
    </row>
    <row r="366" spans="1:11" ht="12.75">
      <c r="A366" s="37" t="s">
        <v>773</v>
      </c>
      <c r="B366" s="42" t="s">
        <v>136</v>
      </c>
      <c r="C366" s="37" t="s">
        <v>890</v>
      </c>
      <c r="D366" s="81" t="s">
        <v>903</v>
      </c>
      <c r="E366" s="78">
        <v>718</v>
      </c>
      <c r="F366" s="76">
        <v>1458</v>
      </c>
      <c r="G366" s="76">
        <v>1458</v>
      </c>
      <c r="H366" s="76">
        <v>0</v>
      </c>
      <c r="I366" s="76">
        <v>0</v>
      </c>
      <c r="J366" s="76">
        <v>0</v>
      </c>
      <c r="K366" s="76">
        <v>718</v>
      </c>
    </row>
    <row r="367" spans="1:11" ht="12.75">
      <c r="A367" s="37" t="s">
        <v>774</v>
      </c>
      <c r="B367" s="42" t="s">
        <v>170</v>
      </c>
      <c r="C367" s="37" t="s">
        <v>900</v>
      </c>
      <c r="D367" s="81" t="s">
        <v>903</v>
      </c>
      <c r="E367" s="78">
        <v>0</v>
      </c>
      <c r="F367" s="76">
        <v>0</v>
      </c>
      <c r="G367" s="76">
        <v>0</v>
      </c>
      <c r="H367" s="76">
        <v>0</v>
      </c>
      <c r="I367" s="76">
        <v>0</v>
      </c>
      <c r="J367" s="76">
        <v>0</v>
      </c>
      <c r="K367" s="76">
        <v>0</v>
      </c>
    </row>
    <row r="368" spans="1:11" ht="12.75">
      <c r="A368" s="37" t="s">
        <v>775</v>
      </c>
      <c r="B368" s="42" t="s">
        <v>180</v>
      </c>
      <c r="C368" s="37" t="s">
        <v>895</v>
      </c>
      <c r="D368" s="81" t="s">
        <v>903</v>
      </c>
      <c r="E368" s="78">
        <v>2735</v>
      </c>
      <c r="F368" s="76">
        <v>2067</v>
      </c>
      <c r="G368" s="76">
        <v>2039</v>
      </c>
      <c r="H368" s="76">
        <v>0</v>
      </c>
      <c r="I368" s="76">
        <v>0</v>
      </c>
      <c r="J368" s="76">
        <v>0</v>
      </c>
      <c r="K368" s="76">
        <v>2763</v>
      </c>
    </row>
    <row r="369" spans="1:11" ht="12.75">
      <c r="A369" s="37" t="s">
        <v>776</v>
      </c>
      <c r="B369" s="42" t="s">
        <v>191</v>
      </c>
      <c r="C369" s="37" t="s">
        <v>896</v>
      </c>
      <c r="D369" s="81" t="s">
        <v>903</v>
      </c>
      <c r="E369" s="78">
        <v>569</v>
      </c>
      <c r="F369" s="76">
        <v>1304</v>
      </c>
      <c r="G369" s="76">
        <v>1121</v>
      </c>
      <c r="H369" s="76">
        <v>0</v>
      </c>
      <c r="I369" s="76">
        <v>0</v>
      </c>
      <c r="J369" s="76">
        <v>0</v>
      </c>
      <c r="K369" s="76">
        <v>752</v>
      </c>
    </row>
    <row r="370" spans="1:11" ht="12.75">
      <c r="A370" s="37" t="s">
        <v>777</v>
      </c>
      <c r="B370" s="42" t="s">
        <v>198</v>
      </c>
      <c r="C370" s="37" t="s">
        <v>898</v>
      </c>
      <c r="D370" s="81" t="s">
        <v>903</v>
      </c>
      <c r="E370" s="78">
        <v>0</v>
      </c>
      <c r="F370" s="76">
        <v>0</v>
      </c>
      <c r="G370" s="76">
        <v>0</v>
      </c>
      <c r="H370" s="76">
        <v>0</v>
      </c>
      <c r="I370" s="76">
        <v>0</v>
      </c>
      <c r="J370" s="76">
        <v>0</v>
      </c>
      <c r="K370" s="76">
        <v>0</v>
      </c>
    </row>
    <row r="371" spans="1:11" ht="12.75">
      <c r="A371" s="37" t="s">
        <v>778</v>
      </c>
      <c r="B371" s="42" t="s">
        <v>204</v>
      </c>
      <c r="C371" s="37" t="s">
        <v>898</v>
      </c>
      <c r="D371" s="81" t="s">
        <v>903</v>
      </c>
      <c r="E371" s="78">
        <v>0</v>
      </c>
      <c r="F371" s="76">
        <v>176</v>
      </c>
      <c r="G371" s="76">
        <v>83</v>
      </c>
      <c r="H371" s="76">
        <v>0</v>
      </c>
      <c r="I371" s="76">
        <v>0</v>
      </c>
      <c r="J371" s="76">
        <v>0</v>
      </c>
      <c r="K371" s="76">
        <v>93</v>
      </c>
    </row>
    <row r="372" spans="1:11" ht="12.75">
      <c r="A372" s="37" t="s">
        <v>779</v>
      </c>
      <c r="B372" s="42" t="s">
        <v>231</v>
      </c>
      <c r="C372" s="37" t="s">
        <v>892</v>
      </c>
      <c r="D372" s="81" t="s">
        <v>903</v>
      </c>
      <c r="E372" s="78">
        <v>0</v>
      </c>
      <c r="F372" s="76">
        <v>234</v>
      </c>
      <c r="G372" s="76">
        <v>234</v>
      </c>
      <c r="H372" s="76">
        <v>0</v>
      </c>
      <c r="I372" s="76">
        <v>0</v>
      </c>
      <c r="J372" s="76">
        <v>0</v>
      </c>
      <c r="K372" s="76">
        <v>0</v>
      </c>
    </row>
    <row r="373" spans="1:11" ht="12.75">
      <c r="A373" s="37" t="s">
        <v>780</v>
      </c>
      <c r="B373" s="42" t="s">
        <v>247</v>
      </c>
      <c r="C373" s="37" t="s">
        <v>900</v>
      </c>
      <c r="D373" s="81" t="s">
        <v>903</v>
      </c>
      <c r="E373" s="78">
        <v>0</v>
      </c>
      <c r="F373" s="76">
        <v>0</v>
      </c>
      <c r="G373" s="76">
        <v>0</v>
      </c>
      <c r="H373" s="76">
        <v>0</v>
      </c>
      <c r="I373" s="76">
        <v>0</v>
      </c>
      <c r="J373" s="76">
        <v>0</v>
      </c>
      <c r="K373" s="76">
        <v>0</v>
      </c>
    </row>
    <row r="374" spans="1:11" ht="12.75">
      <c r="A374" s="37" t="s">
        <v>781</v>
      </c>
      <c r="B374" s="42" t="s">
        <v>250</v>
      </c>
      <c r="C374" s="37" t="s">
        <v>898</v>
      </c>
      <c r="D374" s="81" t="s">
        <v>903</v>
      </c>
      <c r="E374" s="78">
        <v>0</v>
      </c>
      <c r="F374" s="76">
        <v>0</v>
      </c>
      <c r="G374" s="76">
        <v>0</v>
      </c>
      <c r="H374" s="76">
        <v>0</v>
      </c>
      <c r="I374" s="76">
        <v>0</v>
      </c>
      <c r="J374" s="76">
        <v>0</v>
      </c>
      <c r="K374" s="76">
        <v>0</v>
      </c>
    </row>
    <row r="375" spans="1:11" ht="12.75">
      <c r="A375" s="37" t="s">
        <v>782</v>
      </c>
      <c r="B375" s="42" t="s">
        <v>257</v>
      </c>
      <c r="C375" s="37" t="s">
        <v>898</v>
      </c>
      <c r="D375" s="81" t="s">
        <v>903</v>
      </c>
      <c r="E375" s="78">
        <v>0</v>
      </c>
      <c r="F375" s="76">
        <v>354</v>
      </c>
      <c r="G375" s="76">
        <v>354</v>
      </c>
      <c r="H375" s="76">
        <v>0</v>
      </c>
      <c r="I375" s="76">
        <v>0</v>
      </c>
      <c r="J375" s="76">
        <v>0</v>
      </c>
      <c r="K375" s="76">
        <v>0</v>
      </c>
    </row>
    <row r="376" spans="1:11" ht="12.75">
      <c r="A376" s="37" t="s">
        <v>783</v>
      </c>
      <c r="B376" s="42" t="s">
        <v>331</v>
      </c>
      <c r="C376" s="37" t="s">
        <v>899</v>
      </c>
      <c r="D376" s="81" t="s">
        <v>903</v>
      </c>
      <c r="E376" s="78">
        <v>0</v>
      </c>
      <c r="F376" s="76">
        <v>414</v>
      </c>
      <c r="G376" s="76">
        <v>414</v>
      </c>
      <c r="H376" s="76">
        <v>0</v>
      </c>
      <c r="I376" s="76">
        <v>0</v>
      </c>
      <c r="J376" s="76">
        <v>0</v>
      </c>
      <c r="K376" s="76">
        <v>0</v>
      </c>
    </row>
    <row r="377" spans="1:11" ht="12.75">
      <c r="A377" s="37" t="s">
        <v>784</v>
      </c>
      <c r="B377" s="42" t="s">
        <v>340</v>
      </c>
      <c r="C377" s="37" t="s">
        <v>892</v>
      </c>
      <c r="D377" s="81" t="s">
        <v>903</v>
      </c>
      <c r="E377" s="78">
        <v>0</v>
      </c>
      <c r="F377" s="76">
        <v>982</v>
      </c>
      <c r="G377" s="76">
        <v>982</v>
      </c>
      <c r="H377" s="76">
        <v>0</v>
      </c>
      <c r="I377" s="76">
        <v>0</v>
      </c>
      <c r="J377" s="76">
        <v>0</v>
      </c>
      <c r="K377" s="76">
        <v>0</v>
      </c>
    </row>
    <row r="378" spans="1:11" ht="12.75">
      <c r="A378" s="37" t="s">
        <v>785</v>
      </c>
      <c r="B378" s="42" t="s">
        <v>378</v>
      </c>
      <c r="C378" s="37" t="s">
        <v>899</v>
      </c>
      <c r="D378" s="81" t="s">
        <v>903</v>
      </c>
      <c r="E378" s="78">
        <v>0</v>
      </c>
      <c r="F378" s="76">
        <v>179</v>
      </c>
      <c r="G378" s="76">
        <v>179</v>
      </c>
      <c r="H378" s="76">
        <v>0</v>
      </c>
      <c r="I378" s="76">
        <v>0</v>
      </c>
      <c r="J378" s="76">
        <v>0</v>
      </c>
      <c r="K378" s="76">
        <v>0</v>
      </c>
    </row>
    <row r="379" spans="1:11" ht="12.75">
      <c r="A379" s="37" t="s">
        <v>786</v>
      </c>
      <c r="B379" s="42" t="s">
        <v>404</v>
      </c>
      <c r="C379" s="37" t="s">
        <v>890</v>
      </c>
      <c r="D379" s="81" t="s">
        <v>903</v>
      </c>
      <c r="E379" s="78">
        <v>0</v>
      </c>
      <c r="F379" s="76">
        <v>5155</v>
      </c>
      <c r="G379" s="76">
        <v>4582</v>
      </c>
      <c r="H379" s="76">
        <v>0</v>
      </c>
      <c r="I379" s="76">
        <v>0</v>
      </c>
      <c r="J379" s="76">
        <v>0</v>
      </c>
      <c r="K379" s="76">
        <v>573</v>
      </c>
    </row>
    <row r="380" spans="1:11" ht="12.75">
      <c r="A380" s="37" t="s">
        <v>787</v>
      </c>
      <c r="B380" s="42" t="s">
        <v>142</v>
      </c>
      <c r="C380" s="37" t="s">
        <v>896</v>
      </c>
      <c r="D380" s="81" t="s">
        <v>903</v>
      </c>
      <c r="E380" s="78">
        <v>8428</v>
      </c>
      <c r="F380" s="76">
        <v>583</v>
      </c>
      <c r="G380" s="76">
        <v>4000</v>
      </c>
      <c r="H380" s="76">
        <v>0</v>
      </c>
      <c r="I380" s="76">
        <v>0</v>
      </c>
      <c r="J380" s="76">
        <v>0</v>
      </c>
      <c r="K380" s="76">
        <v>5011</v>
      </c>
    </row>
    <row r="381" spans="1:11" ht="12.75">
      <c r="A381" s="37" t="s">
        <v>788</v>
      </c>
      <c r="B381" s="42" t="s">
        <v>216</v>
      </c>
      <c r="C381" s="37" t="s">
        <v>896</v>
      </c>
      <c r="D381" s="81" t="s">
        <v>903</v>
      </c>
      <c r="E381" s="78">
        <v>0</v>
      </c>
      <c r="F381" s="76">
        <v>590</v>
      </c>
      <c r="G381" s="76">
        <v>4</v>
      </c>
      <c r="H381" s="76">
        <v>0</v>
      </c>
      <c r="I381" s="76">
        <v>0</v>
      </c>
      <c r="J381" s="76">
        <v>0</v>
      </c>
      <c r="K381" s="76">
        <v>586</v>
      </c>
    </row>
    <row r="382" spans="1:11" ht="12.75">
      <c r="A382" s="37" t="s">
        <v>789</v>
      </c>
      <c r="B382" s="42" t="s">
        <v>319</v>
      </c>
      <c r="C382" s="37" t="s">
        <v>900</v>
      </c>
      <c r="D382" s="81" t="s">
        <v>903</v>
      </c>
      <c r="E382" s="78">
        <v>0</v>
      </c>
      <c r="F382" s="76">
        <v>529</v>
      </c>
      <c r="G382" s="76">
        <v>529</v>
      </c>
      <c r="H382" s="76">
        <v>0</v>
      </c>
      <c r="I382" s="76">
        <v>0</v>
      </c>
      <c r="J382" s="76">
        <v>0</v>
      </c>
      <c r="K382" s="76">
        <v>0</v>
      </c>
    </row>
    <row r="383" spans="1:11" ht="12.75">
      <c r="A383" s="37" t="s">
        <v>790</v>
      </c>
      <c r="B383" s="42" t="s">
        <v>252</v>
      </c>
      <c r="C383" s="37" t="s">
        <v>897</v>
      </c>
      <c r="D383" s="81" t="s">
        <v>903</v>
      </c>
      <c r="E383" s="78">
        <v>105</v>
      </c>
      <c r="F383" s="76">
        <v>790</v>
      </c>
      <c r="G383" s="76">
        <v>790</v>
      </c>
      <c r="H383" s="76">
        <v>0</v>
      </c>
      <c r="I383" s="76">
        <v>0</v>
      </c>
      <c r="J383" s="76">
        <v>0</v>
      </c>
      <c r="K383" s="76">
        <v>105</v>
      </c>
    </row>
    <row r="384" spans="1:11" ht="12.75">
      <c r="A384" s="37" t="s">
        <v>791</v>
      </c>
      <c r="B384" s="42" t="s">
        <v>393</v>
      </c>
      <c r="C384" s="37" t="s">
        <v>899</v>
      </c>
      <c r="D384" s="81" t="s">
        <v>903</v>
      </c>
      <c r="E384" s="78">
        <v>14657</v>
      </c>
      <c r="F384" s="76">
        <v>1260</v>
      </c>
      <c r="G384" s="76">
        <v>0</v>
      </c>
      <c r="H384" s="76">
        <v>0</v>
      </c>
      <c r="I384" s="76">
        <v>0</v>
      </c>
      <c r="J384" s="76">
        <v>0</v>
      </c>
      <c r="K384" s="76">
        <v>15917</v>
      </c>
    </row>
    <row r="385" spans="1:11" ht="12.75">
      <c r="A385" s="37" t="s">
        <v>792</v>
      </c>
      <c r="B385" s="42" t="s">
        <v>398</v>
      </c>
      <c r="C385" s="37" t="s">
        <v>900</v>
      </c>
      <c r="D385" s="81" t="s">
        <v>903</v>
      </c>
      <c r="E385" s="78">
        <v>0</v>
      </c>
      <c r="F385" s="76">
        <v>49</v>
      </c>
      <c r="G385" s="76">
        <v>49</v>
      </c>
      <c r="H385" s="76">
        <v>0</v>
      </c>
      <c r="I385" s="76">
        <v>0</v>
      </c>
      <c r="J385" s="76">
        <v>0</v>
      </c>
      <c r="K385" s="76">
        <v>0</v>
      </c>
    </row>
    <row r="386" spans="1:11" ht="12.75">
      <c r="A386" s="37" t="s">
        <v>793</v>
      </c>
      <c r="B386" s="42" t="s">
        <v>7</v>
      </c>
      <c r="C386" s="37" t="s">
        <v>890</v>
      </c>
      <c r="D386" s="81" t="s">
        <v>903</v>
      </c>
      <c r="E386" s="78">
        <v>677</v>
      </c>
      <c r="F386" s="76">
        <v>2162</v>
      </c>
      <c r="G386" s="76">
        <v>0</v>
      </c>
      <c r="H386" s="76">
        <v>0</v>
      </c>
      <c r="I386" s="76">
        <v>0</v>
      </c>
      <c r="J386" s="76">
        <v>0</v>
      </c>
      <c r="K386" s="76">
        <v>2839</v>
      </c>
    </row>
    <row r="387" spans="1:11" ht="12.75">
      <c r="A387" s="37" t="s">
        <v>794</v>
      </c>
      <c r="B387" s="42" t="s">
        <v>93</v>
      </c>
      <c r="C387" s="37" t="s">
        <v>890</v>
      </c>
      <c r="D387" s="81" t="s">
        <v>903</v>
      </c>
      <c r="E387" s="78">
        <v>1759</v>
      </c>
      <c r="F387" s="76">
        <v>2285</v>
      </c>
      <c r="G387" s="76">
        <v>3031</v>
      </c>
      <c r="H387" s="76">
        <v>0</v>
      </c>
      <c r="I387" s="76">
        <v>0</v>
      </c>
      <c r="J387" s="76">
        <v>0</v>
      </c>
      <c r="K387" s="76">
        <v>1013</v>
      </c>
    </row>
    <row r="388" spans="1:11" ht="12.75">
      <c r="A388" s="37" t="s">
        <v>795</v>
      </c>
      <c r="B388" s="42" t="s">
        <v>151</v>
      </c>
      <c r="C388" s="37" t="s">
        <v>895</v>
      </c>
      <c r="D388" s="81" t="s">
        <v>903</v>
      </c>
      <c r="E388" s="78">
        <v>1780</v>
      </c>
      <c r="F388" s="76">
        <v>1760</v>
      </c>
      <c r="G388" s="76">
        <v>3500</v>
      </c>
      <c r="H388" s="76">
        <v>40</v>
      </c>
      <c r="I388" s="76">
        <v>0</v>
      </c>
      <c r="J388" s="76">
        <v>0</v>
      </c>
      <c r="K388" s="76">
        <v>0</v>
      </c>
    </row>
    <row r="389" spans="1:11" ht="12.75">
      <c r="A389" s="37" t="s">
        <v>796</v>
      </c>
      <c r="B389" s="42" t="s">
        <v>344</v>
      </c>
      <c r="C389" s="37" t="s">
        <v>895</v>
      </c>
      <c r="D389" s="81" t="s">
        <v>903</v>
      </c>
      <c r="E389" s="78">
        <v>3023</v>
      </c>
      <c r="F389" s="76">
        <v>20</v>
      </c>
      <c r="G389" s="76">
        <v>114</v>
      </c>
      <c r="H389" s="76">
        <v>0</v>
      </c>
      <c r="I389" s="76">
        <v>0</v>
      </c>
      <c r="J389" s="76">
        <v>0</v>
      </c>
      <c r="K389" s="76">
        <v>2929</v>
      </c>
    </row>
    <row r="390" spans="1:11" ht="12.75">
      <c r="A390" s="37" t="s">
        <v>797</v>
      </c>
      <c r="B390" s="42" t="s">
        <v>357</v>
      </c>
      <c r="C390" s="37" t="s">
        <v>895</v>
      </c>
      <c r="D390" s="81" t="s">
        <v>903</v>
      </c>
      <c r="E390" s="78">
        <v>0</v>
      </c>
      <c r="F390" s="76">
        <v>2048</v>
      </c>
      <c r="G390" s="76">
        <v>2048</v>
      </c>
      <c r="H390" s="76">
        <v>0</v>
      </c>
      <c r="I390" s="76">
        <v>0</v>
      </c>
      <c r="J390" s="76">
        <v>0</v>
      </c>
      <c r="K390" s="76">
        <v>0</v>
      </c>
    </row>
    <row r="391" spans="1:11" ht="12.75">
      <c r="A391" s="37" t="s">
        <v>798</v>
      </c>
      <c r="B391" s="42" t="s">
        <v>391</v>
      </c>
      <c r="C391" s="37" t="s">
        <v>899</v>
      </c>
      <c r="D391" s="81" t="s">
        <v>903</v>
      </c>
      <c r="E391" s="78">
        <v>0</v>
      </c>
      <c r="F391" s="76">
        <v>187</v>
      </c>
      <c r="G391" s="76">
        <v>187</v>
      </c>
      <c r="H391" s="76">
        <v>0</v>
      </c>
      <c r="I391" s="76">
        <v>0</v>
      </c>
      <c r="J391" s="76">
        <v>0</v>
      </c>
      <c r="K391" s="76">
        <v>0</v>
      </c>
    </row>
    <row r="392" spans="1:11" ht="12.75">
      <c r="A392" s="37" t="s">
        <v>799</v>
      </c>
      <c r="B392" s="42" t="s">
        <v>885</v>
      </c>
      <c r="C392" s="37" t="s">
        <v>892</v>
      </c>
      <c r="D392" s="81" t="s">
        <v>903</v>
      </c>
      <c r="E392" s="78">
        <v>406</v>
      </c>
      <c r="F392" s="76">
        <v>4671</v>
      </c>
      <c r="G392" s="76">
        <v>1159</v>
      </c>
      <c r="H392" s="76">
        <v>0</v>
      </c>
      <c r="I392" s="76">
        <v>0</v>
      </c>
      <c r="J392" s="76">
        <v>0</v>
      </c>
      <c r="K392" s="76">
        <v>3918</v>
      </c>
    </row>
    <row r="393" spans="1:11" ht="12.75">
      <c r="A393" s="37" t="s">
        <v>800</v>
      </c>
      <c r="B393" s="42" t="s">
        <v>886</v>
      </c>
      <c r="C393" s="37" t="s">
        <v>892</v>
      </c>
      <c r="D393" s="81" t="s">
        <v>903</v>
      </c>
      <c r="E393" s="78">
        <v>0</v>
      </c>
      <c r="F393" s="76">
        <v>1647</v>
      </c>
      <c r="G393" s="76">
        <v>1647</v>
      </c>
      <c r="H393" s="76">
        <v>0</v>
      </c>
      <c r="I393" s="76">
        <v>0</v>
      </c>
      <c r="J393" s="76">
        <v>0</v>
      </c>
      <c r="K393" s="76">
        <v>0</v>
      </c>
    </row>
    <row r="394" spans="1:11" ht="12.75">
      <c r="A394" s="37" t="s">
        <v>801</v>
      </c>
      <c r="B394" s="42" t="s">
        <v>887</v>
      </c>
      <c r="C394" s="37" t="s">
        <v>895</v>
      </c>
      <c r="D394" s="81" t="s">
        <v>903</v>
      </c>
      <c r="E394" s="78">
        <v>4084</v>
      </c>
      <c r="F394" s="76">
        <v>3582</v>
      </c>
      <c r="G394" s="76">
        <v>6934</v>
      </c>
      <c r="H394" s="76">
        <v>0</v>
      </c>
      <c r="I394" s="76">
        <v>0</v>
      </c>
      <c r="J394" s="76">
        <v>0</v>
      </c>
      <c r="K394" s="76">
        <v>732</v>
      </c>
    </row>
    <row r="395" spans="1:11" ht="12.75">
      <c r="A395" s="37" t="s">
        <v>802</v>
      </c>
      <c r="B395" s="42" t="s">
        <v>8</v>
      </c>
      <c r="C395" s="37" t="s">
        <v>890</v>
      </c>
      <c r="D395" s="81" t="s">
        <v>903</v>
      </c>
      <c r="E395" s="78">
        <v>0</v>
      </c>
      <c r="F395" s="76">
        <v>0</v>
      </c>
      <c r="G395" s="76">
        <v>0</v>
      </c>
      <c r="H395" s="76">
        <v>0</v>
      </c>
      <c r="I395" s="76">
        <v>0</v>
      </c>
      <c r="J395" s="76">
        <v>0</v>
      </c>
      <c r="K395" s="76">
        <v>0</v>
      </c>
    </row>
    <row r="396" spans="1:11" ht="12.75">
      <c r="A396" s="37" t="s">
        <v>803</v>
      </c>
      <c r="B396" s="42" t="s">
        <v>19</v>
      </c>
      <c r="C396" s="37" t="s">
        <v>892</v>
      </c>
      <c r="D396" s="81" t="s">
        <v>903</v>
      </c>
      <c r="E396" s="78">
        <v>1346</v>
      </c>
      <c r="F396" s="76">
        <v>96</v>
      </c>
      <c r="G396" s="76">
        <v>0</v>
      </c>
      <c r="H396" s="76">
        <v>0</v>
      </c>
      <c r="I396" s="76">
        <v>0</v>
      </c>
      <c r="J396" s="76">
        <v>0</v>
      </c>
      <c r="K396" s="76">
        <v>1442</v>
      </c>
    </row>
    <row r="397" spans="1:11" ht="12.75">
      <c r="A397" s="37" t="s">
        <v>804</v>
      </c>
      <c r="B397" s="42" t="s">
        <v>21</v>
      </c>
      <c r="C397" s="37" t="s">
        <v>895</v>
      </c>
      <c r="D397" s="81" t="s">
        <v>903</v>
      </c>
      <c r="E397" s="78">
        <v>0</v>
      </c>
      <c r="F397" s="76">
        <v>148</v>
      </c>
      <c r="G397" s="76">
        <v>142</v>
      </c>
      <c r="H397" s="76">
        <v>0</v>
      </c>
      <c r="I397" s="76">
        <v>0</v>
      </c>
      <c r="J397" s="76">
        <v>0</v>
      </c>
      <c r="K397" s="76">
        <v>6</v>
      </c>
    </row>
    <row r="398" spans="1:11" ht="12.75">
      <c r="A398" s="37" t="s">
        <v>805</v>
      </c>
      <c r="B398" s="42" t="s">
        <v>45</v>
      </c>
      <c r="C398" s="37" t="s">
        <v>895</v>
      </c>
      <c r="D398" s="81" t="s">
        <v>903</v>
      </c>
      <c r="E398" s="78">
        <v>0</v>
      </c>
      <c r="F398" s="76">
        <v>0</v>
      </c>
      <c r="G398" s="76">
        <v>0</v>
      </c>
      <c r="H398" s="76">
        <v>0</v>
      </c>
      <c r="I398" s="76">
        <v>0</v>
      </c>
      <c r="J398" s="76">
        <v>0</v>
      </c>
      <c r="K398" s="76">
        <v>0</v>
      </c>
    </row>
    <row r="399" spans="1:11" ht="12.75">
      <c r="A399" s="37" t="s">
        <v>806</v>
      </c>
      <c r="B399" s="42" t="s">
        <v>51</v>
      </c>
      <c r="C399" s="37" t="s">
        <v>892</v>
      </c>
      <c r="D399" s="81" t="s">
        <v>903</v>
      </c>
      <c r="E399" s="78">
        <v>0</v>
      </c>
      <c r="F399" s="76">
        <v>116</v>
      </c>
      <c r="G399" s="76">
        <v>116</v>
      </c>
      <c r="H399" s="76">
        <v>0</v>
      </c>
      <c r="I399" s="76">
        <v>0</v>
      </c>
      <c r="J399" s="76">
        <v>0</v>
      </c>
      <c r="K399" s="76">
        <v>0</v>
      </c>
    </row>
    <row r="400" spans="1:11" ht="12.75">
      <c r="A400" s="37" t="s">
        <v>807</v>
      </c>
      <c r="B400" s="42" t="s">
        <v>62</v>
      </c>
      <c r="C400" s="37" t="s">
        <v>896</v>
      </c>
      <c r="D400" s="81" t="s">
        <v>903</v>
      </c>
      <c r="E400" s="78">
        <v>0</v>
      </c>
      <c r="F400" s="76">
        <v>0</v>
      </c>
      <c r="G400" s="76">
        <v>0</v>
      </c>
      <c r="H400" s="76">
        <v>0</v>
      </c>
      <c r="I400" s="76">
        <v>0</v>
      </c>
      <c r="J400" s="76">
        <v>0</v>
      </c>
      <c r="K400" s="76">
        <v>0</v>
      </c>
    </row>
    <row r="401" spans="1:11" ht="12.75">
      <c r="A401" s="37" t="s">
        <v>808</v>
      </c>
      <c r="B401" s="42" t="s">
        <v>70</v>
      </c>
      <c r="C401" s="37" t="s">
        <v>897</v>
      </c>
      <c r="D401" s="81" t="s">
        <v>903</v>
      </c>
      <c r="E401" s="78">
        <v>0</v>
      </c>
      <c r="F401" s="76">
        <v>0</v>
      </c>
      <c r="G401" s="76">
        <v>0</v>
      </c>
      <c r="H401" s="76">
        <v>0</v>
      </c>
      <c r="I401" s="76">
        <v>0</v>
      </c>
      <c r="J401" s="76">
        <v>0</v>
      </c>
      <c r="K401" s="76">
        <v>0</v>
      </c>
    </row>
    <row r="402" spans="1:11" ht="12.75">
      <c r="A402" s="37" t="s">
        <v>809</v>
      </c>
      <c r="B402" s="42" t="s">
        <v>89</v>
      </c>
      <c r="C402" s="37" t="s">
        <v>898</v>
      </c>
      <c r="D402" s="81" t="s">
        <v>903</v>
      </c>
      <c r="E402" s="78">
        <v>0</v>
      </c>
      <c r="F402" s="76">
        <v>0</v>
      </c>
      <c r="G402" s="76">
        <v>0</v>
      </c>
      <c r="H402" s="76">
        <v>0</v>
      </c>
      <c r="I402" s="76">
        <v>0</v>
      </c>
      <c r="J402" s="76">
        <v>0</v>
      </c>
      <c r="K402" s="76">
        <v>0</v>
      </c>
    </row>
    <row r="403" spans="1:11" ht="12.75">
      <c r="A403" s="37" t="s">
        <v>810</v>
      </c>
      <c r="B403" s="42" t="s">
        <v>96</v>
      </c>
      <c r="C403" s="37" t="s">
        <v>890</v>
      </c>
      <c r="D403" s="81" t="s">
        <v>903</v>
      </c>
      <c r="E403" s="78">
        <v>2595</v>
      </c>
      <c r="F403" s="76">
        <v>765</v>
      </c>
      <c r="G403" s="76">
        <v>1118</v>
      </c>
      <c r="H403" s="76">
        <v>0</v>
      </c>
      <c r="I403" s="76">
        <v>0</v>
      </c>
      <c r="J403" s="76">
        <v>0</v>
      </c>
      <c r="K403" s="76">
        <v>2242</v>
      </c>
    </row>
    <row r="404" spans="1:11" ht="12.75">
      <c r="A404" s="37" t="s">
        <v>811</v>
      </c>
      <c r="B404" s="42" t="s">
        <v>100</v>
      </c>
      <c r="C404" s="37" t="s">
        <v>897</v>
      </c>
      <c r="D404" s="81" t="s">
        <v>903</v>
      </c>
      <c r="E404" s="78">
        <v>0</v>
      </c>
      <c r="F404" s="76">
        <v>180</v>
      </c>
      <c r="G404" s="76">
        <v>180</v>
      </c>
      <c r="H404" s="76">
        <v>0</v>
      </c>
      <c r="I404" s="76">
        <v>0</v>
      </c>
      <c r="J404" s="76">
        <v>0</v>
      </c>
      <c r="K404" s="76">
        <v>0</v>
      </c>
    </row>
    <row r="405" spans="1:11" ht="12.75">
      <c r="A405" s="37" t="s">
        <v>812</v>
      </c>
      <c r="B405" s="42" t="s">
        <v>114</v>
      </c>
      <c r="C405" s="37" t="s">
        <v>895</v>
      </c>
      <c r="D405" s="81" t="s">
        <v>903</v>
      </c>
      <c r="E405" s="78">
        <v>0</v>
      </c>
      <c r="F405" s="76">
        <v>1282</v>
      </c>
      <c r="G405" s="76">
        <v>1282</v>
      </c>
      <c r="H405" s="76">
        <v>0</v>
      </c>
      <c r="I405" s="76">
        <v>0</v>
      </c>
      <c r="J405" s="76">
        <v>0</v>
      </c>
      <c r="K405" s="76">
        <v>0</v>
      </c>
    </row>
    <row r="406" spans="1:11" ht="12.75">
      <c r="A406" s="37" t="s">
        <v>813</v>
      </c>
      <c r="B406" s="42" t="s">
        <v>124</v>
      </c>
      <c r="C406" s="37" t="s">
        <v>892</v>
      </c>
      <c r="D406" s="81" t="s">
        <v>903</v>
      </c>
      <c r="E406" s="78">
        <v>22</v>
      </c>
      <c r="F406" s="76">
        <v>495</v>
      </c>
      <c r="G406" s="76">
        <v>0</v>
      </c>
      <c r="H406" s="76">
        <v>0</v>
      </c>
      <c r="I406" s="76">
        <v>0</v>
      </c>
      <c r="J406" s="76">
        <v>0</v>
      </c>
      <c r="K406" s="76">
        <v>517</v>
      </c>
    </row>
    <row r="407" spans="1:11" ht="12.75">
      <c r="A407" s="37" t="s">
        <v>814</v>
      </c>
      <c r="B407" s="42" t="s">
        <v>150</v>
      </c>
      <c r="C407" s="37" t="s">
        <v>895</v>
      </c>
      <c r="D407" s="81" t="s">
        <v>903</v>
      </c>
      <c r="E407" s="78">
        <v>303</v>
      </c>
      <c r="F407" s="76">
        <v>1378</v>
      </c>
      <c r="G407" s="76">
        <v>435</v>
      </c>
      <c r="H407" s="76">
        <v>0</v>
      </c>
      <c r="I407" s="76">
        <v>0</v>
      </c>
      <c r="J407" s="76">
        <v>0</v>
      </c>
      <c r="K407" s="76">
        <v>1246</v>
      </c>
    </row>
    <row r="408" spans="1:11" ht="12.75">
      <c r="A408" s="37" t="s">
        <v>815</v>
      </c>
      <c r="B408" s="42" t="s">
        <v>816</v>
      </c>
      <c r="C408" s="37" t="s">
        <v>899</v>
      </c>
      <c r="D408" s="81" t="s">
        <v>903</v>
      </c>
      <c r="E408" s="78">
        <v>0</v>
      </c>
      <c r="F408" s="76">
        <v>0</v>
      </c>
      <c r="G408" s="76">
        <v>0</v>
      </c>
      <c r="H408" s="76">
        <v>0</v>
      </c>
      <c r="I408" s="76">
        <v>0</v>
      </c>
      <c r="J408" s="76">
        <v>0</v>
      </c>
      <c r="K408" s="76">
        <v>0</v>
      </c>
    </row>
    <row r="409" spans="1:11" ht="12.75">
      <c r="A409" s="37" t="s">
        <v>817</v>
      </c>
      <c r="B409" s="42" t="s">
        <v>169</v>
      </c>
      <c r="C409" s="37" t="s">
        <v>900</v>
      </c>
      <c r="D409" s="81" t="s">
        <v>903</v>
      </c>
      <c r="E409" s="78">
        <v>0</v>
      </c>
      <c r="F409" s="76">
        <v>13</v>
      </c>
      <c r="G409" s="76">
        <v>0</v>
      </c>
      <c r="H409" s="76">
        <v>0</v>
      </c>
      <c r="I409" s="76">
        <v>0</v>
      </c>
      <c r="J409" s="76">
        <v>0</v>
      </c>
      <c r="K409" s="76">
        <v>13</v>
      </c>
    </row>
    <row r="410" spans="1:11" ht="12.75">
      <c r="A410" s="37" t="s">
        <v>818</v>
      </c>
      <c r="B410" s="42" t="s">
        <v>179</v>
      </c>
      <c r="C410" s="37" t="s">
        <v>895</v>
      </c>
      <c r="D410" s="81" t="s">
        <v>903</v>
      </c>
      <c r="E410" s="78">
        <v>145</v>
      </c>
      <c r="F410" s="76">
        <v>0</v>
      </c>
      <c r="G410" s="76">
        <v>0</v>
      </c>
      <c r="H410" s="76">
        <v>0</v>
      </c>
      <c r="I410" s="76">
        <v>0</v>
      </c>
      <c r="J410" s="76">
        <v>0</v>
      </c>
      <c r="K410" s="76">
        <v>145</v>
      </c>
    </row>
    <row r="411" spans="1:11" ht="12.75">
      <c r="A411" s="37" t="s">
        <v>819</v>
      </c>
      <c r="B411" s="42" t="s">
        <v>190</v>
      </c>
      <c r="C411" s="37" t="s">
        <v>896</v>
      </c>
      <c r="D411" s="81" t="s">
        <v>903</v>
      </c>
      <c r="E411" s="78">
        <v>938</v>
      </c>
      <c r="F411" s="76">
        <v>0</v>
      </c>
      <c r="G411" s="76">
        <v>0</v>
      </c>
      <c r="H411" s="76">
        <v>0</v>
      </c>
      <c r="I411" s="76">
        <v>0</v>
      </c>
      <c r="J411" s="76">
        <v>0</v>
      </c>
      <c r="K411" s="76">
        <v>938</v>
      </c>
    </row>
    <row r="412" spans="1:11" ht="12.75">
      <c r="A412" s="37" t="s">
        <v>820</v>
      </c>
      <c r="B412" s="42" t="s">
        <v>197</v>
      </c>
      <c r="C412" s="37" t="s">
        <v>898</v>
      </c>
      <c r="D412" s="81" t="s">
        <v>903</v>
      </c>
      <c r="E412" s="78">
        <v>0</v>
      </c>
      <c r="F412" s="76">
        <v>126</v>
      </c>
      <c r="G412" s="76">
        <v>0</v>
      </c>
      <c r="H412" s="76">
        <v>0</v>
      </c>
      <c r="I412" s="76">
        <v>0</v>
      </c>
      <c r="J412" s="76">
        <v>0</v>
      </c>
      <c r="K412" s="76">
        <v>126</v>
      </c>
    </row>
    <row r="413" spans="1:11" ht="12.75">
      <c r="A413" s="37" t="s">
        <v>821</v>
      </c>
      <c r="B413" s="42" t="s">
        <v>246</v>
      </c>
      <c r="C413" s="37" t="s">
        <v>900</v>
      </c>
      <c r="D413" s="81" t="s">
        <v>903</v>
      </c>
      <c r="E413" s="78">
        <v>194</v>
      </c>
      <c r="F413" s="76">
        <v>0</v>
      </c>
      <c r="G413" s="76">
        <v>5</v>
      </c>
      <c r="H413" s="76">
        <v>0</v>
      </c>
      <c r="I413" s="76">
        <v>0</v>
      </c>
      <c r="J413" s="76">
        <v>0</v>
      </c>
      <c r="K413" s="76">
        <v>189</v>
      </c>
    </row>
    <row r="414" spans="1:11" ht="12.75">
      <c r="A414" s="37" t="s">
        <v>822</v>
      </c>
      <c r="B414" s="42" t="s">
        <v>256</v>
      </c>
      <c r="C414" s="37" t="s">
        <v>898</v>
      </c>
      <c r="D414" s="81" t="s">
        <v>903</v>
      </c>
      <c r="E414" s="78">
        <v>0</v>
      </c>
      <c r="F414" s="76">
        <v>747</v>
      </c>
      <c r="G414" s="76">
        <v>0</v>
      </c>
      <c r="H414" s="76">
        <v>0</v>
      </c>
      <c r="I414" s="76">
        <v>0</v>
      </c>
      <c r="J414" s="76">
        <v>0</v>
      </c>
      <c r="K414" s="76">
        <v>747</v>
      </c>
    </row>
    <row r="415" spans="1:11" ht="12.75">
      <c r="A415" s="37" t="s">
        <v>823</v>
      </c>
      <c r="B415" s="42" t="s">
        <v>299</v>
      </c>
      <c r="C415" s="37" t="s">
        <v>899</v>
      </c>
      <c r="D415" s="81" t="s">
        <v>903</v>
      </c>
      <c r="E415" s="78">
        <v>0</v>
      </c>
      <c r="F415" s="76">
        <v>0</v>
      </c>
      <c r="G415" s="76">
        <v>0</v>
      </c>
      <c r="H415" s="76">
        <v>0</v>
      </c>
      <c r="I415" s="76">
        <v>0</v>
      </c>
      <c r="J415" s="76">
        <v>0</v>
      </c>
      <c r="K415" s="76">
        <v>0</v>
      </c>
    </row>
    <row r="416" spans="1:11" ht="12.75">
      <c r="A416" s="37" t="s">
        <v>824</v>
      </c>
      <c r="B416" s="42" t="s">
        <v>329</v>
      </c>
      <c r="C416" s="37" t="s">
        <v>899</v>
      </c>
      <c r="D416" s="81" t="s">
        <v>903</v>
      </c>
      <c r="E416" s="78">
        <v>0</v>
      </c>
      <c r="F416" s="76">
        <v>0</v>
      </c>
      <c r="G416" s="76">
        <v>0</v>
      </c>
      <c r="H416" s="76">
        <v>0</v>
      </c>
      <c r="I416" s="76">
        <v>0</v>
      </c>
      <c r="J416" s="76">
        <v>0</v>
      </c>
      <c r="K416" s="76">
        <v>0</v>
      </c>
    </row>
    <row r="417" spans="1:11" ht="12.75">
      <c r="A417" s="37" t="s">
        <v>825</v>
      </c>
      <c r="B417" s="42" t="s">
        <v>403</v>
      </c>
      <c r="C417" s="37" t="s">
        <v>890</v>
      </c>
      <c r="D417" s="81" t="s">
        <v>903</v>
      </c>
      <c r="E417" s="78">
        <v>30</v>
      </c>
      <c r="F417" s="76">
        <v>0</v>
      </c>
      <c r="G417" s="76">
        <v>30</v>
      </c>
      <c r="H417" s="76">
        <v>0</v>
      </c>
      <c r="I417" s="76">
        <v>0</v>
      </c>
      <c r="J417" s="76">
        <v>0</v>
      </c>
      <c r="K417" s="76">
        <v>0</v>
      </c>
    </row>
    <row r="418" spans="1:11" ht="12.75">
      <c r="A418" s="37" t="s">
        <v>826</v>
      </c>
      <c r="B418" s="42" t="s">
        <v>141</v>
      </c>
      <c r="C418" s="37" t="s">
        <v>896</v>
      </c>
      <c r="D418" s="81" t="s">
        <v>903</v>
      </c>
      <c r="E418" s="78">
        <v>0</v>
      </c>
      <c r="F418" s="76">
        <v>0</v>
      </c>
      <c r="G418" s="76">
        <v>0</v>
      </c>
      <c r="H418" s="76">
        <v>0</v>
      </c>
      <c r="I418" s="76">
        <v>0</v>
      </c>
      <c r="J418" s="76">
        <v>0</v>
      </c>
      <c r="K418" s="76">
        <v>0</v>
      </c>
    </row>
    <row r="419" spans="1:11" ht="12.75">
      <c r="A419" s="37" t="s">
        <v>827</v>
      </c>
      <c r="B419" s="42" t="s">
        <v>215</v>
      </c>
      <c r="C419" s="37" t="s">
        <v>896</v>
      </c>
      <c r="D419" s="81" t="s">
        <v>903</v>
      </c>
      <c r="E419" s="78">
        <v>0</v>
      </c>
      <c r="F419" s="76">
        <v>0</v>
      </c>
      <c r="G419" s="76">
        <v>0</v>
      </c>
      <c r="H419" s="76">
        <v>0</v>
      </c>
      <c r="I419" s="76">
        <v>0</v>
      </c>
      <c r="J419" s="76">
        <v>0</v>
      </c>
      <c r="K419" s="76">
        <v>0</v>
      </c>
    </row>
    <row r="420" spans="1:11" ht="12.75">
      <c r="A420" s="37" t="s">
        <v>828</v>
      </c>
      <c r="B420" s="42" t="s">
        <v>318</v>
      </c>
      <c r="C420" s="37" t="s">
        <v>900</v>
      </c>
      <c r="D420" s="81" t="s">
        <v>903</v>
      </c>
      <c r="E420" s="78">
        <v>1449</v>
      </c>
      <c r="F420" s="76">
        <v>13</v>
      </c>
      <c r="G420" s="76">
        <v>1462</v>
      </c>
      <c r="H420" s="76">
        <v>0</v>
      </c>
      <c r="I420" s="76">
        <v>0</v>
      </c>
      <c r="J420" s="76">
        <v>0</v>
      </c>
      <c r="K420" s="76">
        <v>0</v>
      </c>
    </row>
    <row r="421" spans="1:11" ht="12.75">
      <c r="A421" s="37" t="s">
        <v>829</v>
      </c>
      <c r="B421" s="42" t="s">
        <v>368</v>
      </c>
      <c r="C421" s="37" t="s">
        <v>897</v>
      </c>
      <c r="D421" s="81" t="s">
        <v>903</v>
      </c>
      <c r="E421" s="78">
        <v>3285</v>
      </c>
      <c r="F421" s="76">
        <v>0</v>
      </c>
      <c r="G421" s="76">
        <v>0</v>
      </c>
      <c r="H421" s="76">
        <v>0</v>
      </c>
      <c r="I421" s="76">
        <v>0</v>
      </c>
      <c r="J421" s="76">
        <v>0</v>
      </c>
      <c r="K421" s="76">
        <v>3285</v>
      </c>
    </row>
    <row r="422" spans="1:11" ht="12.75">
      <c r="A422" s="37" t="s">
        <v>830</v>
      </c>
      <c r="B422" s="42" t="s">
        <v>392</v>
      </c>
      <c r="C422" s="37" t="s">
        <v>899</v>
      </c>
      <c r="D422" s="81" t="s">
        <v>903</v>
      </c>
      <c r="E422" s="78">
        <v>2691</v>
      </c>
      <c r="F422" s="76">
        <v>42</v>
      </c>
      <c r="G422" s="76">
        <v>1370</v>
      </c>
      <c r="H422" s="76">
        <v>0</v>
      </c>
      <c r="I422" s="76">
        <v>0</v>
      </c>
      <c r="J422" s="76">
        <v>0</v>
      </c>
      <c r="K422" s="76">
        <v>1363</v>
      </c>
    </row>
    <row r="423" spans="1:11" ht="12.75">
      <c r="A423" s="37" t="s">
        <v>831</v>
      </c>
      <c r="B423" s="42" t="s">
        <v>397</v>
      </c>
      <c r="C423" s="37" t="s">
        <v>900</v>
      </c>
      <c r="D423" s="81" t="s">
        <v>903</v>
      </c>
      <c r="E423" s="78">
        <v>0</v>
      </c>
      <c r="F423" s="76">
        <v>0</v>
      </c>
      <c r="G423" s="76">
        <v>0</v>
      </c>
      <c r="H423" s="76">
        <v>0</v>
      </c>
      <c r="I423" s="76">
        <v>0</v>
      </c>
      <c r="J423" s="76">
        <v>0</v>
      </c>
      <c r="K423" s="76">
        <v>0</v>
      </c>
    </row>
    <row r="424" spans="1:11" ht="12.75">
      <c r="A424" s="37" t="s">
        <v>935</v>
      </c>
      <c r="B424" s="42" t="s">
        <v>936</v>
      </c>
      <c r="C424" s="37" t="s">
        <v>890</v>
      </c>
      <c r="D424" s="81" t="s">
        <v>903</v>
      </c>
      <c r="E424" s="78">
        <v>0</v>
      </c>
      <c r="F424" s="76">
        <v>0</v>
      </c>
      <c r="G424" s="76">
        <v>0</v>
      </c>
      <c r="H424" s="76">
        <v>0</v>
      </c>
      <c r="I424" s="76">
        <v>0</v>
      </c>
      <c r="J424" s="76">
        <v>0</v>
      </c>
      <c r="K424" s="76">
        <v>0</v>
      </c>
    </row>
    <row r="425" spans="1:11" ht="12.75">
      <c r="A425" s="37" t="s">
        <v>832</v>
      </c>
      <c r="B425" s="42" t="s">
        <v>109</v>
      </c>
      <c r="C425" s="37" t="s">
        <v>902</v>
      </c>
      <c r="D425" s="81" t="s">
        <v>903</v>
      </c>
      <c r="E425" s="78">
        <v>0</v>
      </c>
      <c r="F425" s="76">
        <v>0</v>
      </c>
      <c r="G425" s="76">
        <v>0</v>
      </c>
      <c r="H425" s="76">
        <v>0</v>
      </c>
      <c r="I425" s="76">
        <v>0</v>
      </c>
      <c r="J425" s="76">
        <v>0</v>
      </c>
      <c r="K425" s="76">
        <v>0</v>
      </c>
    </row>
    <row r="426" spans="1:11" ht="12.75">
      <c r="A426" s="37" t="s">
        <v>833</v>
      </c>
      <c r="B426" s="42" t="s">
        <v>834</v>
      </c>
      <c r="C426" s="37" t="s">
        <v>896</v>
      </c>
      <c r="D426" s="81" t="s">
        <v>903</v>
      </c>
      <c r="E426" s="78">
        <v>160</v>
      </c>
      <c r="F426" s="76">
        <v>66</v>
      </c>
      <c r="G426" s="76">
        <v>0</v>
      </c>
      <c r="H426" s="76">
        <v>0</v>
      </c>
      <c r="I426" s="76">
        <v>0</v>
      </c>
      <c r="J426" s="76">
        <v>0</v>
      </c>
      <c r="K426" s="76">
        <v>226</v>
      </c>
    </row>
    <row r="427" spans="1:11" ht="12.75">
      <c r="A427" s="37" t="s">
        <v>835</v>
      </c>
      <c r="B427" s="42" t="s">
        <v>217</v>
      </c>
      <c r="C427" s="37" t="s">
        <v>896</v>
      </c>
      <c r="D427" s="81" t="s">
        <v>903</v>
      </c>
      <c r="E427" s="78">
        <v>0</v>
      </c>
      <c r="F427" s="76">
        <v>0</v>
      </c>
      <c r="G427" s="76">
        <v>0</v>
      </c>
      <c r="H427" s="76">
        <v>0</v>
      </c>
      <c r="I427" s="76">
        <v>0</v>
      </c>
      <c r="J427" s="76">
        <v>0</v>
      </c>
      <c r="K427" s="76">
        <v>0</v>
      </c>
    </row>
    <row r="428" spans="1:11" ht="12.75">
      <c r="A428" s="37" t="s">
        <v>836</v>
      </c>
      <c r="B428" s="42" t="s">
        <v>239</v>
      </c>
      <c r="C428" s="37" t="s">
        <v>902</v>
      </c>
      <c r="D428" s="81" t="s">
        <v>903</v>
      </c>
      <c r="E428" s="78">
        <v>621</v>
      </c>
      <c r="F428" s="76">
        <v>0</v>
      </c>
      <c r="G428" s="76">
        <v>0</v>
      </c>
      <c r="H428" s="76">
        <v>0</v>
      </c>
      <c r="I428" s="76">
        <v>0</v>
      </c>
      <c r="J428" s="76">
        <v>0</v>
      </c>
      <c r="K428" s="76">
        <v>621</v>
      </c>
    </row>
    <row r="429" spans="1:11" ht="12.75">
      <c r="A429" s="37" t="s">
        <v>837</v>
      </c>
      <c r="B429" s="42" t="s">
        <v>399</v>
      </c>
      <c r="C429" s="37" t="s">
        <v>902</v>
      </c>
      <c r="D429" s="81" t="s">
        <v>903</v>
      </c>
      <c r="E429" s="78">
        <v>0</v>
      </c>
      <c r="F429" s="76">
        <v>0</v>
      </c>
      <c r="G429" s="76">
        <v>0</v>
      </c>
      <c r="H429" s="76">
        <v>0</v>
      </c>
      <c r="I429" s="76">
        <v>0</v>
      </c>
      <c r="J429" s="76">
        <v>0</v>
      </c>
      <c r="K429" s="76">
        <v>0</v>
      </c>
    </row>
    <row r="430" spans="1:11" ht="12.75">
      <c r="A430" s="37" t="s">
        <v>838</v>
      </c>
      <c r="B430" s="42" t="s">
        <v>390</v>
      </c>
      <c r="C430" s="37" t="s">
        <v>902</v>
      </c>
      <c r="D430" s="81" t="s">
        <v>903</v>
      </c>
      <c r="E430" s="78">
        <v>0</v>
      </c>
      <c r="F430" s="76">
        <v>0</v>
      </c>
      <c r="G430" s="76">
        <v>0</v>
      </c>
      <c r="H430" s="76">
        <v>0</v>
      </c>
      <c r="I430" s="76">
        <v>0</v>
      </c>
      <c r="J430" s="76">
        <v>0</v>
      </c>
      <c r="K430" s="76">
        <v>0</v>
      </c>
    </row>
    <row r="431" spans="1:11" ht="12.75">
      <c r="A431" s="37" t="s">
        <v>839</v>
      </c>
      <c r="B431" s="42" t="s">
        <v>961</v>
      </c>
      <c r="C431" s="37" t="s">
        <v>896</v>
      </c>
      <c r="D431" s="81" t="s">
        <v>903</v>
      </c>
      <c r="E431" s="78">
        <v>2930</v>
      </c>
      <c r="F431" s="76">
        <v>0</v>
      </c>
      <c r="G431" s="76">
        <v>0</v>
      </c>
      <c r="H431" s="76">
        <v>0</v>
      </c>
      <c r="I431" s="76">
        <v>0</v>
      </c>
      <c r="J431" s="76">
        <v>0</v>
      </c>
      <c r="K431" s="76">
        <v>2930</v>
      </c>
    </row>
    <row r="432" spans="1:11" ht="12.75">
      <c r="A432" s="37" t="s">
        <v>840</v>
      </c>
      <c r="B432" s="42" t="s">
        <v>962</v>
      </c>
      <c r="C432" s="37" t="s">
        <v>896</v>
      </c>
      <c r="D432" s="81" t="s">
        <v>903</v>
      </c>
      <c r="E432" s="78">
        <v>313</v>
      </c>
      <c r="F432" s="76">
        <v>10</v>
      </c>
      <c r="G432" s="76">
        <v>10</v>
      </c>
      <c r="H432" s="76">
        <v>0</v>
      </c>
      <c r="I432" s="76">
        <v>0</v>
      </c>
      <c r="J432" s="76">
        <v>0</v>
      </c>
      <c r="K432" s="76">
        <v>313</v>
      </c>
    </row>
    <row r="433" spans="1:11" ht="12.75">
      <c r="A433" s="37" t="s">
        <v>841</v>
      </c>
      <c r="B433" s="42" t="s">
        <v>963</v>
      </c>
      <c r="C433" s="37" t="s">
        <v>900</v>
      </c>
      <c r="D433" s="81" t="s">
        <v>903</v>
      </c>
      <c r="E433" s="78">
        <v>610</v>
      </c>
      <c r="F433" s="76">
        <v>0</v>
      </c>
      <c r="G433" s="76">
        <v>0</v>
      </c>
      <c r="H433" s="76">
        <v>0</v>
      </c>
      <c r="I433" s="76">
        <v>0</v>
      </c>
      <c r="J433" s="76">
        <v>0</v>
      </c>
      <c r="K433" s="76">
        <v>610</v>
      </c>
    </row>
    <row r="434" spans="1:11" ht="12.75">
      <c r="A434" s="37" t="s">
        <v>842</v>
      </c>
      <c r="B434" s="42" t="s">
        <v>964</v>
      </c>
      <c r="C434" s="37" t="s">
        <v>897</v>
      </c>
      <c r="D434" s="81" t="s">
        <v>903</v>
      </c>
      <c r="E434" s="78">
        <v>0</v>
      </c>
      <c r="F434" s="76">
        <v>286</v>
      </c>
      <c r="G434" s="76">
        <v>0</v>
      </c>
      <c r="H434" s="76">
        <v>0</v>
      </c>
      <c r="I434" s="76">
        <v>0</v>
      </c>
      <c r="J434" s="76">
        <v>0</v>
      </c>
      <c r="K434" s="76">
        <v>286</v>
      </c>
    </row>
    <row r="435" spans="1:11" ht="12.75">
      <c r="A435" s="37" t="s">
        <v>843</v>
      </c>
      <c r="B435" s="42" t="s">
        <v>965</v>
      </c>
      <c r="C435" s="37" t="s">
        <v>899</v>
      </c>
      <c r="D435" s="81" t="s">
        <v>903</v>
      </c>
      <c r="E435" s="78">
        <v>0</v>
      </c>
      <c r="F435" s="76">
        <v>0</v>
      </c>
      <c r="G435" s="76">
        <v>0</v>
      </c>
      <c r="H435" s="76">
        <v>0</v>
      </c>
      <c r="I435" s="76">
        <v>0</v>
      </c>
      <c r="J435" s="76">
        <v>0</v>
      </c>
      <c r="K435" s="76">
        <v>0</v>
      </c>
    </row>
    <row r="436" spans="1:11" ht="12.75">
      <c r="A436" s="37" t="s">
        <v>844</v>
      </c>
      <c r="B436" s="42" t="s">
        <v>966</v>
      </c>
      <c r="C436" s="37" t="s">
        <v>900</v>
      </c>
      <c r="D436" s="81" t="s">
        <v>903</v>
      </c>
      <c r="E436" s="78">
        <v>0</v>
      </c>
      <c r="F436" s="76">
        <v>122</v>
      </c>
      <c r="G436" s="76">
        <v>0</v>
      </c>
      <c r="H436" s="76">
        <v>0</v>
      </c>
      <c r="I436" s="76">
        <v>0</v>
      </c>
      <c r="J436" s="76">
        <v>0</v>
      </c>
      <c r="K436" s="76">
        <v>122</v>
      </c>
    </row>
    <row r="437" spans="1:11" ht="12.75">
      <c r="A437" s="37" t="s">
        <v>845</v>
      </c>
      <c r="B437" s="42" t="s">
        <v>85</v>
      </c>
      <c r="C437" s="37" t="s">
        <v>890</v>
      </c>
      <c r="D437" s="81" t="s">
        <v>903</v>
      </c>
      <c r="E437" s="78">
        <v>0</v>
      </c>
      <c r="F437" s="76">
        <v>0</v>
      </c>
      <c r="G437" s="76">
        <v>0</v>
      </c>
      <c r="H437" s="76">
        <v>0</v>
      </c>
      <c r="I437" s="76">
        <v>0</v>
      </c>
      <c r="J437" s="76">
        <v>0</v>
      </c>
      <c r="K437" s="76">
        <v>0</v>
      </c>
    </row>
    <row r="438" spans="1:11" ht="12.75">
      <c r="A438" s="37" t="s">
        <v>846</v>
      </c>
      <c r="B438" s="42" t="s">
        <v>126</v>
      </c>
      <c r="C438" s="37" t="s">
        <v>890</v>
      </c>
      <c r="D438" s="81" t="s">
        <v>903</v>
      </c>
      <c r="E438" s="78">
        <v>0</v>
      </c>
      <c r="F438" s="76">
        <v>28</v>
      </c>
      <c r="G438" s="76">
        <v>28</v>
      </c>
      <c r="H438" s="76">
        <v>0</v>
      </c>
      <c r="I438" s="76">
        <v>0</v>
      </c>
      <c r="J438" s="76">
        <v>0</v>
      </c>
      <c r="K438" s="76">
        <v>0</v>
      </c>
    </row>
    <row r="439" spans="1:11" ht="12.75">
      <c r="A439" s="37" t="s">
        <v>847</v>
      </c>
      <c r="B439" s="42" t="s">
        <v>187</v>
      </c>
      <c r="C439" s="37" t="s">
        <v>896</v>
      </c>
      <c r="D439" s="81" t="s">
        <v>903</v>
      </c>
      <c r="E439" s="78">
        <v>1260</v>
      </c>
      <c r="F439" s="76">
        <v>291</v>
      </c>
      <c r="G439" s="76">
        <v>322</v>
      </c>
      <c r="H439" s="76">
        <v>0</v>
      </c>
      <c r="I439" s="76">
        <v>0</v>
      </c>
      <c r="J439" s="76">
        <v>0</v>
      </c>
      <c r="K439" s="76">
        <v>1229</v>
      </c>
    </row>
    <row r="440" spans="1:11" ht="12.75">
      <c r="A440" s="37" t="s">
        <v>848</v>
      </c>
      <c r="B440" s="42" t="s">
        <v>849</v>
      </c>
      <c r="C440" s="37" t="s">
        <v>900</v>
      </c>
      <c r="D440" s="81" t="s">
        <v>903</v>
      </c>
      <c r="E440" s="78">
        <v>0</v>
      </c>
      <c r="F440" s="76">
        <v>0</v>
      </c>
      <c r="G440" s="76">
        <v>0</v>
      </c>
      <c r="H440" s="76">
        <v>0</v>
      </c>
      <c r="I440" s="76">
        <v>0</v>
      </c>
      <c r="J440" s="76">
        <v>0</v>
      </c>
      <c r="K440" s="76">
        <v>0</v>
      </c>
    </row>
    <row r="441" spans="1:11" ht="12.75">
      <c r="A441" s="37" t="s">
        <v>850</v>
      </c>
      <c r="B441" s="42" t="s">
        <v>251</v>
      </c>
      <c r="C441" s="37" t="s">
        <v>897</v>
      </c>
      <c r="D441" s="81" t="s">
        <v>903</v>
      </c>
      <c r="E441" s="78">
        <v>17</v>
      </c>
      <c r="F441" s="76">
        <v>0</v>
      </c>
      <c r="G441" s="76">
        <v>3</v>
      </c>
      <c r="H441" s="76">
        <v>0</v>
      </c>
      <c r="I441" s="76">
        <v>0</v>
      </c>
      <c r="J441" s="76">
        <v>0</v>
      </c>
      <c r="K441" s="76">
        <v>14</v>
      </c>
    </row>
    <row r="442" spans="1:11" ht="12.75">
      <c r="A442" s="37" t="s">
        <v>851</v>
      </c>
      <c r="B442" s="42" t="s">
        <v>263</v>
      </c>
      <c r="C442" s="37" t="s">
        <v>898</v>
      </c>
      <c r="D442" s="81" t="s">
        <v>903</v>
      </c>
      <c r="E442" s="78">
        <v>87</v>
      </c>
      <c r="F442" s="76">
        <v>177</v>
      </c>
      <c r="G442" s="76">
        <v>0</v>
      </c>
      <c r="H442" s="76">
        <v>177</v>
      </c>
      <c r="I442" s="76">
        <v>0</v>
      </c>
      <c r="J442" s="76">
        <v>0</v>
      </c>
      <c r="K442" s="76">
        <v>87</v>
      </c>
    </row>
    <row r="443" spans="1:11" ht="12.75">
      <c r="A443" s="37" t="s">
        <v>852</v>
      </c>
      <c r="B443" s="42" t="s">
        <v>419</v>
      </c>
      <c r="C443" s="37" t="s">
        <v>900</v>
      </c>
      <c r="D443" s="81" t="s">
        <v>903</v>
      </c>
      <c r="E443" s="78">
        <v>0</v>
      </c>
      <c r="F443" s="76">
        <v>0</v>
      </c>
      <c r="G443" s="76">
        <v>0</v>
      </c>
      <c r="H443" s="76">
        <v>0</v>
      </c>
      <c r="I443" s="76">
        <v>0</v>
      </c>
      <c r="J443" s="76">
        <v>0</v>
      </c>
      <c r="K443" s="76">
        <v>0</v>
      </c>
    </row>
    <row r="444" spans="1:11" ht="12.75">
      <c r="A444" s="37" t="s">
        <v>853</v>
      </c>
      <c r="B444" s="42" t="s">
        <v>359</v>
      </c>
      <c r="C444" s="37" t="s">
        <v>892</v>
      </c>
      <c r="D444" s="81" t="s">
        <v>903</v>
      </c>
      <c r="E444" s="78">
        <v>0</v>
      </c>
      <c r="F444" s="76">
        <v>6</v>
      </c>
      <c r="G444" s="76">
        <v>6</v>
      </c>
      <c r="H444" s="76">
        <v>0</v>
      </c>
      <c r="I444" s="76">
        <v>0</v>
      </c>
      <c r="J444" s="76">
        <v>0</v>
      </c>
      <c r="K444" s="76">
        <v>0</v>
      </c>
    </row>
    <row r="445" spans="1:11" ht="12.75">
      <c r="A445" s="37" t="s">
        <v>888</v>
      </c>
      <c r="B445" s="42" t="s">
        <v>889</v>
      </c>
      <c r="C445" s="37" t="s">
        <v>895</v>
      </c>
      <c r="D445" s="81" t="s">
        <v>903</v>
      </c>
      <c r="E445" s="78">
        <v>0</v>
      </c>
      <c r="F445" s="76">
        <v>0</v>
      </c>
      <c r="G445" s="76">
        <v>0</v>
      </c>
      <c r="H445" s="76">
        <v>0</v>
      </c>
      <c r="I445" s="76">
        <v>0</v>
      </c>
      <c r="J445" s="76">
        <v>0</v>
      </c>
      <c r="K445" s="76">
        <v>0</v>
      </c>
    </row>
    <row r="446" spans="1:11" ht="12.75">
      <c r="A446" s="37" t="s">
        <v>854</v>
      </c>
      <c r="B446" s="42" t="s">
        <v>193</v>
      </c>
      <c r="C446" s="37" t="s">
        <v>902</v>
      </c>
      <c r="D446" s="81" t="s">
        <v>903</v>
      </c>
      <c r="E446" s="78">
        <v>0</v>
      </c>
      <c r="F446" s="76">
        <v>0</v>
      </c>
      <c r="G446" s="76">
        <v>0</v>
      </c>
      <c r="H446" s="76">
        <v>0</v>
      </c>
      <c r="I446" s="76">
        <v>0</v>
      </c>
      <c r="J446" s="76">
        <v>0</v>
      </c>
      <c r="K446" s="76">
        <v>0</v>
      </c>
    </row>
    <row r="447" spans="1:11" ht="12.75">
      <c r="A447" s="43"/>
      <c r="B447" s="43"/>
      <c r="E447" s="43"/>
      <c r="F447" s="43"/>
      <c r="G447" s="43"/>
      <c r="H447" s="43"/>
      <c r="I447" s="43"/>
      <c r="J447" s="43"/>
      <c r="K447" s="43"/>
    </row>
    <row r="448" spans="2:11" s="25" customFormat="1" ht="12.75">
      <c r="B448" s="25" t="s">
        <v>921</v>
      </c>
      <c r="E448" s="27">
        <f aca="true" t="shared" si="0" ref="E448:K448">SUM(E4:E446)</f>
        <v>3078456</v>
      </c>
      <c r="F448" s="27">
        <f t="shared" si="0"/>
        <v>1427419</v>
      </c>
      <c r="G448" s="27">
        <f t="shared" si="0"/>
        <v>1603230.93</v>
      </c>
      <c r="H448" s="27">
        <f t="shared" si="0"/>
        <v>65279</v>
      </c>
      <c r="I448" s="27">
        <f t="shared" si="0"/>
        <v>116641</v>
      </c>
      <c r="J448" s="27">
        <f t="shared" si="0"/>
        <v>132</v>
      </c>
      <c r="K448" s="27">
        <f t="shared" si="0"/>
        <v>2720592.07</v>
      </c>
    </row>
    <row r="450" spans="2:72" ht="12.75">
      <c r="B450" s="82" t="s">
        <v>904</v>
      </c>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row>
    <row r="451" spans="2:72" ht="12.75">
      <c r="B451" s="25" t="s">
        <v>905</v>
      </c>
      <c r="D451" s="25" t="s">
        <v>897</v>
      </c>
      <c r="E451" s="25">
        <f aca="true" t="shared" si="1" ref="E451:K459">SUMIF($C$4:$C$446,$D451,E$4:E$446)</f>
        <v>109210</v>
      </c>
      <c r="F451" s="25">
        <f t="shared" si="1"/>
        <v>46922</v>
      </c>
      <c r="G451" s="25">
        <f t="shared" si="1"/>
        <v>87172</v>
      </c>
      <c r="H451" s="25">
        <f t="shared" si="1"/>
        <v>149</v>
      </c>
      <c r="I451" s="25">
        <f t="shared" si="1"/>
        <v>6479</v>
      </c>
      <c r="J451" s="25">
        <f t="shared" si="1"/>
        <v>0</v>
      </c>
      <c r="K451" s="25">
        <f t="shared" si="1"/>
        <v>62332</v>
      </c>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row>
    <row r="452" spans="2:72" ht="12.75">
      <c r="B452" s="25" t="s">
        <v>906</v>
      </c>
      <c r="D452" s="25" t="s">
        <v>896</v>
      </c>
      <c r="E452" s="25">
        <f t="shared" si="1"/>
        <v>286810</v>
      </c>
      <c r="F452" s="25">
        <f t="shared" si="1"/>
        <v>82321</v>
      </c>
      <c r="G452" s="25">
        <f t="shared" si="1"/>
        <v>101057</v>
      </c>
      <c r="H452" s="25">
        <f t="shared" si="1"/>
        <v>9337</v>
      </c>
      <c r="I452" s="25">
        <f t="shared" si="1"/>
        <v>6991</v>
      </c>
      <c r="J452" s="25">
        <f t="shared" si="1"/>
        <v>0</v>
      </c>
      <c r="K452" s="25">
        <f t="shared" si="1"/>
        <v>251746</v>
      </c>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row>
    <row r="453" spans="2:72" ht="12.75">
      <c r="B453" s="25" t="s">
        <v>907</v>
      </c>
      <c r="D453" s="25" t="s">
        <v>900</v>
      </c>
      <c r="E453" s="25">
        <f t="shared" si="1"/>
        <v>96672</v>
      </c>
      <c r="F453" s="25">
        <f t="shared" si="1"/>
        <v>92089</v>
      </c>
      <c r="G453" s="25">
        <f t="shared" si="1"/>
        <v>88484</v>
      </c>
      <c r="H453" s="25">
        <f t="shared" si="1"/>
        <v>55</v>
      </c>
      <c r="I453" s="25">
        <f t="shared" si="1"/>
        <v>9928</v>
      </c>
      <c r="J453" s="25">
        <f t="shared" si="1"/>
        <v>17</v>
      </c>
      <c r="K453" s="25">
        <f t="shared" si="1"/>
        <v>90277</v>
      </c>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row>
    <row r="454" spans="2:72" ht="12.75">
      <c r="B454" s="25" t="s">
        <v>908</v>
      </c>
      <c r="D454" s="25" t="s">
        <v>898</v>
      </c>
      <c r="E454" s="25">
        <f t="shared" si="1"/>
        <v>223793</v>
      </c>
      <c r="F454" s="25">
        <f t="shared" si="1"/>
        <v>105710</v>
      </c>
      <c r="G454" s="25">
        <f t="shared" si="1"/>
        <v>111472</v>
      </c>
      <c r="H454" s="25">
        <f t="shared" si="1"/>
        <v>16474</v>
      </c>
      <c r="I454" s="25">
        <f t="shared" si="1"/>
        <v>13551</v>
      </c>
      <c r="J454" s="25">
        <f t="shared" si="1"/>
        <v>0</v>
      </c>
      <c r="K454" s="25">
        <f t="shared" si="1"/>
        <v>188006</v>
      </c>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row>
    <row r="455" spans="2:72" ht="12.75">
      <c r="B455" s="25" t="s">
        <v>909</v>
      </c>
      <c r="D455" s="25" t="s">
        <v>899</v>
      </c>
      <c r="E455" s="25">
        <f t="shared" si="1"/>
        <v>221689</v>
      </c>
      <c r="F455" s="25">
        <f t="shared" si="1"/>
        <v>122804</v>
      </c>
      <c r="G455" s="25">
        <f t="shared" si="1"/>
        <v>135002</v>
      </c>
      <c r="H455" s="25">
        <f t="shared" si="1"/>
        <v>6145</v>
      </c>
      <c r="I455" s="25">
        <f t="shared" si="1"/>
        <v>15859</v>
      </c>
      <c r="J455" s="25">
        <f t="shared" si="1"/>
        <v>0</v>
      </c>
      <c r="K455" s="25">
        <f t="shared" si="1"/>
        <v>187487</v>
      </c>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row>
    <row r="456" spans="2:72" ht="12.75">
      <c r="B456" s="25" t="s">
        <v>910</v>
      </c>
      <c r="D456" s="25" t="s">
        <v>892</v>
      </c>
      <c r="E456" s="25">
        <f t="shared" si="1"/>
        <v>491284</v>
      </c>
      <c r="F456" s="25">
        <f t="shared" si="1"/>
        <v>103897</v>
      </c>
      <c r="G456" s="25">
        <f t="shared" si="1"/>
        <v>157322</v>
      </c>
      <c r="H456" s="25">
        <f t="shared" si="1"/>
        <v>498</v>
      </c>
      <c r="I456" s="25">
        <f t="shared" si="1"/>
        <v>19162</v>
      </c>
      <c r="J456" s="25">
        <f t="shared" si="1"/>
        <v>0</v>
      </c>
      <c r="K456" s="25">
        <f t="shared" si="1"/>
        <v>418199</v>
      </c>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row>
    <row r="457" spans="2:72" ht="12.75">
      <c r="B457" s="25" t="s">
        <v>911</v>
      </c>
      <c r="D457" s="25" t="s">
        <v>902</v>
      </c>
      <c r="E457" s="25">
        <f t="shared" si="1"/>
        <v>557716</v>
      </c>
      <c r="F457" s="25">
        <f t="shared" si="1"/>
        <v>521083</v>
      </c>
      <c r="G457" s="25">
        <f t="shared" si="1"/>
        <v>514739.93</v>
      </c>
      <c r="H457" s="25">
        <f t="shared" si="1"/>
        <v>10998</v>
      </c>
      <c r="I457" s="25">
        <f t="shared" si="1"/>
        <v>20340</v>
      </c>
      <c r="J457" s="25">
        <f t="shared" si="1"/>
        <v>0</v>
      </c>
      <c r="K457" s="25">
        <f t="shared" si="1"/>
        <v>532721.0700000001</v>
      </c>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row>
    <row r="458" spans="2:72" ht="12.75">
      <c r="B458" s="25" t="s">
        <v>912</v>
      </c>
      <c r="D458" s="25" t="s">
        <v>895</v>
      </c>
      <c r="E458" s="25">
        <f t="shared" si="1"/>
        <v>748908</v>
      </c>
      <c r="F458" s="25">
        <f t="shared" si="1"/>
        <v>210542</v>
      </c>
      <c r="G458" s="25">
        <f t="shared" si="1"/>
        <v>243775</v>
      </c>
      <c r="H458" s="25">
        <f t="shared" si="1"/>
        <v>20628</v>
      </c>
      <c r="I458" s="25">
        <f t="shared" si="1"/>
        <v>18538</v>
      </c>
      <c r="J458" s="25">
        <f t="shared" si="1"/>
        <v>0</v>
      </c>
      <c r="K458" s="25">
        <f t="shared" si="1"/>
        <v>676509</v>
      </c>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row>
    <row r="459" spans="2:72" ht="12.75">
      <c r="B459" s="26" t="s">
        <v>913</v>
      </c>
      <c r="D459" s="25" t="s">
        <v>890</v>
      </c>
      <c r="E459" s="25">
        <f t="shared" si="1"/>
        <v>342374</v>
      </c>
      <c r="F459" s="25">
        <f t="shared" si="1"/>
        <v>142051</v>
      </c>
      <c r="G459" s="25">
        <f t="shared" si="1"/>
        <v>164207</v>
      </c>
      <c r="H459" s="25">
        <f t="shared" si="1"/>
        <v>995</v>
      </c>
      <c r="I459" s="25">
        <f t="shared" si="1"/>
        <v>5793</v>
      </c>
      <c r="J459" s="25">
        <f t="shared" si="1"/>
        <v>115</v>
      </c>
      <c r="K459" s="25">
        <f t="shared" si="1"/>
        <v>313315</v>
      </c>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row>
    <row r="460" spans="3:4" ht="12.75">
      <c r="C460" s="25"/>
      <c r="D460" s="25"/>
    </row>
    <row r="461" spans="2:72" ht="12.75">
      <c r="B461" s="82" t="s">
        <v>914</v>
      </c>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row>
    <row r="462" spans="2:72" ht="12.75">
      <c r="B462" s="25" t="s">
        <v>915</v>
      </c>
      <c r="C462" s="25"/>
      <c r="D462" s="25" t="s">
        <v>902</v>
      </c>
      <c r="E462" s="25">
        <f aca="true" t="shared" si="2" ref="E462:K467">SUMIF($D$4:$D$446,$D462,E$4:E$446)</f>
        <v>557068</v>
      </c>
      <c r="F462" s="25">
        <f t="shared" si="2"/>
        <v>401989</v>
      </c>
      <c r="G462" s="25">
        <f t="shared" si="2"/>
        <v>434058.93</v>
      </c>
      <c r="H462" s="25">
        <f t="shared" si="2"/>
        <v>10998</v>
      </c>
      <c r="I462" s="25">
        <f t="shared" si="2"/>
        <v>20340</v>
      </c>
      <c r="J462" s="25">
        <f t="shared" si="2"/>
        <v>0</v>
      </c>
      <c r="K462" s="25">
        <f t="shared" si="2"/>
        <v>493660.07</v>
      </c>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row>
    <row r="463" spans="2:72" ht="12.75">
      <c r="B463" s="25" t="s">
        <v>916</v>
      </c>
      <c r="C463" s="25"/>
      <c r="D463" s="25" t="s">
        <v>901</v>
      </c>
      <c r="E463" s="25">
        <f t="shared" si="2"/>
        <v>272904</v>
      </c>
      <c r="F463" s="25">
        <f t="shared" si="2"/>
        <v>213963</v>
      </c>
      <c r="G463" s="25">
        <f t="shared" si="2"/>
        <v>185841</v>
      </c>
      <c r="H463" s="25">
        <f t="shared" si="2"/>
        <v>13106</v>
      </c>
      <c r="I463" s="25">
        <f t="shared" si="2"/>
        <v>29090</v>
      </c>
      <c r="J463" s="25">
        <f t="shared" si="2"/>
        <v>17</v>
      </c>
      <c r="K463" s="25">
        <f t="shared" si="2"/>
        <v>258813</v>
      </c>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row>
    <row r="464" spans="2:72" ht="12.75">
      <c r="B464" s="25" t="s">
        <v>917</v>
      </c>
      <c r="C464" s="25"/>
      <c r="D464" s="25" t="s">
        <v>891</v>
      </c>
      <c r="E464" s="25">
        <f t="shared" si="2"/>
        <v>419222</v>
      </c>
      <c r="F464" s="25">
        <f t="shared" si="2"/>
        <v>230620</v>
      </c>
      <c r="G464" s="25">
        <f t="shared" si="2"/>
        <v>313413</v>
      </c>
      <c r="H464" s="25">
        <f t="shared" si="2"/>
        <v>15972</v>
      </c>
      <c r="I464" s="25">
        <f t="shared" si="2"/>
        <v>26075</v>
      </c>
      <c r="J464" s="25">
        <f t="shared" si="2"/>
        <v>115</v>
      </c>
      <c r="K464" s="25">
        <f t="shared" si="2"/>
        <v>294267</v>
      </c>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row>
    <row r="465" spans="2:72" ht="12.75">
      <c r="B465" s="25" t="s">
        <v>918</v>
      </c>
      <c r="C465" s="25"/>
      <c r="D465" s="25" t="s">
        <v>893</v>
      </c>
      <c r="E465" s="25">
        <f t="shared" si="2"/>
        <v>197905</v>
      </c>
      <c r="F465" s="25">
        <f t="shared" si="2"/>
        <v>133161</v>
      </c>
      <c r="G465" s="25">
        <f t="shared" si="2"/>
        <v>115609</v>
      </c>
      <c r="H465" s="25">
        <f t="shared" si="2"/>
        <v>16857</v>
      </c>
      <c r="I465" s="25">
        <f t="shared" si="2"/>
        <v>0</v>
      </c>
      <c r="J465" s="25">
        <f t="shared" si="2"/>
        <v>0</v>
      </c>
      <c r="K465" s="25">
        <f t="shared" si="2"/>
        <v>198600</v>
      </c>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row>
    <row r="466" spans="2:72" ht="12.75">
      <c r="B466" s="25" t="s">
        <v>919</v>
      </c>
      <c r="C466" s="25"/>
      <c r="D466" s="25" t="s">
        <v>894</v>
      </c>
      <c r="E466" s="25">
        <f t="shared" si="2"/>
        <v>1567147</v>
      </c>
      <c r="F466" s="25">
        <f t="shared" si="2"/>
        <v>282376</v>
      </c>
      <c r="G466" s="25">
        <f t="shared" si="2"/>
        <v>423977</v>
      </c>
      <c r="H466" s="25">
        <f t="shared" si="2"/>
        <v>8129</v>
      </c>
      <c r="I466" s="25">
        <f t="shared" si="2"/>
        <v>41136</v>
      </c>
      <c r="J466" s="25">
        <f t="shared" si="2"/>
        <v>0</v>
      </c>
      <c r="K466" s="25">
        <f t="shared" si="2"/>
        <v>1376281</v>
      </c>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row>
    <row r="467" spans="2:72" ht="12.75">
      <c r="B467" s="25" t="s">
        <v>920</v>
      </c>
      <c r="C467" s="25"/>
      <c r="D467" s="25" t="s">
        <v>903</v>
      </c>
      <c r="E467" s="25">
        <f t="shared" si="2"/>
        <v>64210</v>
      </c>
      <c r="F467" s="25">
        <f t="shared" si="2"/>
        <v>165310</v>
      </c>
      <c r="G467" s="25">
        <f t="shared" si="2"/>
        <v>130332</v>
      </c>
      <c r="H467" s="25">
        <f t="shared" si="2"/>
        <v>217</v>
      </c>
      <c r="I467" s="25">
        <f t="shared" si="2"/>
        <v>0</v>
      </c>
      <c r="J467" s="25">
        <f t="shared" si="2"/>
        <v>0</v>
      </c>
      <c r="K467" s="25">
        <f t="shared" si="2"/>
        <v>98971</v>
      </c>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row>
  </sheetData>
  <sheetProtection/>
  <mergeCells count="1">
    <mergeCell ref="E2:K2"/>
  </mergeCells>
  <printOptions/>
  <pageMargins left="0.7480314960629921" right="0.7480314960629921" top="0.7874015748031497"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Y467"/>
  <sheetViews>
    <sheetView showGridLines="0" workbookViewId="0" topLeftCell="A1">
      <pane xSplit="4" ySplit="3" topLeftCell="E4" activePane="bottomRight" state="frozen"/>
      <selection pane="topLeft" activeCell="A1" sqref="A1"/>
      <selection pane="topRight" activeCell="E1" sqref="E1"/>
      <selection pane="bottomLeft" activeCell="A3" sqref="A3"/>
      <selection pane="bottomRight" activeCell="C2" sqref="C2"/>
    </sheetView>
  </sheetViews>
  <sheetFormatPr defaultColWidth="9.00390625" defaultRowHeight="12.75"/>
  <cols>
    <col min="1" max="1" width="6.625" style="24" customWidth="1"/>
    <col min="2" max="2" width="38.00390625" style="24" bestFit="1" customWidth="1"/>
    <col min="3" max="3" width="5.50390625" style="24" customWidth="1"/>
    <col min="4" max="4" width="6.50390625" style="24" bestFit="1" customWidth="1"/>
    <col min="5" max="10" width="10.00390625" style="24" customWidth="1"/>
    <col min="11" max="11" width="12.375" style="24" customWidth="1"/>
    <col min="12" max="16" width="10.00390625" style="24" customWidth="1"/>
    <col min="17" max="77" width="9.125" style="24" bestFit="1" customWidth="1"/>
    <col min="78" max="16384" width="9.00390625" style="24" customWidth="1"/>
  </cols>
  <sheetData>
    <row r="1" spans="1:16" s="28" customFormat="1" ht="15.75" thickBot="1">
      <c r="A1" s="73" t="s">
        <v>979</v>
      </c>
      <c r="B1" s="26"/>
      <c r="D1" s="88"/>
      <c r="E1" s="71">
        <v>8</v>
      </c>
      <c r="F1" s="71">
        <v>9</v>
      </c>
      <c r="G1" s="71">
        <v>10</v>
      </c>
      <c r="H1" s="71">
        <v>11</v>
      </c>
      <c r="I1" s="71">
        <v>12</v>
      </c>
      <c r="J1" s="85">
        <v>13</v>
      </c>
      <c r="K1" s="71">
        <v>14</v>
      </c>
      <c r="L1" s="84">
        <v>15</v>
      </c>
      <c r="M1" s="85">
        <v>16</v>
      </c>
      <c r="N1" s="71">
        <v>17</v>
      </c>
      <c r="O1" s="94">
        <v>18</v>
      </c>
      <c r="P1" s="92">
        <v>19</v>
      </c>
    </row>
    <row r="2" spans="5:16" s="25" customFormat="1" ht="14.25" thickBot="1" thickTop="1">
      <c r="E2" s="120" t="s">
        <v>929</v>
      </c>
      <c r="F2" s="121"/>
      <c r="G2" s="121"/>
      <c r="H2" s="121"/>
      <c r="I2" s="121"/>
      <c r="J2" s="122"/>
      <c r="L2" s="120" t="s">
        <v>977</v>
      </c>
      <c r="M2" s="122"/>
      <c r="N2" s="72"/>
      <c r="O2" s="95"/>
      <c r="P2" s="89"/>
    </row>
    <row r="3" spans="1:16" s="29" customFormat="1" ht="49.5" thickBot="1" thickTop="1">
      <c r="A3" s="74" t="s">
        <v>930</v>
      </c>
      <c r="B3" s="74" t="s">
        <v>931</v>
      </c>
      <c r="C3" s="74" t="s">
        <v>975</v>
      </c>
      <c r="D3" s="97" t="s">
        <v>976</v>
      </c>
      <c r="E3" s="100" t="s">
        <v>922</v>
      </c>
      <c r="F3" s="101" t="s">
        <v>923</v>
      </c>
      <c r="G3" s="101" t="s">
        <v>924</v>
      </c>
      <c r="H3" s="101" t="s">
        <v>925</v>
      </c>
      <c r="I3" s="101" t="s">
        <v>926</v>
      </c>
      <c r="J3" s="102" t="s">
        <v>927</v>
      </c>
      <c r="K3" s="98" t="s">
        <v>869</v>
      </c>
      <c r="L3" s="103" t="s">
        <v>928</v>
      </c>
      <c r="M3" s="102" t="s">
        <v>865</v>
      </c>
      <c r="N3" s="98" t="s">
        <v>870</v>
      </c>
      <c r="O3" s="104" t="s">
        <v>856</v>
      </c>
      <c r="P3" s="99" t="s">
        <v>867</v>
      </c>
    </row>
    <row r="4" spans="1:16" ht="13.5" thickTop="1">
      <c r="A4" s="37" t="s">
        <v>420</v>
      </c>
      <c r="B4" s="42" t="s">
        <v>18</v>
      </c>
      <c r="C4" s="37" t="s">
        <v>890</v>
      </c>
      <c r="D4" s="90" t="s">
        <v>891</v>
      </c>
      <c r="E4" s="86">
        <v>0</v>
      </c>
      <c r="F4" s="76">
        <v>130738</v>
      </c>
      <c r="G4" s="76">
        <v>162501</v>
      </c>
      <c r="H4" s="76">
        <v>4952</v>
      </c>
      <c r="I4" s="76">
        <v>42488</v>
      </c>
      <c r="J4" s="87">
        <v>3183</v>
      </c>
      <c r="K4" s="44">
        <v>343862</v>
      </c>
      <c r="L4" s="91">
        <v>221609</v>
      </c>
      <c r="M4" s="87">
        <v>39246</v>
      </c>
      <c r="N4" s="44">
        <v>604717</v>
      </c>
      <c r="O4" s="96">
        <v>785</v>
      </c>
      <c r="P4" s="93">
        <v>605502</v>
      </c>
    </row>
    <row r="5" spans="1:16" ht="12.75">
      <c r="A5" s="37" t="s">
        <v>421</v>
      </c>
      <c r="B5" s="42" t="s">
        <v>38</v>
      </c>
      <c r="C5" s="37" t="s">
        <v>890</v>
      </c>
      <c r="D5" s="90" t="s">
        <v>891</v>
      </c>
      <c r="E5" s="86">
        <v>1055664</v>
      </c>
      <c r="F5" s="76">
        <v>292353</v>
      </c>
      <c r="G5" s="76">
        <v>218076</v>
      </c>
      <c r="H5" s="76">
        <v>8034</v>
      </c>
      <c r="I5" s="76">
        <v>73237</v>
      </c>
      <c r="J5" s="87">
        <v>114493</v>
      </c>
      <c r="K5" s="44">
        <v>1761857</v>
      </c>
      <c r="L5" s="91">
        <v>166937</v>
      </c>
      <c r="M5" s="87">
        <v>135076</v>
      </c>
      <c r="N5" s="44">
        <v>2063870</v>
      </c>
      <c r="O5" s="96">
        <v>588</v>
      </c>
      <c r="P5" s="93">
        <v>2064458</v>
      </c>
    </row>
    <row r="6" spans="1:16" ht="12.75">
      <c r="A6" s="37" t="s">
        <v>422</v>
      </c>
      <c r="B6" s="42" t="s">
        <v>306</v>
      </c>
      <c r="C6" s="37" t="s">
        <v>890</v>
      </c>
      <c r="D6" s="90" t="s">
        <v>891</v>
      </c>
      <c r="E6" s="86">
        <v>0</v>
      </c>
      <c r="F6" s="76">
        <v>430174</v>
      </c>
      <c r="G6" s="76">
        <v>141830</v>
      </c>
      <c r="H6" s="76">
        <v>14832</v>
      </c>
      <c r="I6" s="76">
        <v>111614</v>
      </c>
      <c r="J6" s="87">
        <v>446</v>
      </c>
      <c r="K6" s="44">
        <v>698896</v>
      </c>
      <c r="L6" s="91">
        <v>6574</v>
      </c>
      <c r="M6" s="87">
        <v>47693</v>
      </c>
      <c r="N6" s="44">
        <v>753163</v>
      </c>
      <c r="O6" s="96">
        <v>3058</v>
      </c>
      <c r="P6" s="93">
        <v>756221</v>
      </c>
    </row>
    <row r="7" spans="1:16" ht="12.75">
      <c r="A7" s="37" t="s">
        <v>423</v>
      </c>
      <c r="B7" s="42" t="s">
        <v>241</v>
      </c>
      <c r="C7" s="37" t="s">
        <v>890</v>
      </c>
      <c r="D7" s="90" t="s">
        <v>891</v>
      </c>
      <c r="E7" s="86">
        <v>0</v>
      </c>
      <c r="F7" s="76">
        <v>492147</v>
      </c>
      <c r="G7" s="76">
        <v>113448</v>
      </c>
      <c r="H7" s="76">
        <v>9261</v>
      </c>
      <c r="I7" s="76">
        <v>47886</v>
      </c>
      <c r="J7" s="87">
        <v>3248</v>
      </c>
      <c r="K7" s="44">
        <v>665990</v>
      </c>
      <c r="L7" s="91">
        <v>4762</v>
      </c>
      <c r="M7" s="87">
        <v>11602</v>
      </c>
      <c r="N7" s="44">
        <v>682354</v>
      </c>
      <c r="O7" s="96">
        <v>0</v>
      </c>
      <c r="P7" s="93">
        <v>682354</v>
      </c>
    </row>
    <row r="8" spans="1:16" ht="12.75">
      <c r="A8" s="37" t="s">
        <v>424</v>
      </c>
      <c r="B8" s="42" t="s">
        <v>206</v>
      </c>
      <c r="C8" s="37" t="s">
        <v>892</v>
      </c>
      <c r="D8" s="90" t="s">
        <v>891</v>
      </c>
      <c r="E8" s="86">
        <v>377074</v>
      </c>
      <c r="F8" s="76">
        <v>216735</v>
      </c>
      <c r="G8" s="76">
        <v>90593</v>
      </c>
      <c r="H8" s="76">
        <v>18467</v>
      </c>
      <c r="I8" s="76">
        <v>62503</v>
      </c>
      <c r="J8" s="87">
        <v>6201</v>
      </c>
      <c r="K8" s="44">
        <v>771573</v>
      </c>
      <c r="L8" s="91">
        <v>62297</v>
      </c>
      <c r="M8" s="87">
        <v>56872</v>
      </c>
      <c r="N8" s="44">
        <v>890742</v>
      </c>
      <c r="O8" s="96">
        <v>0</v>
      </c>
      <c r="P8" s="93">
        <v>890742</v>
      </c>
    </row>
    <row r="9" spans="1:16" ht="12.75">
      <c r="A9" s="37" t="s">
        <v>943</v>
      </c>
      <c r="B9" s="42" t="s">
        <v>944</v>
      </c>
      <c r="C9" s="37" t="s">
        <v>892</v>
      </c>
      <c r="D9" s="90" t="s">
        <v>891</v>
      </c>
      <c r="E9" s="86">
        <v>0</v>
      </c>
      <c r="F9" s="76">
        <v>118908</v>
      </c>
      <c r="G9" s="76">
        <v>162051</v>
      </c>
      <c r="H9" s="76">
        <v>8025</v>
      </c>
      <c r="I9" s="76">
        <v>121577</v>
      </c>
      <c r="J9" s="87">
        <v>8245</v>
      </c>
      <c r="K9" s="44">
        <v>418806</v>
      </c>
      <c r="L9" s="91">
        <v>69083</v>
      </c>
      <c r="M9" s="87">
        <v>13762</v>
      </c>
      <c r="N9" s="44">
        <v>501651</v>
      </c>
      <c r="O9" s="96">
        <v>1460</v>
      </c>
      <c r="P9" s="93">
        <v>503111</v>
      </c>
    </row>
    <row r="10" spans="1:16" ht="12.75">
      <c r="A10" s="37" t="s">
        <v>945</v>
      </c>
      <c r="B10" s="42" t="s">
        <v>946</v>
      </c>
      <c r="C10" s="37" t="s">
        <v>892</v>
      </c>
      <c r="D10" s="90" t="s">
        <v>891</v>
      </c>
      <c r="E10" s="86">
        <v>316768</v>
      </c>
      <c r="F10" s="76">
        <v>408519</v>
      </c>
      <c r="G10" s="76">
        <v>119575</v>
      </c>
      <c r="H10" s="76">
        <v>8959</v>
      </c>
      <c r="I10" s="76">
        <v>146268</v>
      </c>
      <c r="J10" s="87">
        <v>2378</v>
      </c>
      <c r="K10" s="44">
        <v>1002467</v>
      </c>
      <c r="L10" s="91">
        <v>60507</v>
      </c>
      <c r="M10" s="87">
        <v>30209</v>
      </c>
      <c r="N10" s="44">
        <v>1093183</v>
      </c>
      <c r="O10" s="96">
        <v>4922</v>
      </c>
      <c r="P10" s="93">
        <v>1098105</v>
      </c>
    </row>
    <row r="11" spans="1:16" ht="12.75">
      <c r="A11" s="37" t="s">
        <v>425</v>
      </c>
      <c r="B11" s="42" t="s">
        <v>31</v>
      </c>
      <c r="C11" s="37" t="s">
        <v>895</v>
      </c>
      <c r="D11" s="90" t="s">
        <v>891</v>
      </c>
      <c r="E11" s="86">
        <v>0</v>
      </c>
      <c r="F11" s="76">
        <v>249944</v>
      </c>
      <c r="G11" s="76">
        <v>124517</v>
      </c>
      <c r="H11" s="76">
        <v>10346</v>
      </c>
      <c r="I11" s="76">
        <v>42006</v>
      </c>
      <c r="J11" s="87">
        <v>1238</v>
      </c>
      <c r="K11" s="44">
        <v>428051</v>
      </c>
      <c r="L11" s="91">
        <v>20335</v>
      </c>
      <c r="M11" s="87">
        <v>31901</v>
      </c>
      <c r="N11" s="44">
        <v>480287</v>
      </c>
      <c r="O11" s="96">
        <v>0</v>
      </c>
      <c r="P11" s="93">
        <v>480287</v>
      </c>
    </row>
    <row r="12" spans="1:16" ht="12.75">
      <c r="A12" s="37" t="s">
        <v>426</v>
      </c>
      <c r="B12" s="42" t="s">
        <v>385</v>
      </c>
      <c r="C12" s="37" t="s">
        <v>895</v>
      </c>
      <c r="D12" s="90" t="s">
        <v>891</v>
      </c>
      <c r="E12" s="86">
        <v>0</v>
      </c>
      <c r="F12" s="76">
        <v>203714</v>
      </c>
      <c r="G12" s="76">
        <v>88418</v>
      </c>
      <c r="H12" s="76">
        <v>14617</v>
      </c>
      <c r="I12" s="76">
        <v>109345</v>
      </c>
      <c r="J12" s="87">
        <v>6402</v>
      </c>
      <c r="K12" s="44">
        <v>422496</v>
      </c>
      <c r="L12" s="91">
        <v>11276</v>
      </c>
      <c r="M12" s="87">
        <v>8553</v>
      </c>
      <c r="N12" s="44">
        <v>442325</v>
      </c>
      <c r="O12" s="96">
        <v>0</v>
      </c>
      <c r="P12" s="93">
        <v>442325</v>
      </c>
    </row>
    <row r="13" spans="1:16" ht="12.75">
      <c r="A13" s="37" t="s">
        <v>427</v>
      </c>
      <c r="B13" s="42" t="s">
        <v>271</v>
      </c>
      <c r="C13" s="37" t="s">
        <v>895</v>
      </c>
      <c r="D13" s="90" t="s">
        <v>891</v>
      </c>
      <c r="E13" s="86">
        <v>407903</v>
      </c>
      <c r="F13" s="76">
        <v>113517</v>
      </c>
      <c r="G13" s="76">
        <v>106289</v>
      </c>
      <c r="H13" s="76">
        <v>11561</v>
      </c>
      <c r="I13" s="76">
        <v>170659</v>
      </c>
      <c r="J13" s="87">
        <v>9150</v>
      </c>
      <c r="K13" s="44">
        <v>819079</v>
      </c>
      <c r="L13" s="91">
        <v>31382</v>
      </c>
      <c r="M13" s="87">
        <v>20084</v>
      </c>
      <c r="N13" s="44">
        <v>870545</v>
      </c>
      <c r="O13" s="96">
        <v>573</v>
      </c>
      <c r="P13" s="93">
        <v>871118</v>
      </c>
    </row>
    <row r="14" spans="1:16" ht="12.75">
      <c r="A14" s="37" t="s">
        <v>428</v>
      </c>
      <c r="B14" s="42" t="s">
        <v>300</v>
      </c>
      <c r="C14" s="37" t="s">
        <v>895</v>
      </c>
      <c r="D14" s="90" t="s">
        <v>891</v>
      </c>
      <c r="E14" s="86">
        <v>404971</v>
      </c>
      <c r="F14" s="76">
        <v>50506</v>
      </c>
      <c r="G14" s="76">
        <v>79613</v>
      </c>
      <c r="H14" s="76">
        <v>11607</v>
      </c>
      <c r="I14" s="76">
        <v>44578</v>
      </c>
      <c r="J14" s="87">
        <v>6334</v>
      </c>
      <c r="K14" s="44">
        <v>597609</v>
      </c>
      <c r="L14" s="91">
        <v>14457</v>
      </c>
      <c r="M14" s="87">
        <v>35883</v>
      </c>
      <c r="N14" s="44">
        <v>647949</v>
      </c>
      <c r="O14" s="96">
        <v>40</v>
      </c>
      <c r="P14" s="93">
        <v>647989</v>
      </c>
    </row>
    <row r="15" spans="1:16" ht="12.75">
      <c r="A15" s="37" t="s">
        <v>429</v>
      </c>
      <c r="B15" s="42" t="s">
        <v>406</v>
      </c>
      <c r="C15" s="37" t="s">
        <v>895</v>
      </c>
      <c r="D15" s="90" t="s">
        <v>891</v>
      </c>
      <c r="E15" s="86">
        <v>0</v>
      </c>
      <c r="F15" s="76">
        <v>167330</v>
      </c>
      <c r="G15" s="76">
        <v>104668</v>
      </c>
      <c r="H15" s="76">
        <v>3779</v>
      </c>
      <c r="I15" s="76">
        <v>56564</v>
      </c>
      <c r="J15" s="87">
        <v>3302</v>
      </c>
      <c r="K15" s="44">
        <v>335643</v>
      </c>
      <c r="L15" s="91">
        <v>44798</v>
      </c>
      <c r="M15" s="87">
        <v>24072</v>
      </c>
      <c r="N15" s="44">
        <v>404513</v>
      </c>
      <c r="O15" s="96">
        <v>5597</v>
      </c>
      <c r="P15" s="93">
        <v>410110</v>
      </c>
    </row>
    <row r="16" spans="1:16" ht="12.75">
      <c r="A16" s="37" t="s">
        <v>430</v>
      </c>
      <c r="B16" s="42" t="s">
        <v>409</v>
      </c>
      <c r="C16" s="37" t="s">
        <v>895</v>
      </c>
      <c r="D16" s="90" t="s">
        <v>891</v>
      </c>
      <c r="E16" s="86">
        <v>203372</v>
      </c>
      <c r="F16" s="76">
        <v>410166</v>
      </c>
      <c r="G16" s="76">
        <v>94822</v>
      </c>
      <c r="H16" s="76">
        <v>4427</v>
      </c>
      <c r="I16" s="76">
        <v>79805</v>
      </c>
      <c r="J16" s="87">
        <v>2002</v>
      </c>
      <c r="K16" s="44">
        <v>794594</v>
      </c>
      <c r="L16" s="91">
        <v>23943</v>
      </c>
      <c r="M16" s="87">
        <v>13451</v>
      </c>
      <c r="N16" s="44">
        <v>831988</v>
      </c>
      <c r="O16" s="96">
        <v>748</v>
      </c>
      <c r="P16" s="93">
        <v>832736</v>
      </c>
    </row>
    <row r="17" spans="1:16" ht="12.75">
      <c r="A17" s="37" t="s">
        <v>431</v>
      </c>
      <c r="B17" s="42" t="s">
        <v>223</v>
      </c>
      <c r="C17" s="37" t="s">
        <v>895</v>
      </c>
      <c r="D17" s="90" t="s">
        <v>891</v>
      </c>
      <c r="E17" s="86">
        <v>563575</v>
      </c>
      <c r="F17" s="76">
        <v>228183</v>
      </c>
      <c r="G17" s="76">
        <v>145470</v>
      </c>
      <c r="H17" s="76">
        <v>7069</v>
      </c>
      <c r="I17" s="76">
        <v>103237</v>
      </c>
      <c r="J17" s="87">
        <v>266</v>
      </c>
      <c r="K17" s="44">
        <v>1047800</v>
      </c>
      <c r="L17" s="91">
        <v>54679</v>
      </c>
      <c r="M17" s="87">
        <v>36897</v>
      </c>
      <c r="N17" s="44">
        <v>1139376</v>
      </c>
      <c r="O17" s="96">
        <v>433</v>
      </c>
      <c r="P17" s="93">
        <v>1139809</v>
      </c>
    </row>
    <row r="18" spans="1:16" ht="12.75">
      <c r="A18" s="37" t="s">
        <v>432</v>
      </c>
      <c r="B18" s="42" t="s">
        <v>44</v>
      </c>
      <c r="C18" s="37" t="s">
        <v>895</v>
      </c>
      <c r="D18" s="90" t="s">
        <v>893</v>
      </c>
      <c r="E18" s="86">
        <v>0</v>
      </c>
      <c r="F18" s="76">
        <v>490483</v>
      </c>
      <c r="G18" s="76">
        <v>208001</v>
      </c>
      <c r="H18" s="76">
        <v>11298</v>
      </c>
      <c r="I18" s="76">
        <v>242027</v>
      </c>
      <c r="J18" s="87">
        <v>0</v>
      </c>
      <c r="K18" s="44">
        <v>951809</v>
      </c>
      <c r="L18" s="91">
        <v>0</v>
      </c>
      <c r="M18" s="87">
        <v>9811</v>
      </c>
      <c r="N18" s="44">
        <v>961620</v>
      </c>
      <c r="O18" s="96">
        <v>2991</v>
      </c>
      <c r="P18" s="93">
        <v>964611</v>
      </c>
    </row>
    <row r="19" spans="1:16" ht="12.75">
      <c r="A19" s="37" t="s">
        <v>433</v>
      </c>
      <c r="B19" s="42" t="s">
        <v>9</v>
      </c>
      <c r="C19" s="37" t="s">
        <v>895</v>
      </c>
      <c r="D19" s="90" t="s">
        <v>894</v>
      </c>
      <c r="E19" s="86">
        <v>0</v>
      </c>
      <c r="F19" s="76">
        <v>0</v>
      </c>
      <c r="G19" s="76">
        <v>47719</v>
      </c>
      <c r="H19" s="76">
        <v>1759</v>
      </c>
      <c r="I19" s="76">
        <v>0</v>
      </c>
      <c r="J19" s="87">
        <v>169</v>
      </c>
      <c r="K19" s="44">
        <v>49647</v>
      </c>
      <c r="L19" s="91">
        <v>5699</v>
      </c>
      <c r="M19" s="87">
        <v>44660</v>
      </c>
      <c r="N19" s="44">
        <v>100006</v>
      </c>
      <c r="O19" s="96">
        <v>0</v>
      </c>
      <c r="P19" s="93">
        <v>100006</v>
      </c>
    </row>
    <row r="20" spans="1:16" ht="12.75">
      <c r="A20" s="37" t="s">
        <v>434</v>
      </c>
      <c r="B20" s="42" t="s">
        <v>66</v>
      </c>
      <c r="C20" s="37" t="s">
        <v>895</v>
      </c>
      <c r="D20" s="90" t="s">
        <v>894</v>
      </c>
      <c r="E20" s="86">
        <v>0</v>
      </c>
      <c r="F20" s="76">
        <v>0</v>
      </c>
      <c r="G20" s="76">
        <v>27753</v>
      </c>
      <c r="H20" s="76">
        <v>816</v>
      </c>
      <c r="I20" s="76">
        <v>457</v>
      </c>
      <c r="J20" s="87">
        <v>1165</v>
      </c>
      <c r="K20" s="44">
        <v>30191</v>
      </c>
      <c r="L20" s="91">
        <v>1600</v>
      </c>
      <c r="M20" s="87">
        <v>700</v>
      </c>
      <c r="N20" s="44">
        <v>32491</v>
      </c>
      <c r="O20" s="96">
        <v>210</v>
      </c>
      <c r="P20" s="93">
        <v>32701</v>
      </c>
    </row>
    <row r="21" spans="1:16" ht="12.75">
      <c r="A21" s="37" t="s">
        <v>435</v>
      </c>
      <c r="B21" s="42" t="s">
        <v>303</v>
      </c>
      <c r="C21" s="37" t="s">
        <v>895</v>
      </c>
      <c r="D21" s="90" t="s">
        <v>894</v>
      </c>
      <c r="E21" s="86">
        <v>0</v>
      </c>
      <c r="F21" s="76">
        <v>0</v>
      </c>
      <c r="G21" s="76">
        <v>4198</v>
      </c>
      <c r="H21" s="76">
        <v>1022</v>
      </c>
      <c r="I21" s="76">
        <v>0</v>
      </c>
      <c r="J21" s="87">
        <v>67</v>
      </c>
      <c r="K21" s="44">
        <v>5287</v>
      </c>
      <c r="L21" s="91">
        <v>5659</v>
      </c>
      <c r="M21" s="87">
        <v>0</v>
      </c>
      <c r="N21" s="44">
        <v>10946</v>
      </c>
      <c r="O21" s="96">
        <v>127</v>
      </c>
      <c r="P21" s="93">
        <v>11073</v>
      </c>
    </row>
    <row r="22" spans="1:16" ht="12.75">
      <c r="A22" s="37" t="s">
        <v>436</v>
      </c>
      <c r="B22" s="42" t="s">
        <v>415</v>
      </c>
      <c r="C22" s="37" t="s">
        <v>895</v>
      </c>
      <c r="D22" s="90" t="s">
        <v>894</v>
      </c>
      <c r="E22" s="86">
        <v>325550</v>
      </c>
      <c r="F22" s="76">
        <v>0</v>
      </c>
      <c r="G22" s="76">
        <v>56455</v>
      </c>
      <c r="H22" s="76">
        <v>3258</v>
      </c>
      <c r="I22" s="76">
        <v>0</v>
      </c>
      <c r="J22" s="87">
        <v>1612</v>
      </c>
      <c r="K22" s="44">
        <v>386875</v>
      </c>
      <c r="L22" s="91">
        <v>72983</v>
      </c>
      <c r="M22" s="87">
        <v>19449</v>
      </c>
      <c r="N22" s="44">
        <v>479307</v>
      </c>
      <c r="O22" s="96">
        <v>685</v>
      </c>
      <c r="P22" s="93">
        <v>479992</v>
      </c>
    </row>
    <row r="23" spans="1:16" ht="12.75">
      <c r="A23" s="37" t="s">
        <v>437</v>
      </c>
      <c r="B23" s="42" t="s">
        <v>265</v>
      </c>
      <c r="C23" s="37" t="s">
        <v>892</v>
      </c>
      <c r="D23" s="90" t="s">
        <v>891</v>
      </c>
      <c r="E23" s="86">
        <v>0</v>
      </c>
      <c r="F23" s="76">
        <v>89773</v>
      </c>
      <c r="G23" s="76">
        <v>211917</v>
      </c>
      <c r="H23" s="76">
        <v>15909</v>
      </c>
      <c r="I23" s="76">
        <v>104479</v>
      </c>
      <c r="J23" s="87">
        <v>5351</v>
      </c>
      <c r="K23" s="44">
        <v>427429</v>
      </c>
      <c r="L23" s="91">
        <v>55799</v>
      </c>
      <c r="M23" s="87">
        <v>26016</v>
      </c>
      <c r="N23" s="44">
        <v>509244</v>
      </c>
      <c r="O23" s="96">
        <v>2157</v>
      </c>
      <c r="P23" s="93">
        <v>511401</v>
      </c>
    </row>
    <row r="24" spans="1:16" ht="12.75">
      <c r="A24" s="37" t="s">
        <v>438</v>
      </c>
      <c r="B24" s="42" t="s">
        <v>50</v>
      </c>
      <c r="C24" s="37" t="s">
        <v>892</v>
      </c>
      <c r="D24" s="90" t="s">
        <v>893</v>
      </c>
      <c r="E24" s="86">
        <v>0</v>
      </c>
      <c r="F24" s="76">
        <v>710819</v>
      </c>
      <c r="G24" s="76">
        <v>263322</v>
      </c>
      <c r="H24" s="76">
        <v>0</v>
      </c>
      <c r="I24" s="76">
        <v>568425</v>
      </c>
      <c r="J24" s="87">
        <v>79</v>
      </c>
      <c r="K24" s="44">
        <v>1542645</v>
      </c>
      <c r="L24" s="91">
        <v>0</v>
      </c>
      <c r="M24" s="87">
        <v>291134</v>
      </c>
      <c r="N24" s="44">
        <v>1833779</v>
      </c>
      <c r="O24" s="96">
        <v>391</v>
      </c>
      <c r="P24" s="93">
        <v>1834170</v>
      </c>
    </row>
    <row r="25" spans="1:16" ht="12.75">
      <c r="A25" s="37" t="s">
        <v>439</v>
      </c>
      <c r="B25" s="42" t="s">
        <v>49</v>
      </c>
      <c r="C25" s="37" t="s">
        <v>892</v>
      </c>
      <c r="D25" s="90" t="s">
        <v>894</v>
      </c>
      <c r="E25" s="86">
        <v>575320</v>
      </c>
      <c r="F25" s="76">
        <v>0</v>
      </c>
      <c r="G25" s="76">
        <v>91072</v>
      </c>
      <c r="H25" s="76">
        <v>9041</v>
      </c>
      <c r="I25" s="76">
        <v>1324</v>
      </c>
      <c r="J25" s="87">
        <v>678</v>
      </c>
      <c r="K25" s="44">
        <v>677435</v>
      </c>
      <c r="L25" s="91">
        <v>89034</v>
      </c>
      <c r="M25" s="87">
        <v>6839</v>
      </c>
      <c r="N25" s="44">
        <v>773308</v>
      </c>
      <c r="O25" s="96">
        <v>513</v>
      </c>
      <c r="P25" s="93">
        <v>773821</v>
      </c>
    </row>
    <row r="26" spans="1:16" ht="12.75">
      <c r="A26" s="37" t="s">
        <v>440</v>
      </c>
      <c r="B26" s="42" t="s">
        <v>103</v>
      </c>
      <c r="C26" s="37" t="s">
        <v>892</v>
      </c>
      <c r="D26" s="90" t="s">
        <v>894</v>
      </c>
      <c r="E26" s="86">
        <v>0</v>
      </c>
      <c r="F26" s="76">
        <v>0</v>
      </c>
      <c r="G26" s="76">
        <v>13489</v>
      </c>
      <c r="H26" s="76">
        <v>3268</v>
      </c>
      <c r="I26" s="76">
        <v>690</v>
      </c>
      <c r="J26" s="87">
        <v>499</v>
      </c>
      <c r="K26" s="44">
        <v>17946</v>
      </c>
      <c r="L26" s="91">
        <v>489</v>
      </c>
      <c r="M26" s="87">
        <v>767</v>
      </c>
      <c r="N26" s="44">
        <v>19202</v>
      </c>
      <c r="O26" s="96">
        <v>163</v>
      </c>
      <c r="P26" s="93">
        <v>19365</v>
      </c>
    </row>
    <row r="27" spans="1:16" ht="12.75">
      <c r="A27" s="37" t="s">
        <v>441</v>
      </c>
      <c r="B27" s="42" t="s">
        <v>128</v>
      </c>
      <c r="C27" s="37" t="s">
        <v>892</v>
      </c>
      <c r="D27" s="90" t="s">
        <v>894</v>
      </c>
      <c r="E27" s="86">
        <v>0</v>
      </c>
      <c r="F27" s="76">
        <v>0</v>
      </c>
      <c r="G27" s="76">
        <v>21193</v>
      </c>
      <c r="H27" s="76">
        <v>3586</v>
      </c>
      <c r="I27" s="76">
        <v>5000</v>
      </c>
      <c r="J27" s="87">
        <v>1498</v>
      </c>
      <c r="K27" s="44">
        <v>31277</v>
      </c>
      <c r="L27" s="91">
        <v>0</v>
      </c>
      <c r="M27" s="87">
        <v>7108</v>
      </c>
      <c r="N27" s="44">
        <v>38385</v>
      </c>
      <c r="O27" s="96">
        <v>279</v>
      </c>
      <c r="P27" s="93">
        <v>38664</v>
      </c>
    </row>
    <row r="28" spans="1:16" ht="12.75">
      <c r="A28" s="37" t="s">
        <v>442</v>
      </c>
      <c r="B28" s="42" t="s">
        <v>304</v>
      </c>
      <c r="C28" s="37" t="s">
        <v>892</v>
      </c>
      <c r="D28" s="90" t="s">
        <v>894</v>
      </c>
      <c r="E28" s="86">
        <v>435910</v>
      </c>
      <c r="F28" s="76">
        <v>0</v>
      </c>
      <c r="G28" s="76">
        <v>18545</v>
      </c>
      <c r="H28" s="76">
        <v>1328</v>
      </c>
      <c r="I28" s="76">
        <v>61</v>
      </c>
      <c r="J28" s="87">
        <v>0</v>
      </c>
      <c r="K28" s="44">
        <v>455844</v>
      </c>
      <c r="L28" s="91">
        <v>0</v>
      </c>
      <c r="M28" s="87">
        <v>12903</v>
      </c>
      <c r="N28" s="44">
        <v>468747</v>
      </c>
      <c r="O28" s="96">
        <v>118</v>
      </c>
      <c r="P28" s="93">
        <v>468865</v>
      </c>
    </row>
    <row r="29" spans="1:16" ht="12.75">
      <c r="A29" s="37" t="s">
        <v>443</v>
      </c>
      <c r="B29" s="42" t="s">
        <v>171</v>
      </c>
      <c r="C29" s="37" t="s">
        <v>892</v>
      </c>
      <c r="D29" s="90" t="s">
        <v>894</v>
      </c>
      <c r="E29" s="86">
        <v>0</v>
      </c>
      <c r="F29" s="76">
        <v>0</v>
      </c>
      <c r="G29" s="76">
        <v>33232</v>
      </c>
      <c r="H29" s="76">
        <v>7793</v>
      </c>
      <c r="I29" s="76">
        <v>8744</v>
      </c>
      <c r="J29" s="87">
        <v>1406</v>
      </c>
      <c r="K29" s="44">
        <v>51175</v>
      </c>
      <c r="L29" s="91">
        <v>16269</v>
      </c>
      <c r="M29" s="87">
        <v>2029</v>
      </c>
      <c r="N29" s="44">
        <v>69473</v>
      </c>
      <c r="O29" s="96">
        <v>2036</v>
      </c>
      <c r="P29" s="93">
        <v>71509</v>
      </c>
    </row>
    <row r="30" spans="1:16" ht="12.75">
      <c r="A30" s="37" t="s">
        <v>444</v>
      </c>
      <c r="B30" s="42" t="s">
        <v>146</v>
      </c>
      <c r="C30" s="37" t="s">
        <v>896</v>
      </c>
      <c r="D30" s="90" t="s">
        <v>891</v>
      </c>
      <c r="E30" s="86">
        <v>0</v>
      </c>
      <c r="F30" s="76">
        <v>116184</v>
      </c>
      <c r="G30" s="76">
        <v>70720</v>
      </c>
      <c r="H30" s="76">
        <v>3978</v>
      </c>
      <c r="I30" s="76">
        <v>79673</v>
      </c>
      <c r="J30" s="87">
        <v>5145</v>
      </c>
      <c r="K30" s="44">
        <v>275700</v>
      </c>
      <c r="L30" s="91">
        <v>10331</v>
      </c>
      <c r="M30" s="87">
        <v>23895</v>
      </c>
      <c r="N30" s="44">
        <v>309926</v>
      </c>
      <c r="O30" s="96">
        <v>2267</v>
      </c>
      <c r="P30" s="93">
        <v>312193</v>
      </c>
    </row>
    <row r="31" spans="1:16" ht="12.75">
      <c r="A31" s="37" t="s">
        <v>445</v>
      </c>
      <c r="B31" s="42" t="s">
        <v>375</v>
      </c>
      <c r="C31" s="37" t="s">
        <v>896</v>
      </c>
      <c r="D31" s="90" t="s">
        <v>891</v>
      </c>
      <c r="E31" s="86">
        <v>318270</v>
      </c>
      <c r="F31" s="76">
        <v>0</v>
      </c>
      <c r="G31" s="76">
        <v>265513</v>
      </c>
      <c r="H31" s="76">
        <v>6547</v>
      </c>
      <c r="I31" s="76">
        <v>104430</v>
      </c>
      <c r="J31" s="87">
        <v>8009</v>
      </c>
      <c r="K31" s="44">
        <v>702769</v>
      </c>
      <c r="L31" s="91">
        <v>43017</v>
      </c>
      <c r="M31" s="87">
        <v>30106</v>
      </c>
      <c r="N31" s="44">
        <v>775892</v>
      </c>
      <c r="O31" s="96">
        <v>3560</v>
      </c>
      <c r="P31" s="93">
        <v>779452</v>
      </c>
    </row>
    <row r="32" spans="1:16" ht="12.75">
      <c r="A32" s="37" t="s">
        <v>947</v>
      </c>
      <c r="B32" s="42" t="s">
        <v>948</v>
      </c>
      <c r="C32" s="37" t="s">
        <v>896</v>
      </c>
      <c r="D32" s="90" t="s">
        <v>891</v>
      </c>
      <c r="E32" s="86">
        <v>0</v>
      </c>
      <c r="F32" s="76">
        <v>137151</v>
      </c>
      <c r="G32" s="76">
        <v>276904</v>
      </c>
      <c r="H32" s="76">
        <v>15948</v>
      </c>
      <c r="I32" s="76">
        <v>223724</v>
      </c>
      <c r="J32" s="87">
        <v>1600</v>
      </c>
      <c r="K32" s="44">
        <v>655327</v>
      </c>
      <c r="L32" s="91">
        <v>31396</v>
      </c>
      <c r="M32" s="87">
        <v>46103</v>
      </c>
      <c r="N32" s="44">
        <v>732826</v>
      </c>
      <c r="O32" s="96">
        <v>58</v>
      </c>
      <c r="P32" s="93">
        <v>732884</v>
      </c>
    </row>
    <row r="33" spans="1:16" ht="12.75">
      <c r="A33" s="37" t="s">
        <v>949</v>
      </c>
      <c r="B33" s="42" t="s">
        <v>950</v>
      </c>
      <c r="C33" s="37" t="s">
        <v>896</v>
      </c>
      <c r="D33" s="90" t="s">
        <v>891</v>
      </c>
      <c r="E33" s="86">
        <v>191566</v>
      </c>
      <c r="F33" s="76">
        <v>276681</v>
      </c>
      <c r="G33" s="76">
        <v>248710</v>
      </c>
      <c r="H33" s="76">
        <v>25481</v>
      </c>
      <c r="I33" s="76">
        <v>177399</v>
      </c>
      <c r="J33" s="87">
        <v>10263</v>
      </c>
      <c r="K33" s="44">
        <v>930100</v>
      </c>
      <c r="L33" s="91">
        <v>100141</v>
      </c>
      <c r="M33" s="87">
        <v>13491</v>
      </c>
      <c r="N33" s="44">
        <v>1043732</v>
      </c>
      <c r="O33" s="96">
        <v>316</v>
      </c>
      <c r="P33" s="93">
        <v>1044048</v>
      </c>
    </row>
    <row r="34" spans="1:16" ht="12.75">
      <c r="A34" s="37" t="s">
        <v>446</v>
      </c>
      <c r="B34" s="42" t="s">
        <v>158</v>
      </c>
      <c r="C34" s="37" t="s">
        <v>897</v>
      </c>
      <c r="D34" s="90" t="s">
        <v>891</v>
      </c>
      <c r="E34" s="86">
        <v>111</v>
      </c>
      <c r="F34" s="76">
        <v>69392</v>
      </c>
      <c r="G34" s="76">
        <v>113679</v>
      </c>
      <c r="H34" s="76">
        <v>7525</v>
      </c>
      <c r="I34" s="76">
        <v>91014</v>
      </c>
      <c r="J34" s="87">
        <v>17200</v>
      </c>
      <c r="K34" s="44">
        <v>298921</v>
      </c>
      <c r="L34" s="91">
        <v>13532</v>
      </c>
      <c r="M34" s="87">
        <v>20144</v>
      </c>
      <c r="N34" s="44">
        <v>332597</v>
      </c>
      <c r="O34" s="96">
        <v>0</v>
      </c>
      <c r="P34" s="93">
        <v>332597</v>
      </c>
    </row>
    <row r="35" spans="1:16" ht="12.75">
      <c r="A35" s="37" t="s">
        <v>447</v>
      </c>
      <c r="B35" s="42" t="s">
        <v>222</v>
      </c>
      <c r="C35" s="37" t="s">
        <v>897</v>
      </c>
      <c r="D35" s="90" t="s">
        <v>891</v>
      </c>
      <c r="E35" s="86">
        <v>0</v>
      </c>
      <c r="F35" s="76">
        <v>195564</v>
      </c>
      <c r="G35" s="76">
        <v>229196</v>
      </c>
      <c r="H35" s="76">
        <v>8424</v>
      </c>
      <c r="I35" s="76">
        <v>85201</v>
      </c>
      <c r="J35" s="87">
        <v>27519</v>
      </c>
      <c r="K35" s="44">
        <v>545904</v>
      </c>
      <c r="L35" s="91">
        <v>43207</v>
      </c>
      <c r="M35" s="87">
        <v>52078</v>
      </c>
      <c r="N35" s="44">
        <v>641189</v>
      </c>
      <c r="O35" s="96">
        <v>803</v>
      </c>
      <c r="P35" s="93">
        <v>641992</v>
      </c>
    </row>
    <row r="36" spans="1:16" ht="12.75">
      <c r="A36" s="37" t="s">
        <v>448</v>
      </c>
      <c r="B36" s="42" t="s">
        <v>273</v>
      </c>
      <c r="C36" s="37" t="s">
        <v>897</v>
      </c>
      <c r="D36" s="90" t="s">
        <v>891</v>
      </c>
      <c r="E36" s="86">
        <v>0</v>
      </c>
      <c r="F36" s="76">
        <v>89458</v>
      </c>
      <c r="G36" s="76">
        <v>46372</v>
      </c>
      <c r="H36" s="76">
        <v>5574</v>
      </c>
      <c r="I36" s="76">
        <v>82133</v>
      </c>
      <c r="J36" s="87">
        <v>7354</v>
      </c>
      <c r="K36" s="44">
        <v>230891</v>
      </c>
      <c r="L36" s="91">
        <v>4657</v>
      </c>
      <c r="M36" s="87">
        <v>12537</v>
      </c>
      <c r="N36" s="44">
        <v>248085</v>
      </c>
      <c r="O36" s="96">
        <v>2577</v>
      </c>
      <c r="P36" s="93">
        <v>250662</v>
      </c>
    </row>
    <row r="37" spans="1:16" ht="12.75">
      <c r="A37" s="37" t="s">
        <v>449</v>
      </c>
      <c r="B37" s="42" t="s">
        <v>334</v>
      </c>
      <c r="C37" s="37" t="s">
        <v>897</v>
      </c>
      <c r="D37" s="90" t="s">
        <v>891</v>
      </c>
      <c r="E37" s="86">
        <v>318364</v>
      </c>
      <c r="F37" s="76">
        <v>216015</v>
      </c>
      <c r="G37" s="76">
        <v>85427</v>
      </c>
      <c r="H37" s="76">
        <v>4424</v>
      </c>
      <c r="I37" s="76">
        <v>128150</v>
      </c>
      <c r="J37" s="87">
        <v>0</v>
      </c>
      <c r="K37" s="44">
        <v>752380</v>
      </c>
      <c r="L37" s="91">
        <v>13768</v>
      </c>
      <c r="M37" s="87">
        <v>9232</v>
      </c>
      <c r="N37" s="44">
        <v>775380</v>
      </c>
      <c r="O37" s="96">
        <v>597</v>
      </c>
      <c r="P37" s="93">
        <v>775977</v>
      </c>
    </row>
    <row r="38" spans="1:16" ht="12.75">
      <c r="A38" s="37" t="s">
        <v>951</v>
      </c>
      <c r="B38" s="42" t="s">
        <v>952</v>
      </c>
      <c r="C38" s="37" t="s">
        <v>890</v>
      </c>
      <c r="D38" s="90" t="s">
        <v>891</v>
      </c>
      <c r="E38" s="86">
        <v>547761</v>
      </c>
      <c r="F38" s="76">
        <v>558300</v>
      </c>
      <c r="G38" s="76">
        <v>374807</v>
      </c>
      <c r="H38" s="76">
        <v>28457</v>
      </c>
      <c r="I38" s="76">
        <v>375357</v>
      </c>
      <c r="J38" s="87">
        <v>21903</v>
      </c>
      <c r="K38" s="44">
        <v>1906585</v>
      </c>
      <c r="L38" s="91">
        <v>36910</v>
      </c>
      <c r="M38" s="87">
        <v>45648</v>
      </c>
      <c r="N38" s="44">
        <v>1989143</v>
      </c>
      <c r="O38" s="96">
        <v>1417</v>
      </c>
      <c r="P38" s="93">
        <v>1990560</v>
      </c>
    </row>
    <row r="39" spans="1:16" ht="12.75">
      <c r="A39" s="37" t="s">
        <v>450</v>
      </c>
      <c r="B39" s="42" t="s">
        <v>80</v>
      </c>
      <c r="C39" s="37" t="s">
        <v>896</v>
      </c>
      <c r="D39" s="90" t="s">
        <v>893</v>
      </c>
      <c r="E39" s="86">
        <v>0</v>
      </c>
      <c r="F39" s="76">
        <v>552844</v>
      </c>
      <c r="G39" s="76">
        <v>187166</v>
      </c>
      <c r="H39" s="76">
        <v>24143</v>
      </c>
      <c r="I39" s="76">
        <v>251862</v>
      </c>
      <c r="J39" s="87">
        <v>52</v>
      </c>
      <c r="K39" s="44">
        <v>1016067</v>
      </c>
      <c r="L39" s="91">
        <v>1293</v>
      </c>
      <c r="M39" s="87">
        <v>21398</v>
      </c>
      <c r="N39" s="44">
        <v>1038758</v>
      </c>
      <c r="O39" s="96">
        <v>0</v>
      </c>
      <c r="P39" s="93">
        <v>1038758</v>
      </c>
    </row>
    <row r="40" spans="1:16" ht="12.75">
      <c r="A40" s="37" t="s">
        <v>451</v>
      </c>
      <c r="B40" s="42" t="s">
        <v>2</v>
      </c>
      <c r="C40" s="37" t="s">
        <v>896</v>
      </c>
      <c r="D40" s="90" t="s">
        <v>894</v>
      </c>
      <c r="E40" s="86">
        <v>0</v>
      </c>
      <c r="F40" s="76">
        <v>0</v>
      </c>
      <c r="G40" s="76">
        <v>36377</v>
      </c>
      <c r="H40" s="76">
        <v>90</v>
      </c>
      <c r="I40" s="76">
        <v>13972</v>
      </c>
      <c r="J40" s="87">
        <v>1947</v>
      </c>
      <c r="K40" s="44">
        <v>52386</v>
      </c>
      <c r="L40" s="91">
        <v>18669</v>
      </c>
      <c r="M40" s="87">
        <v>29896</v>
      </c>
      <c r="N40" s="44">
        <v>100951</v>
      </c>
      <c r="O40" s="96">
        <v>439</v>
      </c>
      <c r="P40" s="93">
        <v>101390</v>
      </c>
    </row>
    <row r="41" spans="1:16" ht="12.75">
      <c r="A41" s="37" t="s">
        <v>452</v>
      </c>
      <c r="B41" s="42" t="s">
        <v>14</v>
      </c>
      <c r="C41" s="37" t="s">
        <v>896</v>
      </c>
      <c r="D41" s="90" t="s">
        <v>894</v>
      </c>
      <c r="E41" s="86">
        <v>83357</v>
      </c>
      <c r="F41" s="76">
        <v>0</v>
      </c>
      <c r="G41" s="76">
        <v>43383</v>
      </c>
      <c r="H41" s="76">
        <v>1832</v>
      </c>
      <c r="I41" s="76">
        <v>1811</v>
      </c>
      <c r="J41" s="87">
        <v>9717</v>
      </c>
      <c r="K41" s="44">
        <v>140100</v>
      </c>
      <c r="L41" s="91">
        <v>0</v>
      </c>
      <c r="M41" s="87">
        <v>36148</v>
      </c>
      <c r="N41" s="44">
        <v>176248</v>
      </c>
      <c r="O41" s="96">
        <v>0</v>
      </c>
      <c r="P41" s="93">
        <v>176248</v>
      </c>
    </row>
    <row r="42" spans="1:16" ht="12.75">
      <c r="A42" s="37" t="s">
        <v>453</v>
      </c>
      <c r="B42" s="42" t="s">
        <v>56</v>
      </c>
      <c r="C42" s="37" t="s">
        <v>896</v>
      </c>
      <c r="D42" s="90" t="s">
        <v>894</v>
      </c>
      <c r="E42" s="86">
        <v>196</v>
      </c>
      <c r="F42" s="76">
        <v>0</v>
      </c>
      <c r="G42" s="76">
        <v>37122</v>
      </c>
      <c r="H42" s="76">
        <v>8222</v>
      </c>
      <c r="I42" s="76">
        <v>2633</v>
      </c>
      <c r="J42" s="87">
        <v>3250</v>
      </c>
      <c r="K42" s="44">
        <v>51423</v>
      </c>
      <c r="L42" s="91">
        <v>80123</v>
      </c>
      <c r="M42" s="87">
        <v>21163</v>
      </c>
      <c r="N42" s="44">
        <v>152709</v>
      </c>
      <c r="O42" s="96">
        <v>161</v>
      </c>
      <c r="P42" s="93">
        <v>152870</v>
      </c>
    </row>
    <row r="43" spans="1:16" ht="12.75">
      <c r="A43" s="37" t="s">
        <v>454</v>
      </c>
      <c r="B43" s="42" t="s">
        <v>73</v>
      </c>
      <c r="C43" s="37" t="s">
        <v>896</v>
      </c>
      <c r="D43" s="90" t="s">
        <v>894</v>
      </c>
      <c r="E43" s="86">
        <v>0</v>
      </c>
      <c r="F43" s="76">
        <v>0</v>
      </c>
      <c r="G43" s="76">
        <v>24591</v>
      </c>
      <c r="H43" s="76">
        <v>2229</v>
      </c>
      <c r="I43" s="76">
        <v>2923</v>
      </c>
      <c r="J43" s="87">
        <v>1333</v>
      </c>
      <c r="K43" s="44">
        <v>31076</v>
      </c>
      <c r="L43" s="91">
        <v>4855</v>
      </c>
      <c r="M43" s="87">
        <v>11111</v>
      </c>
      <c r="N43" s="44">
        <v>47042</v>
      </c>
      <c r="O43" s="96">
        <v>342</v>
      </c>
      <c r="P43" s="93">
        <v>47384</v>
      </c>
    </row>
    <row r="44" spans="1:16" ht="12.75">
      <c r="A44" s="37" t="s">
        <v>455</v>
      </c>
      <c r="B44" s="42" t="s">
        <v>117</v>
      </c>
      <c r="C44" s="37" t="s">
        <v>896</v>
      </c>
      <c r="D44" s="90" t="s">
        <v>894</v>
      </c>
      <c r="E44" s="86">
        <v>0</v>
      </c>
      <c r="F44" s="76">
        <v>0</v>
      </c>
      <c r="G44" s="76">
        <v>17596</v>
      </c>
      <c r="H44" s="76">
        <v>466</v>
      </c>
      <c r="I44" s="76">
        <v>1352</v>
      </c>
      <c r="J44" s="87">
        <v>53</v>
      </c>
      <c r="K44" s="44">
        <v>19467</v>
      </c>
      <c r="L44" s="91">
        <v>5880</v>
      </c>
      <c r="M44" s="87">
        <v>1157</v>
      </c>
      <c r="N44" s="44">
        <v>26504</v>
      </c>
      <c r="O44" s="96">
        <v>99</v>
      </c>
      <c r="P44" s="93">
        <v>26603</v>
      </c>
    </row>
    <row r="45" spans="1:16" ht="12.75">
      <c r="A45" s="37" t="s">
        <v>456</v>
      </c>
      <c r="B45" s="42" t="s">
        <v>310</v>
      </c>
      <c r="C45" s="37" t="s">
        <v>896</v>
      </c>
      <c r="D45" s="90" t="s">
        <v>894</v>
      </c>
      <c r="E45" s="86">
        <v>178994</v>
      </c>
      <c r="F45" s="76">
        <v>0</v>
      </c>
      <c r="G45" s="76">
        <v>34367</v>
      </c>
      <c r="H45" s="76">
        <v>1169</v>
      </c>
      <c r="I45" s="76">
        <v>5309</v>
      </c>
      <c r="J45" s="87">
        <v>310</v>
      </c>
      <c r="K45" s="44">
        <v>220149</v>
      </c>
      <c r="L45" s="91">
        <v>3617</v>
      </c>
      <c r="M45" s="87">
        <v>643</v>
      </c>
      <c r="N45" s="44">
        <v>224409</v>
      </c>
      <c r="O45" s="96">
        <v>338</v>
      </c>
      <c r="P45" s="93">
        <v>224747</v>
      </c>
    </row>
    <row r="46" spans="1:16" ht="12.75">
      <c r="A46" s="37" t="s">
        <v>457</v>
      </c>
      <c r="B46" s="42" t="s">
        <v>87</v>
      </c>
      <c r="C46" s="37" t="s">
        <v>898</v>
      </c>
      <c r="D46" s="90" t="s">
        <v>891</v>
      </c>
      <c r="E46" s="86">
        <v>509465</v>
      </c>
      <c r="F46" s="76">
        <v>287869</v>
      </c>
      <c r="G46" s="76">
        <v>89230</v>
      </c>
      <c r="H46" s="76">
        <v>9545</v>
      </c>
      <c r="I46" s="76">
        <v>96910</v>
      </c>
      <c r="J46" s="87">
        <v>14927</v>
      </c>
      <c r="K46" s="44">
        <v>1007946</v>
      </c>
      <c r="L46" s="91">
        <v>36800</v>
      </c>
      <c r="M46" s="87">
        <v>20335</v>
      </c>
      <c r="N46" s="44">
        <v>1065081</v>
      </c>
      <c r="O46" s="96">
        <v>164</v>
      </c>
      <c r="P46" s="93">
        <v>1065245</v>
      </c>
    </row>
    <row r="47" spans="1:16" ht="12.75">
      <c r="A47" s="37" t="s">
        <v>458</v>
      </c>
      <c r="B47" s="42" t="s">
        <v>88</v>
      </c>
      <c r="C47" s="37" t="s">
        <v>898</v>
      </c>
      <c r="D47" s="90" t="s">
        <v>893</v>
      </c>
      <c r="E47" s="86">
        <v>0</v>
      </c>
      <c r="F47" s="76">
        <v>1206011</v>
      </c>
      <c r="G47" s="76">
        <v>160866</v>
      </c>
      <c r="H47" s="76">
        <v>55649</v>
      </c>
      <c r="I47" s="76">
        <v>249812</v>
      </c>
      <c r="J47" s="87">
        <v>6231</v>
      </c>
      <c r="K47" s="44">
        <v>1678569</v>
      </c>
      <c r="L47" s="91">
        <v>17380</v>
      </c>
      <c r="M47" s="87">
        <v>66522</v>
      </c>
      <c r="N47" s="44">
        <v>1762471</v>
      </c>
      <c r="O47" s="96">
        <v>0</v>
      </c>
      <c r="P47" s="93">
        <v>1762471</v>
      </c>
    </row>
    <row r="48" spans="1:16" ht="12.75">
      <c r="A48" s="37" t="s">
        <v>459</v>
      </c>
      <c r="B48" s="42" t="s">
        <v>3</v>
      </c>
      <c r="C48" s="37" t="s">
        <v>898</v>
      </c>
      <c r="D48" s="90" t="s">
        <v>894</v>
      </c>
      <c r="E48" s="86">
        <v>1316</v>
      </c>
      <c r="F48" s="76">
        <v>0</v>
      </c>
      <c r="G48" s="76">
        <v>15159</v>
      </c>
      <c r="H48" s="76">
        <v>929</v>
      </c>
      <c r="I48" s="76">
        <v>892</v>
      </c>
      <c r="J48" s="87">
        <v>2062</v>
      </c>
      <c r="K48" s="44">
        <v>20358</v>
      </c>
      <c r="L48" s="91">
        <v>1805</v>
      </c>
      <c r="M48" s="87">
        <v>656</v>
      </c>
      <c r="N48" s="44">
        <v>22819</v>
      </c>
      <c r="O48" s="96">
        <v>0</v>
      </c>
      <c r="P48" s="93">
        <v>22819</v>
      </c>
    </row>
    <row r="49" spans="1:16" ht="12.75">
      <c r="A49" s="37" t="s">
        <v>460</v>
      </c>
      <c r="B49" s="42" t="s">
        <v>27</v>
      </c>
      <c r="C49" s="37" t="s">
        <v>898</v>
      </c>
      <c r="D49" s="90" t="s">
        <v>894</v>
      </c>
      <c r="E49" s="86">
        <v>186180</v>
      </c>
      <c r="F49" s="76">
        <v>0</v>
      </c>
      <c r="G49" s="76">
        <v>9121</v>
      </c>
      <c r="H49" s="76">
        <v>775</v>
      </c>
      <c r="I49" s="76">
        <v>53</v>
      </c>
      <c r="J49" s="87">
        <v>353</v>
      </c>
      <c r="K49" s="44">
        <v>196482</v>
      </c>
      <c r="L49" s="91">
        <v>4031</v>
      </c>
      <c r="M49" s="87">
        <v>3260</v>
      </c>
      <c r="N49" s="44">
        <v>203773</v>
      </c>
      <c r="O49" s="96">
        <v>37</v>
      </c>
      <c r="P49" s="93">
        <v>203810</v>
      </c>
    </row>
    <row r="50" spans="1:16" ht="12.75">
      <c r="A50" s="37" t="s">
        <v>461</v>
      </c>
      <c r="B50" s="42" t="s">
        <v>64</v>
      </c>
      <c r="C50" s="37" t="s">
        <v>898</v>
      </c>
      <c r="D50" s="90" t="s">
        <v>894</v>
      </c>
      <c r="E50" s="86">
        <v>352769</v>
      </c>
      <c r="F50" s="76">
        <v>0</v>
      </c>
      <c r="G50" s="76">
        <v>52506</v>
      </c>
      <c r="H50" s="76">
        <v>1165</v>
      </c>
      <c r="I50" s="76">
        <v>4858</v>
      </c>
      <c r="J50" s="87">
        <v>5265</v>
      </c>
      <c r="K50" s="44">
        <v>416563</v>
      </c>
      <c r="L50" s="91">
        <v>41418</v>
      </c>
      <c r="M50" s="87">
        <v>1490</v>
      </c>
      <c r="N50" s="44">
        <v>459471</v>
      </c>
      <c r="O50" s="96">
        <v>261</v>
      </c>
      <c r="P50" s="93">
        <v>459732</v>
      </c>
    </row>
    <row r="51" spans="1:16" ht="12.75">
      <c r="A51" s="37" t="s">
        <v>462</v>
      </c>
      <c r="B51" s="42" t="s">
        <v>90</v>
      </c>
      <c r="C51" s="37" t="s">
        <v>898</v>
      </c>
      <c r="D51" s="90" t="s">
        <v>894</v>
      </c>
      <c r="E51" s="86">
        <v>0</v>
      </c>
      <c r="F51" s="76">
        <v>0</v>
      </c>
      <c r="G51" s="76">
        <v>37875</v>
      </c>
      <c r="H51" s="76">
        <v>1122</v>
      </c>
      <c r="I51" s="76">
        <v>1865</v>
      </c>
      <c r="J51" s="87">
        <v>5231</v>
      </c>
      <c r="K51" s="44">
        <v>46093</v>
      </c>
      <c r="L51" s="91">
        <v>0</v>
      </c>
      <c r="M51" s="87">
        <v>227</v>
      </c>
      <c r="N51" s="44">
        <v>46320</v>
      </c>
      <c r="O51" s="96">
        <v>71</v>
      </c>
      <c r="P51" s="93">
        <v>46391</v>
      </c>
    </row>
    <row r="52" spans="1:16" ht="12.75">
      <c r="A52" s="37" t="s">
        <v>463</v>
      </c>
      <c r="B52" s="42" t="s">
        <v>122</v>
      </c>
      <c r="C52" s="37" t="s">
        <v>898</v>
      </c>
      <c r="D52" s="90" t="s">
        <v>894</v>
      </c>
      <c r="E52" s="86">
        <v>0</v>
      </c>
      <c r="F52" s="76">
        <v>0</v>
      </c>
      <c r="G52" s="76">
        <v>28585</v>
      </c>
      <c r="H52" s="76">
        <v>2924</v>
      </c>
      <c r="I52" s="76">
        <v>760</v>
      </c>
      <c r="J52" s="87">
        <v>259</v>
      </c>
      <c r="K52" s="44">
        <v>32528</v>
      </c>
      <c r="L52" s="91">
        <v>4267</v>
      </c>
      <c r="M52" s="87">
        <v>1300</v>
      </c>
      <c r="N52" s="44">
        <v>38095</v>
      </c>
      <c r="O52" s="96">
        <v>111</v>
      </c>
      <c r="P52" s="93">
        <v>38206</v>
      </c>
    </row>
    <row r="53" spans="1:16" ht="12.75">
      <c r="A53" s="37" t="s">
        <v>464</v>
      </c>
      <c r="B53" s="42" t="s">
        <v>164</v>
      </c>
      <c r="C53" s="37" t="s">
        <v>898</v>
      </c>
      <c r="D53" s="90" t="s">
        <v>894</v>
      </c>
      <c r="E53" s="86">
        <v>168266</v>
      </c>
      <c r="F53" s="76">
        <v>0</v>
      </c>
      <c r="G53" s="76">
        <v>23540</v>
      </c>
      <c r="H53" s="76">
        <v>1047</v>
      </c>
      <c r="I53" s="76">
        <v>0</v>
      </c>
      <c r="J53" s="87">
        <v>882</v>
      </c>
      <c r="K53" s="44">
        <v>193735</v>
      </c>
      <c r="L53" s="91">
        <v>0</v>
      </c>
      <c r="M53" s="87">
        <v>7115</v>
      </c>
      <c r="N53" s="44">
        <v>200850</v>
      </c>
      <c r="O53" s="96">
        <v>164</v>
      </c>
      <c r="P53" s="93">
        <v>201014</v>
      </c>
    </row>
    <row r="54" spans="1:16" ht="12.75">
      <c r="A54" s="37" t="s">
        <v>465</v>
      </c>
      <c r="B54" s="42" t="s">
        <v>234</v>
      </c>
      <c r="C54" s="37" t="s">
        <v>898</v>
      </c>
      <c r="D54" s="90" t="s">
        <v>894</v>
      </c>
      <c r="E54" s="86">
        <v>381567</v>
      </c>
      <c r="F54" s="76">
        <v>0</v>
      </c>
      <c r="G54" s="76">
        <v>24381</v>
      </c>
      <c r="H54" s="76">
        <v>2955</v>
      </c>
      <c r="I54" s="76">
        <v>0</v>
      </c>
      <c r="J54" s="87">
        <v>1</v>
      </c>
      <c r="K54" s="44">
        <v>408904</v>
      </c>
      <c r="L54" s="91">
        <v>6748</v>
      </c>
      <c r="M54" s="87">
        <v>1829</v>
      </c>
      <c r="N54" s="44">
        <v>417481</v>
      </c>
      <c r="O54" s="96">
        <v>279</v>
      </c>
      <c r="P54" s="93">
        <v>417760</v>
      </c>
    </row>
    <row r="55" spans="1:16" ht="12.75">
      <c r="A55" s="37" t="s">
        <v>466</v>
      </c>
      <c r="B55" s="42" t="s">
        <v>305</v>
      </c>
      <c r="C55" s="37" t="s">
        <v>898</v>
      </c>
      <c r="D55" s="90" t="s">
        <v>894</v>
      </c>
      <c r="E55" s="86">
        <v>125420</v>
      </c>
      <c r="F55" s="76">
        <v>0</v>
      </c>
      <c r="G55" s="76">
        <v>12347</v>
      </c>
      <c r="H55" s="76">
        <v>1170</v>
      </c>
      <c r="I55" s="76">
        <v>880</v>
      </c>
      <c r="J55" s="87">
        <v>3861</v>
      </c>
      <c r="K55" s="44">
        <v>143678</v>
      </c>
      <c r="L55" s="91">
        <v>3478</v>
      </c>
      <c r="M55" s="87">
        <v>979</v>
      </c>
      <c r="N55" s="44">
        <v>148135</v>
      </c>
      <c r="O55" s="96">
        <v>0</v>
      </c>
      <c r="P55" s="93">
        <v>148135</v>
      </c>
    </row>
    <row r="56" spans="1:16" ht="12.75">
      <c r="A56" s="37" t="s">
        <v>467</v>
      </c>
      <c r="B56" s="42" t="s">
        <v>266</v>
      </c>
      <c r="C56" s="37" t="s">
        <v>890</v>
      </c>
      <c r="D56" s="90" t="s">
        <v>891</v>
      </c>
      <c r="E56" s="86">
        <v>0</v>
      </c>
      <c r="F56" s="76">
        <v>271456</v>
      </c>
      <c r="G56" s="76">
        <v>223455</v>
      </c>
      <c r="H56" s="76">
        <v>17218</v>
      </c>
      <c r="I56" s="76">
        <v>75623</v>
      </c>
      <c r="J56" s="87">
        <v>11961</v>
      </c>
      <c r="K56" s="44">
        <v>599713</v>
      </c>
      <c r="L56" s="91">
        <v>102060</v>
      </c>
      <c r="M56" s="87">
        <v>40841</v>
      </c>
      <c r="N56" s="44">
        <v>742614</v>
      </c>
      <c r="O56" s="96">
        <v>1783</v>
      </c>
      <c r="P56" s="93">
        <v>744397</v>
      </c>
    </row>
    <row r="57" spans="1:16" ht="12.75">
      <c r="A57" s="37" t="s">
        <v>468</v>
      </c>
      <c r="B57" s="42" t="s">
        <v>363</v>
      </c>
      <c r="C57" s="37" t="s">
        <v>890</v>
      </c>
      <c r="D57" s="90" t="s">
        <v>891</v>
      </c>
      <c r="E57" s="86">
        <v>0</v>
      </c>
      <c r="F57" s="76">
        <v>223521</v>
      </c>
      <c r="G57" s="76">
        <v>106403</v>
      </c>
      <c r="H57" s="76">
        <v>7048</v>
      </c>
      <c r="I57" s="76">
        <v>62987</v>
      </c>
      <c r="J57" s="87">
        <v>9318</v>
      </c>
      <c r="K57" s="44">
        <v>409277</v>
      </c>
      <c r="L57" s="91">
        <v>3139</v>
      </c>
      <c r="M57" s="87">
        <v>39982</v>
      </c>
      <c r="N57" s="44">
        <v>452398</v>
      </c>
      <c r="O57" s="96">
        <v>674</v>
      </c>
      <c r="P57" s="93">
        <v>453072</v>
      </c>
    </row>
    <row r="58" spans="1:16" ht="12.75">
      <c r="A58" s="37" t="s">
        <v>469</v>
      </c>
      <c r="B58" s="42" t="s">
        <v>92</v>
      </c>
      <c r="C58" s="37" t="s">
        <v>890</v>
      </c>
      <c r="D58" s="90" t="s">
        <v>893</v>
      </c>
      <c r="E58" s="86">
        <v>0</v>
      </c>
      <c r="F58" s="76">
        <v>844222</v>
      </c>
      <c r="G58" s="76">
        <v>135873</v>
      </c>
      <c r="H58" s="76">
        <v>27703</v>
      </c>
      <c r="I58" s="76">
        <v>344193</v>
      </c>
      <c r="J58" s="87">
        <v>0</v>
      </c>
      <c r="K58" s="44">
        <v>1351991</v>
      </c>
      <c r="L58" s="91">
        <v>0</v>
      </c>
      <c r="M58" s="87">
        <v>77125</v>
      </c>
      <c r="N58" s="44">
        <v>1429116</v>
      </c>
      <c r="O58" s="96">
        <v>662</v>
      </c>
      <c r="P58" s="93">
        <v>1429778</v>
      </c>
    </row>
    <row r="59" spans="1:16" ht="12.75">
      <c r="A59" s="37" t="s">
        <v>470</v>
      </c>
      <c r="B59" s="42" t="s">
        <v>104</v>
      </c>
      <c r="C59" s="37" t="s">
        <v>890</v>
      </c>
      <c r="D59" s="90" t="s">
        <v>894</v>
      </c>
      <c r="E59" s="86">
        <v>268515</v>
      </c>
      <c r="F59" s="76">
        <v>0</v>
      </c>
      <c r="G59" s="76">
        <v>78692</v>
      </c>
      <c r="H59" s="76">
        <v>4508</v>
      </c>
      <c r="I59" s="76">
        <v>9937</v>
      </c>
      <c r="J59" s="87">
        <v>4015</v>
      </c>
      <c r="K59" s="44">
        <v>365667</v>
      </c>
      <c r="L59" s="91">
        <v>0</v>
      </c>
      <c r="M59" s="87">
        <v>1253</v>
      </c>
      <c r="N59" s="44">
        <v>366920</v>
      </c>
      <c r="O59" s="96">
        <v>0</v>
      </c>
      <c r="P59" s="93">
        <v>366920</v>
      </c>
    </row>
    <row r="60" spans="1:16" ht="12.75">
      <c r="A60" s="37" t="s">
        <v>471</v>
      </c>
      <c r="B60" s="42" t="s">
        <v>125</v>
      </c>
      <c r="C60" s="37" t="s">
        <v>890</v>
      </c>
      <c r="D60" s="90" t="s">
        <v>894</v>
      </c>
      <c r="E60" s="86">
        <v>260501</v>
      </c>
      <c r="F60" s="76">
        <v>0</v>
      </c>
      <c r="G60" s="76">
        <v>68323</v>
      </c>
      <c r="H60" s="76">
        <v>5457</v>
      </c>
      <c r="I60" s="76">
        <v>3914</v>
      </c>
      <c r="J60" s="87">
        <v>3688</v>
      </c>
      <c r="K60" s="44">
        <v>341883</v>
      </c>
      <c r="L60" s="91">
        <v>46265</v>
      </c>
      <c r="M60" s="87">
        <v>998</v>
      </c>
      <c r="N60" s="44">
        <v>389146</v>
      </c>
      <c r="O60" s="96">
        <v>1757</v>
      </c>
      <c r="P60" s="93">
        <v>390903</v>
      </c>
    </row>
    <row r="61" spans="1:16" ht="12.75">
      <c r="A61" s="37" t="s">
        <v>472</v>
      </c>
      <c r="B61" s="42" t="s">
        <v>219</v>
      </c>
      <c r="C61" s="37" t="s">
        <v>890</v>
      </c>
      <c r="D61" s="90" t="s">
        <v>894</v>
      </c>
      <c r="E61" s="86">
        <v>161270</v>
      </c>
      <c r="F61" s="76">
        <v>0</v>
      </c>
      <c r="G61" s="76">
        <v>32997</v>
      </c>
      <c r="H61" s="76">
        <v>726</v>
      </c>
      <c r="I61" s="76">
        <v>209</v>
      </c>
      <c r="J61" s="87">
        <v>497</v>
      </c>
      <c r="K61" s="44">
        <v>195699</v>
      </c>
      <c r="L61" s="91">
        <v>0</v>
      </c>
      <c r="M61" s="87">
        <v>30</v>
      </c>
      <c r="N61" s="44">
        <v>195729</v>
      </c>
      <c r="O61" s="96">
        <v>0</v>
      </c>
      <c r="P61" s="93">
        <v>195729</v>
      </c>
    </row>
    <row r="62" spans="1:16" ht="12.75">
      <c r="A62" s="37" t="s">
        <v>473</v>
      </c>
      <c r="B62" s="42" t="s">
        <v>232</v>
      </c>
      <c r="C62" s="37" t="s">
        <v>890</v>
      </c>
      <c r="D62" s="90" t="s">
        <v>894</v>
      </c>
      <c r="E62" s="86">
        <v>0</v>
      </c>
      <c r="F62" s="76">
        <v>0</v>
      </c>
      <c r="G62" s="76">
        <v>58867</v>
      </c>
      <c r="H62" s="76">
        <v>3640</v>
      </c>
      <c r="I62" s="76">
        <v>1344</v>
      </c>
      <c r="J62" s="87">
        <v>133</v>
      </c>
      <c r="K62" s="44">
        <v>63984</v>
      </c>
      <c r="L62" s="91">
        <v>4706</v>
      </c>
      <c r="M62" s="87">
        <v>8185</v>
      </c>
      <c r="N62" s="44">
        <v>76875</v>
      </c>
      <c r="O62" s="96">
        <v>23</v>
      </c>
      <c r="P62" s="93">
        <v>76898</v>
      </c>
    </row>
    <row r="63" spans="1:16" ht="12.75">
      <c r="A63" s="37" t="s">
        <v>474</v>
      </c>
      <c r="B63" s="42" t="s">
        <v>307</v>
      </c>
      <c r="C63" s="37" t="s">
        <v>890</v>
      </c>
      <c r="D63" s="90" t="s">
        <v>894</v>
      </c>
      <c r="E63" s="86">
        <v>0</v>
      </c>
      <c r="F63" s="76">
        <v>0</v>
      </c>
      <c r="G63" s="76">
        <v>49336</v>
      </c>
      <c r="H63" s="76">
        <v>3834</v>
      </c>
      <c r="I63" s="76">
        <v>2466</v>
      </c>
      <c r="J63" s="87">
        <v>410</v>
      </c>
      <c r="K63" s="44">
        <v>56046</v>
      </c>
      <c r="L63" s="91">
        <v>378</v>
      </c>
      <c r="M63" s="87">
        <v>0</v>
      </c>
      <c r="N63" s="44">
        <v>56424</v>
      </c>
      <c r="O63" s="96">
        <v>240</v>
      </c>
      <c r="P63" s="93">
        <v>56664</v>
      </c>
    </row>
    <row r="64" spans="1:16" ht="12.75">
      <c r="A64" s="37" t="s">
        <v>475</v>
      </c>
      <c r="B64" s="42" t="s">
        <v>352</v>
      </c>
      <c r="C64" s="37" t="s">
        <v>890</v>
      </c>
      <c r="D64" s="90" t="s">
        <v>894</v>
      </c>
      <c r="E64" s="86">
        <v>0</v>
      </c>
      <c r="F64" s="76">
        <v>0</v>
      </c>
      <c r="G64" s="76">
        <v>37323</v>
      </c>
      <c r="H64" s="76">
        <v>1541</v>
      </c>
      <c r="I64" s="76">
        <v>88</v>
      </c>
      <c r="J64" s="87">
        <v>448</v>
      </c>
      <c r="K64" s="44">
        <v>39400</v>
      </c>
      <c r="L64" s="91">
        <v>0</v>
      </c>
      <c r="M64" s="87">
        <v>0</v>
      </c>
      <c r="N64" s="44">
        <v>39400</v>
      </c>
      <c r="O64" s="96">
        <v>493</v>
      </c>
      <c r="P64" s="93">
        <v>39893</v>
      </c>
    </row>
    <row r="65" spans="1:16" ht="12.75">
      <c r="A65" s="37" t="s">
        <v>476</v>
      </c>
      <c r="B65" s="42" t="s">
        <v>364</v>
      </c>
      <c r="C65" s="37" t="s">
        <v>890</v>
      </c>
      <c r="D65" s="90" t="s">
        <v>894</v>
      </c>
      <c r="E65" s="86">
        <v>0</v>
      </c>
      <c r="F65" s="76">
        <v>0</v>
      </c>
      <c r="G65" s="76">
        <v>24797</v>
      </c>
      <c r="H65" s="76">
        <v>1387</v>
      </c>
      <c r="I65" s="76">
        <v>237</v>
      </c>
      <c r="J65" s="87">
        <v>337</v>
      </c>
      <c r="K65" s="44">
        <v>26758</v>
      </c>
      <c r="L65" s="91">
        <v>730</v>
      </c>
      <c r="M65" s="87">
        <v>2430</v>
      </c>
      <c r="N65" s="44">
        <v>29918</v>
      </c>
      <c r="O65" s="96">
        <v>102</v>
      </c>
      <c r="P65" s="93">
        <v>30020</v>
      </c>
    </row>
    <row r="66" spans="1:16" ht="12.75">
      <c r="A66" s="37" t="s">
        <v>477</v>
      </c>
      <c r="B66" s="42" t="s">
        <v>386</v>
      </c>
      <c r="C66" s="37" t="s">
        <v>890</v>
      </c>
      <c r="D66" s="90" t="s">
        <v>894</v>
      </c>
      <c r="E66" s="86">
        <v>0</v>
      </c>
      <c r="F66" s="76">
        <v>0</v>
      </c>
      <c r="G66" s="76">
        <v>21795</v>
      </c>
      <c r="H66" s="76">
        <v>751</v>
      </c>
      <c r="I66" s="76">
        <v>920</v>
      </c>
      <c r="J66" s="87">
        <v>435</v>
      </c>
      <c r="K66" s="44">
        <v>23901</v>
      </c>
      <c r="L66" s="91">
        <v>550</v>
      </c>
      <c r="M66" s="87">
        <v>141</v>
      </c>
      <c r="N66" s="44">
        <v>24592</v>
      </c>
      <c r="O66" s="96">
        <v>16</v>
      </c>
      <c r="P66" s="93">
        <v>24608</v>
      </c>
    </row>
    <row r="67" spans="1:16" ht="12.75">
      <c r="A67" s="37" t="s">
        <v>478</v>
      </c>
      <c r="B67" s="42" t="s">
        <v>267</v>
      </c>
      <c r="C67" s="37" t="s">
        <v>890</v>
      </c>
      <c r="D67" s="90" t="s">
        <v>891</v>
      </c>
      <c r="E67" s="86">
        <v>264937</v>
      </c>
      <c r="F67" s="76">
        <v>180276</v>
      </c>
      <c r="G67" s="76">
        <v>90138</v>
      </c>
      <c r="H67" s="76">
        <v>10018</v>
      </c>
      <c r="I67" s="76">
        <v>77747</v>
      </c>
      <c r="J67" s="87">
        <v>2336</v>
      </c>
      <c r="K67" s="44">
        <v>625452</v>
      </c>
      <c r="L67" s="91">
        <v>21100</v>
      </c>
      <c r="M67" s="87">
        <v>6136</v>
      </c>
      <c r="N67" s="44">
        <v>652688</v>
      </c>
      <c r="O67" s="96">
        <v>881</v>
      </c>
      <c r="P67" s="93">
        <v>653569</v>
      </c>
    </row>
    <row r="68" spans="1:16" ht="12.75">
      <c r="A68" s="37" t="s">
        <v>479</v>
      </c>
      <c r="B68" s="42" t="s">
        <v>30</v>
      </c>
      <c r="C68" s="37" t="s">
        <v>890</v>
      </c>
      <c r="D68" s="90" t="s">
        <v>891</v>
      </c>
      <c r="E68" s="86">
        <v>264860</v>
      </c>
      <c r="F68" s="76">
        <v>173465</v>
      </c>
      <c r="G68" s="76">
        <v>304985</v>
      </c>
      <c r="H68" s="76">
        <v>17194</v>
      </c>
      <c r="I68" s="76">
        <v>123144</v>
      </c>
      <c r="J68" s="87">
        <v>6588</v>
      </c>
      <c r="K68" s="44">
        <v>890236</v>
      </c>
      <c r="L68" s="91">
        <v>335</v>
      </c>
      <c r="M68" s="87">
        <v>0</v>
      </c>
      <c r="N68" s="44">
        <v>890571</v>
      </c>
      <c r="O68" s="96">
        <v>986</v>
      </c>
      <c r="P68" s="93">
        <v>891557</v>
      </c>
    </row>
    <row r="69" spans="1:16" ht="12.75">
      <c r="A69" s="37" t="s">
        <v>480</v>
      </c>
      <c r="B69" s="42" t="s">
        <v>95</v>
      </c>
      <c r="C69" s="37" t="s">
        <v>890</v>
      </c>
      <c r="D69" s="90" t="s">
        <v>893</v>
      </c>
      <c r="E69" s="86">
        <v>0</v>
      </c>
      <c r="F69" s="76">
        <v>279290</v>
      </c>
      <c r="G69" s="76">
        <v>120381</v>
      </c>
      <c r="H69" s="76">
        <v>6611</v>
      </c>
      <c r="I69" s="76">
        <v>168985</v>
      </c>
      <c r="J69" s="87">
        <v>3532</v>
      </c>
      <c r="K69" s="44">
        <v>578799</v>
      </c>
      <c r="L69" s="91">
        <v>0</v>
      </c>
      <c r="M69" s="87">
        <v>6290</v>
      </c>
      <c r="N69" s="44">
        <v>585089</v>
      </c>
      <c r="O69" s="96">
        <v>3595</v>
      </c>
      <c r="P69" s="93">
        <v>588684</v>
      </c>
    </row>
    <row r="70" spans="1:16" ht="12.75">
      <c r="A70" s="37" t="s">
        <v>481</v>
      </c>
      <c r="B70" s="42" t="s">
        <v>68</v>
      </c>
      <c r="C70" s="37" t="s">
        <v>890</v>
      </c>
      <c r="D70" s="90" t="s">
        <v>894</v>
      </c>
      <c r="E70" s="86">
        <v>0</v>
      </c>
      <c r="F70" s="76">
        <v>0</v>
      </c>
      <c r="G70" s="76">
        <v>25707</v>
      </c>
      <c r="H70" s="76">
        <v>1601</v>
      </c>
      <c r="I70" s="76">
        <v>3335</v>
      </c>
      <c r="J70" s="87">
        <v>6916</v>
      </c>
      <c r="K70" s="44">
        <v>37559</v>
      </c>
      <c r="L70" s="91">
        <v>10537</v>
      </c>
      <c r="M70" s="87">
        <v>101</v>
      </c>
      <c r="N70" s="44">
        <v>48197</v>
      </c>
      <c r="O70" s="96">
        <v>111</v>
      </c>
      <c r="P70" s="93">
        <v>48308</v>
      </c>
    </row>
    <row r="71" spans="1:16" ht="12.75">
      <c r="A71" s="37" t="s">
        <v>482</v>
      </c>
      <c r="B71" s="42" t="s">
        <v>105</v>
      </c>
      <c r="C71" s="37" t="s">
        <v>890</v>
      </c>
      <c r="D71" s="90" t="s">
        <v>894</v>
      </c>
      <c r="E71" s="86">
        <v>0</v>
      </c>
      <c r="F71" s="76">
        <v>0</v>
      </c>
      <c r="G71" s="76">
        <v>20967</v>
      </c>
      <c r="H71" s="76">
        <v>638</v>
      </c>
      <c r="I71" s="76">
        <v>309</v>
      </c>
      <c r="J71" s="87">
        <v>1186</v>
      </c>
      <c r="K71" s="44">
        <v>23100</v>
      </c>
      <c r="L71" s="91">
        <v>383</v>
      </c>
      <c r="M71" s="87">
        <v>2168</v>
      </c>
      <c r="N71" s="44">
        <v>25651</v>
      </c>
      <c r="O71" s="96">
        <v>84</v>
      </c>
      <c r="P71" s="93">
        <v>25735</v>
      </c>
    </row>
    <row r="72" spans="1:16" ht="12.75">
      <c r="A72" s="37" t="s">
        <v>483</v>
      </c>
      <c r="B72" s="42" t="s">
        <v>233</v>
      </c>
      <c r="C72" s="37" t="s">
        <v>890</v>
      </c>
      <c r="D72" s="90" t="s">
        <v>894</v>
      </c>
      <c r="E72" s="86">
        <v>0</v>
      </c>
      <c r="F72" s="76">
        <v>0</v>
      </c>
      <c r="G72" s="76">
        <v>14260</v>
      </c>
      <c r="H72" s="76">
        <v>592</v>
      </c>
      <c r="I72" s="76">
        <v>325</v>
      </c>
      <c r="J72" s="87">
        <v>492</v>
      </c>
      <c r="K72" s="44">
        <v>15669</v>
      </c>
      <c r="L72" s="91">
        <v>1535</v>
      </c>
      <c r="M72" s="87">
        <v>1719</v>
      </c>
      <c r="N72" s="44">
        <v>18923</v>
      </c>
      <c r="O72" s="96">
        <v>46</v>
      </c>
      <c r="P72" s="93">
        <v>18969</v>
      </c>
    </row>
    <row r="73" spans="1:16" ht="12.75">
      <c r="A73" s="37" t="s">
        <v>484</v>
      </c>
      <c r="B73" s="42" t="s">
        <v>270</v>
      </c>
      <c r="C73" s="37" t="s">
        <v>890</v>
      </c>
      <c r="D73" s="90" t="s">
        <v>894</v>
      </c>
      <c r="E73" s="86">
        <v>0</v>
      </c>
      <c r="F73" s="76">
        <v>0</v>
      </c>
      <c r="G73" s="76">
        <v>7213</v>
      </c>
      <c r="H73" s="76">
        <v>343</v>
      </c>
      <c r="I73" s="76">
        <v>5471</v>
      </c>
      <c r="J73" s="87">
        <v>44</v>
      </c>
      <c r="K73" s="44">
        <v>13071</v>
      </c>
      <c r="L73" s="91">
        <v>0</v>
      </c>
      <c r="M73" s="87">
        <v>1336</v>
      </c>
      <c r="N73" s="44">
        <v>14407</v>
      </c>
      <c r="O73" s="96">
        <v>186</v>
      </c>
      <c r="P73" s="93">
        <v>14593</v>
      </c>
    </row>
    <row r="74" spans="1:16" ht="12.75">
      <c r="A74" s="37" t="s">
        <v>485</v>
      </c>
      <c r="B74" s="42" t="s">
        <v>387</v>
      </c>
      <c r="C74" s="37" t="s">
        <v>890</v>
      </c>
      <c r="D74" s="90" t="s">
        <v>894</v>
      </c>
      <c r="E74" s="86">
        <v>0</v>
      </c>
      <c r="F74" s="76">
        <v>0</v>
      </c>
      <c r="G74" s="76">
        <v>11685</v>
      </c>
      <c r="H74" s="76">
        <v>1794</v>
      </c>
      <c r="I74" s="76">
        <v>48891</v>
      </c>
      <c r="J74" s="87">
        <v>18</v>
      </c>
      <c r="K74" s="44">
        <v>62388</v>
      </c>
      <c r="L74" s="91">
        <v>12803</v>
      </c>
      <c r="M74" s="87">
        <v>665</v>
      </c>
      <c r="N74" s="44">
        <v>75856</v>
      </c>
      <c r="O74" s="96">
        <v>2340</v>
      </c>
      <c r="P74" s="93">
        <v>78196</v>
      </c>
    </row>
    <row r="75" spans="1:16" ht="12.75">
      <c r="A75" s="37" t="s">
        <v>486</v>
      </c>
      <c r="B75" s="42" t="s">
        <v>401</v>
      </c>
      <c r="C75" s="37" t="s">
        <v>890</v>
      </c>
      <c r="D75" s="90" t="s">
        <v>894</v>
      </c>
      <c r="E75" s="86">
        <v>0</v>
      </c>
      <c r="F75" s="76">
        <v>0</v>
      </c>
      <c r="G75" s="76">
        <v>40689</v>
      </c>
      <c r="H75" s="76">
        <v>580</v>
      </c>
      <c r="I75" s="76">
        <v>1406</v>
      </c>
      <c r="J75" s="87">
        <v>730</v>
      </c>
      <c r="K75" s="44">
        <v>43405</v>
      </c>
      <c r="L75" s="91">
        <v>11701</v>
      </c>
      <c r="M75" s="87">
        <v>1185</v>
      </c>
      <c r="N75" s="44">
        <v>56291</v>
      </c>
      <c r="O75" s="96">
        <v>151</v>
      </c>
      <c r="P75" s="93">
        <v>56442</v>
      </c>
    </row>
    <row r="76" spans="1:16" ht="12.75">
      <c r="A76" s="37" t="s">
        <v>487</v>
      </c>
      <c r="B76" s="42" t="s">
        <v>83</v>
      </c>
      <c r="C76" s="37" t="s">
        <v>897</v>
      </c>
      <c r="D76" s="90" t="s">
        <v>891</v>
      </c>
      <c r="E76" s="86">
        <v>153745</v>
      </c>
      <c r="F76" s="76">
        <v>149501</v>
      </c>
      <c r="G76" s="76">
        <v>54621</v>
      </c>
      <c r="H76" s="76">
        <v>6300</v>
      </c>
      <c r="I76" s="76">
        <v>38502</v>
      </c>
      <c r="J76" s="87">
        <v>7826</v>
      </c>
      <c r="K76" s="44">
        <v>410495</v>
      </c>
      <c r="L76" s="91">
        <v>17986</v>
      </c>
      <c r="M76" s="87">
        <v>4889</v>
      </c>
      <c r="N76" s="44">
        <v>433370</v>
      </c>
      <c r="O76" s="96">
        <v>0</v>
      </c>
      <c r="P76" s="93">
        <v>433370</v>
      </c>
    </row>
    <row r="77" spans="1:16" ht="12.75">
      <c r="A77" s="37" t="s">
        <v>953</v>
      </c>
      <c r="B77" s="42" t="s">
        <v>954</v>
      </c>
      <c r="C77" s="37" t="s">
        <v>897</v>
      </c>
      <c r="D77" s="90" t="s">
        <v>891</v>
      </c>
      <c r="E77" s="86">
        <v>670353</v>
      </c>
      <c r="F77" s="76">
        <v>672527</v>
      </c>
      <c r="G77" s="76">
        <v>341066</v>
      </c>
      <c r="H77" s="76">
        <v>30345</v>
      </c>
      <c r="I77" s="76">
        <v>282212</v>
      </c>
      <c r="J77" s="87">
        <v>5611</v>
      </c>
      <c r="K77" s="44">
        <v>2002114</v>
      </c>
      <c r="L77" s="91">
        <v>15241</v>
      </c>
      <c r="M77" s="87">
        <v>92292</v>
      </c>
      <c r="N77" s="44">
        <v>2109647</v>
      </c>
      <c r="O77" s="96">
        <v>2603</v>
      </c>
      <c r="P77" s="93">
        <v>2112250</v>
      </c>
    </row>
    <row r="78" spans="1:16" ht="12.75">
      <c r="A78" s="37" t="s">
        <v>488</v>
      </c>
      <c r="B78" s="42" t="s">
        <v>37</v>
      </c>
      <c r="C78" s="37" t="s">
        <v>895</v>
      </c>
      <c r="D78" s="90" t="s">
        <v>891</v>
      </c>
      <c r="E78" s="86">
        <v>784604</v>
      </c>
      <c r="F78" s="76">
        <v>403230</v>
      </c>
      <c r="G78" s="76">
        <v>368913</v>
      </c>
      <c r="H78" s="76">
        <v>9543</v>
      </c>
      <c r="I78" s="76">
        <v>99243</v>
      </c>
      <c r="J78" s="87">
        <v>10538</v>
      </c>
      <c r="K78" s="44">
        <v>1676071</v>
      </c>
      <c r="L78" s="91">
        <v>172267</v>
      </c>
      <c r="M78" s="87">
        <v>6977</v>
      </c>
      <c r="N78" s="44">
        <v>1855315</v>
      </c>
      <c r="O78" s="96">
        <v>3296</v>
      </c>
      <c r="P78" s="93">
        <v>1858611</v>
      </c>
    </row>
    <row r="79" spans="1:16" ht="12.75">
      <c r="A79" s="37" t="s">
        <v>489</v>
      </c>
      <c r="B79" s="42" t="s">
        <v>113</v>
      </c>
      <c r="C79" s="37" t="s">
        <v>895</v>
      </c>
      <c r="D79" s="90" t="s">
        <v>893</v>
      </c>
      <c r="E79" s="86">
        <v>0</v>
      </c>
      <c r="F79" s="76">
        <v>495718</v>
      </c>
      <c r="G79" s="76">
        <v>109123</v>
      </c>
      <c r="H79" s="76">
        <v>25884</v>
      </c>
      <c r="I79" s="76">
        <v>156521</v>
      </c>
      <c r="J79" s="87">
        <v>1625</v>
      </c>
      <c r="K79" s="44">
        <v>788871</v>
      </c>
      <c r="L79" s="91">
        <v>5234</v>
      </c>
      <c r="M79" s="87">
        <v>47243</v>
      </c>
      <c r="N79" s="44">
        <v>841348</v>
      </c>
      <c r="O79" s="96">
        <v>4426</v>
      </c>
      <c r="P79" s="93">
        <v>845774</v>
      </c>
    </row>
    <row r="80" spans="1:16" ht="12.75">
      <c r="A80" s="37" t="s">
        <v>490</v>
      </c>
      <c r="B80" s="42" t="s">
        <v>115</v>
      </c>
      <c r="C80" s="37" t="s">
        <v>895</v>
      </c>
      <c r="D80" s="90" t="s">
        <v>894</v>
      </c>
      <c r="E80" s="86">
        <v>199181</v>
      </c>
      <c r="F80" s="76">
        <v>0</v>
      </c>
      <c r="G80" s="76">
        <v>64638</v>
      </c>
      <c r="H80" s="76">
        <v>1666</v>
      </c>
      <c r="I80" s="76">
        <v>23920</v>
      </c>
      <c r="J80" s="87">
        <v>1918</v>
      </c>
      <c r="K80" s="44">
        <v>291323</v>
      </c>
      <c r="L80" s="91">
        <v>4809</v>
      </c>
      <c r="M80" s="87">
        <v>363</v>
      </c>
      <c r="N80" s="44">
        <v>296495</v>
      </c>
      <c r="O80" s="96">
        <v>146</v>
      </c>
      <c r="P80" s="93">
        <v>296641</v>
      </c>
    </row>
    <row r="81" spans="1:16" ht="12.75">
      <c r="A81" s="37" t="s">
        <v>491</v>
      </c>
      <c r="B81" s="42" t="s">
        <v>159</v>
      </c>
      <c r="C81" s="37" t="s">
        <v>895</v>
      </c>
      <c r="D81" s="90" t="s">
        <v>894</v>
      </c>
      <c r="E81" s="86">
        <v>0</v>
      </c>
      <c r="F81" s="76">
        <v>0</v>
      </c>
      <c r="G81" s="76">
        <v>23188</v>
      </c>
      <c r="H81" s="76">
        <v>1438</v>
      </c>
      <c r="I81" s="76">
        <v>13257</v>
      </c>
      <c r="J81" s="87">
        <v>15168</v>
      </c>
      <c r="K81" s="44">
        <v>53051</v>
      </c>
      <c r="L81" s="91">
        <v>34180</v>
      </c>
      <c r="M81" s="87">
        <v>1758</v>
      </c>
      <c r="N81" s="44">
        <v>88989</v>
      </c>
      <c r="O81" s="96">
        <v>0</v>
      </c>
      <c r="P81" s="93">
        <v>88989</v>
      </c>
    </row>
    <row r="82" spans="1:16" ht="12.75">
      <c r="A82" s="37" t="s">
        <v>492</v>
      </c>
      <c r="B82" s="42" t="s">
        <v>199</v>
      </c>
      <c r="C82" s="37" t="s">
        <v>895</v>
      </c>
      <c r="D82" s="90" t="s">
        <v>894</v>
      </c>
      <c r="E82" s="86">
        <v>194979</v>
      </c>
      <c r="F82" s="76">
        <v>0</v>
      </c>
      <c r="G82" s="76">
        <v>39812</v>
      </c>
      <c r="H82" s="76">
        <v>2579</v>
      </c>
      <c r="I82" s="76">
        <v>1883</v>
      </c>
      <c r="J82" s="87">
        <v>2304</v>
      </c>
      <c r="K82" s="44">
        <v>241557</v>
      </c>
      <c r="L82" s="91">
        <v>1452</v>
      </c>
      <c r="M82" s="87">
        <v>1800</v>
      </c>
      <c r="N82" s="44">
        <v>244809</v>
      </c>
      <c r="O82" s="96">
        <v>631</v>
      </c>
      <c r="P82" s="93">
        <v>245440</v>
      </c>
    </row>
    <row r="83" spans="1:16" ht="12.75">
      <c r="A83" s="37" t="s">
        <v>493</v>
      </c>
      <c r="B83" s="42" t="s">
        <v>282</v>
      </c>
      <c r="C83" s="37" t="s">
        <v>895</v>
      </c>
      <c r="D83" s="90" t="s">
        <v>894</v>
      </c>
      <c r="E83" s="86">
        <v>0</v>
      </c>
      <c r="F83" s="76">
        <v>0</v>
      </c>
      <c r="G83" s="76">
        <v>9363</v>
      </c>
      <c r="H83" s="76">
        <v>330</v>
      </c>
      <c r="I83" s="76">
        <v>8575</v>
      </c>
      <c r="J83" s="87">
        <v>17</v>
      </c>
      <c r="K83" s="44">
        <v>18285</v>
      </c>
      <c r="L83" s="91">
        <v>13385</v>
      </c>
      <c r="M83" s="87">
        <v>3663</v>
      </c>
      <c r="N83" s="44">
        <v>35333</v>
      </c>
      <c r="O83" s="96">
        <v>514</v>
      </c>
      <c r="P83" s="93">
        <v>35847</v>
      </c>
    </row>
    <row r="84" spans="1:16" ht="12.75">
      <c r="A84" s="37" t="s">
        <v>494</v>
      </c>
      <c r="B84" s="42" t="s">
        <v>382</v>
      </c>
      <c r="C84" s="37" t="s">
        <v>895</v>
      </c>
      <c r="D84" s="90" t="s">
        <v>894</v>
      </c>
      <c r="E84" s="86">
        <v>174013</v>
      </c>
      <c r="F84" s="76">
        <v>0</v>
      </c>
      <c r="G84" s="76">
        <v>21211</v>
      </c>
      <c r="H84" s="76">
        <v>912</v>
      </c>
      <c r="I84" s="76">
        <v>0</v>
      </c>
      <c r="J84" s="87">
        <v>0</v>
      </c>
      <c r="K84" s="44">
        <v>196136</v>
      </c>
      <c r="L84" s="91">
        <v>1250</v>
      </c>
      <c r="M84" s="87">
        <v>4333</v>
      </c>
      <c r="N84" s="44">
        <v>201719</v>
      </c>
      <c r="O84" s="96">
        <v>159</v>
      </c>
      <c r="P84" s="93">
        <v>201878</v>
      </c>
    </row>
    <row r="85" spans="1:16" ht="12.75">
      <c r="A85" s="37" t="s">
        <v>495</v>
      </c>
      <c r="B85" s="42" t="s">
        <v>321</v>
      </c>
      <c r="C85" s="37" t="s">
        <v>892</v>
      </c>
      <c r="D85" s="90" t="s">
        <v>891</v>
      </c>
      <c r="E85" s="86">
        <v>314052</v>
      </c>
      <c r="F85" s="76">
        <v>97284</v>
      </c>
      <c r="G85" s="76">
        <v>282710</v>
      </c>
      <c r="H85" s="76">
        <v>3325</v>
      </c>
      <c r="I85" s="76">
        <v>57837</v>
      </c>
      <c r="J85" s="87">
        <v>9288</v>
      </c>
      <c r="K85" s="44">
        <v>764496</v>
      </c>
      <c r="L85" s="91">
        <v>31972</v>
      </c>
      <c r="M85" s="87">
        <v>23753</v>
      </c>
      <c r="N85" s="44">
        <v>820221</v>
      </c>
      <c r="O85" s="96">
        <v>3709</v>
      </c>
      <c r="P85" s="93">
        <v>823930</v>
      </c>
    </row>
    <row r="86" spans="1:16" ht="12.75">
      <c r="A86" s="37" t="s">
        <v>496</v>
      </c>
      <c r="B86" s="42" t="s">
        <v>361</v>
      </c>
      <c r="C86" s="37" t="s">
        <v>892</v>
      </c>
      <c r="D86" s="90" t="s">
        <v>891</v>
      </c>
      <c r="E86" s="86">
        <v>530493</v>
      </c>
      <c r="F86" s="76">
        <v>351248</v>
      </c>
      <c r="G86" s="76">
        <v>67522</v>
      </c>
      <c r="H86" s="76">
        <v>4165</v>
      </c>
      <c r="I86" s="76">
        <v>57133</v>
      </c>
      <c r="J86" s="87">
        <v>9736</v>
      </c>
      <c r="K86" s="44">
        <v>1020297</v>
      </c>
      <c r="L86" s="91">
        <v>24805</v>
      </c>
      <c r="M86" s="87">
        <v>29451</v>
      </c>
      <c r="N86" s="44">
        <v>1074553</v>
      </c>
      <c r="O86" s="96">
        <v>979</v>
      </c>
      <c r="P86" s="93">
        <v>1075532</v>
      </c>
    </row>
    <row r="87" spans="1:16" ht="12.75">
      <c r="A87" s="37" t="s">
        <v>497</v>
      </c>
      <c r="B87" s="42" t="s">
        <v>123</v>
      </c>
      <c r="C87" s="37" t="s">
        <v>892</v>
      </c>
      <c r="D87" s="90" t="s">
        <v>893</v>
      </c>
      <c r="E87" s="86">
        <v>0</v>
      </c>
      <c r="F87" s="76">
        <v>1470834</v>
      </c>
      <c r="G87" s="76">
        <v>303008</v>
      </c>
      <c r="H87" s="76">
        <v>6862</v>
      </c>
      <c r="I87" s="76">
        <v>486022</v>
      </c>
      <c r="J87" s="87">
        <v>2616</v>
      </c>
      <c r="K87" s="44">
        <v>2269342</v>
      </c>
      <c r="L87" s="91">
        <v>0</v>
      </c>
      <c r="M87" s="87">
        <v>11217</v>
      </c>
      <c r="N87" s="44">
        <v>2280559</v>
      </c>
      <c r="O87" s="96">
        <v>452</v>
      </c>
      <c r="P87" s="93">
        <v>2281011</v>
      </c>
    </row>
    <row r="88" spans="1:16" ht="12.75">
      <c r="A88" s="37" t="s">
        <v>498</v>
      </c>
      <c r="B88" s="42" t="s">
        <v>15</v>
      </c>
      <c r="C88" s="37" t="s">
        <v>892</v>
      </c>
      <c r="D88" s="90" t="s">
        <v>894</v>
      </c>
      <c r="E88" s="86">
        <v>624585</v>
      </c>
      <c r="F88" s="76">
        <v>0</v>
      </c>
      <c r="G88" s="76">
        <v>53001</v>
      </c>
      <c r="H88" s="76">
        <v>3859</v>
      </c>
      <c r="I88" s="76">
        <v>373</v>
      </c>
      <c r="J88" s="87">
        <v>4953</v>
      </c>
      <c r="K88" s="44">
        <v>686771</v>
      </c>
      <c r="L88" s="91">
        <v>14227</v>
      </c>
      <c r="M88" s="87">
        <v>26523</v>
      </c>
      <c r="N88" s="44">
        <v>727521</v>
      </c>
      <c r="O88" s="96">
        <v>0</v>
      </c>
      <c r="P88" s="93">
        <v>727521</v>
      </c>
    </row>
    <row r="89" spans="1:16" ht="12.75">
      <c r="A89" s="37" t="s">
        <v>499</v>
      </c>
      <c r="B89" s="42" t="s">
        <v>33</v>
      </c>
      <c r="C89" s="37" t="s">
        <v>892</v>
      </c>
      <c r="D89" s="90" t="s">
        <v>894</v>
      </c>
      <c r="E89" s="86">
        <v>593</v>
      </c>
      <c r="F89" s="76">
        <v>0</v>
      </c>
      <c r="G89" s="76">
        <v>44283</v>
      </c>
      <c r="H89" s="76">
        <v>3763</v>
      </c>
      <c r="I89" s="76">
        <v>1879</v>
      </c>
      <c r="J89" s="87">
        <v>3093</v>
      </c>
      <c r="K89" s="44">
        <v>53611</v>
      </c>
      <c r="L89" s="91">
        <v>620</v>
      </c>
      <c r="M89" s="87">
        <v>5637</v>
      </c>
      <c r="N89" s="44">
        <v>59868</v>
      </c>
      <c r="O89" s="96">
        <v>1499</v>
      </c>
      <c r="P89" s="93">
        <v>61367</v>
      </c>
    </row>
    <row r="90" spans="1:16" ht="12.75">
      <c r="A90" s="37" t="s">
        <v>500</v>
      </c>
      <c r="B90" s="42" t="s">
        <v>36</v>
      </c>
      <c r="C90" s="37" t="s">
        <v>892</v>
      </c>
      <c r="D90" s="90" t="s">
        <v>894</v>
      </c>
      <c r="E90" s="86">
        <v>189843</v>
      </c>
      <c r="F90" s="76">
        <v>0</v>
      </c>
      <c r="G90" s="76">
        <v>39208</v>
      </c>
      <c r="H90" s="76">
        <v>1154</v>
      </c>
      <c r="I90" s="76">
        <v>577</v>
      </c>
      <c r="J90" s="87">
        <v>0</v>
      </c>
      <c r="K90" s="44">
        <v>230782</v>
      </c>
      <c r="L90" s="91">
        <v>5117</v>
      </c>
      <c r="M90" s="87">
        <v>1865</v>
      </c>
      <c r="N90" s="44">
        <v>237764</v>
      </c>
      <c r="O90" s="96">
        <v>0</v>
      </c>
      <c r="P90" s="93">
        <v>237764</v>
      </c>
    </row>
    <row r="91" spans="1:16" ht="12.75">
      <c r="A91" s="37" t="s">
        <v>501</v>
      </c>
      <c r="B91" s="42" t="s">
        <v>57</v>
      </c>
      <c r="C91" s="37" t="s">
        <v>892</v>
      </c>
      <c r="D91" s="90" t="s">
        <v>894</v>
      </c>
      <c r="E91" s="86">
        <v>100296</v>
      </c>
      <c r="F91" s="76">
        <v>0</v>
      </c>
      <c r="G91" s="76">
        <v>28154</v>
      </c>
      <c r="H91" s="76">
        <v>1517</v>
      </c>
      <c r="I91" s="76">
        <v>322</v>
      </c>
      <c r="J91" s="87">
        <v>541</v>
      </c>
      <c r="K91" s="44">
        <v>130830</v>
      </c>
      <c r="L91" s="91">
        <v>2319</v>
      </c>
      <c r="M91" s="87">
        <v>0</v>
      </c>
      <c r="N91" s="44">
        <v>133149</v>
      </c>
      <c r="O91" s="96">
        <v>0</v>
      </c>
      <c r="P91" s="93">
        <v>133149</v>
      </c>
    </row>
    <row r="92" spans="1:16" ht="12.75">
      <c r="A92" s="37" t="s">
        <v>502</v>
      </c>
      <c r="B92" s="42" t="s">
        <v>59</v>
      </c>
      <c r="C92" s="37" t="s">
        <v>892</v>
      </c>
      <c r="D92" s="90" t="s">
        <v>894</v>
      </c>
      <c r="E92" s="86">
        <v>0</v>
      </c>
      <c r="F92" s="76">
        <v>0</v>
      </c>
      <c r="G92" s="76">
        <v>98561</v>
      </c>
      <c r="H92" s="76">
        <v>4015</v>
      </c>
      <c r="I92" s="76">
        <v>32</v>
      </c>
      <c r="J92" s="87">
        <v>7463</v>
      </c>
      <c r="K92" s="44">
        <v>110071</v>
      </c>
      <c r="L92" s="91">
        <v>45076</v>
      </c>
      <c r="M92" s="87">
        <v>8402</v>
      </c>
      <c r="N92" s="44">
        <v>163549</v>
      </c>
      <c r="O92" s="96">
        <v>1296</v>
      </c>
      <c r="P92" s="93">
        <v>164845</v>
      </c>
    </row>
    <row r="93" spans="1:16" ht="12.75">
      <c r="A93" s="37" t="s">
        <v>503</v>
      </c>
      <c r="B93" s="42" t="s">
        <v>72</v>
      </c>
      <c r="C93" s="37" t="s">
        <v>892</v>
      </c>
      <c r="D93" s="90" t="s">
        <v>894</v>
      </c>
      <c r="E93" s="86">
        <v>399920</v>
      </c>
      <c r="F93" s="76">
        <v>0</v>
      </c>
      <c r="G93" s="76">
        <v>91686</v>
      </c>
      <c r="H93" s="76">
        <v>5435</v>
      </c>
      <c r="I93" s="76">
        <v>3444</v>
      </c>
      <c r="J93" s="87">
        <v>288</v>
      </c>
      <c r="K93" s="44">
        <v>500773</v>
      </c>
      <c r="L93" s="91">
        <v>34430</v>
      </c>
      <c r="M93" s="87">
        <v>39762</v>
      </c>
      <c r="N93" s="44">
        <v>574965</v>
      </c>
      <c r="O93" s="96">
        <v>1033</v>
      </c>
      <c r="P93" s="93">
        <v>575998</v>
      </c>
    </row>
    <row r="94" spans="1:16" ht="12.75">
      <c r="A94" s="37" t="s">
        <v>504</v>
      </c>
      <c r="B94" s="42" t="s">
        <v>120</v>
      </c>
      <c r="C94" s="37" t="s">
        <v>892</v>
      </c>
      <c r="D94" s="90" t="s">
        <v>894</v>
      </c>
      <c r="E94" s="86">
        <v>547474</v>
      </c>
      <c r="F94" s="76">
        <v>0</v>
      </c>
      <c r="G94" s="76">
        <v>38776</v>
      </c>
      <c r="H94" s="76">
        <v>15245</v>
      </c>
      <c r="I94" s="76">
        <v>12405</v>
      </c>
      <c r="J94" s="87">
        <v>2770</v>
      </c>
      <c r="K94" s="44">
        <v>616670</v>
      </c>
      <c r="L94" s="91">
        <v>37871</v>
      </c>
      <c r="M94" s="87">
        <v>1196</v>
      </c>
      <c r="N94" s="44">
        <v>655737</v>
      </c>
      <c r="O94" s="96">
        <v>748</v>
      </c>
      <c r="P94" s="93">
        <v>656485</v>
      </c>
    </row>
    <row r="95" spans="1:16" ht="12.75">
      <c r="A95" s="37" t="s">
        <v>505</v>
      </c>
      <c r="B95" s="42" t="s">
        <v>154</v>
      </c>
      <c r="C95" s="37" t="s">
        <v>892</v>
      </c>
      <c r="D95" s="90" t="s">
        <v>894</v>
      </c>
      <c r="E95" s="86">
        <v>626637</v>
      </c>
      <c r="F95" s="76">
        <v>0</v>
      </c>
      <c r="G95" s="76">
        <v>30819</v>
      </c>
      <c r="H95" s="76">
        <v>4415</v>
      </c>
      <c r="I95" s="76">
        <v>5792</v>
      </c>
      <c r="J95" s="87">
        <v>1687</v>
      </c>
      <c r="K95" s="44">
        <v>669350</v>
      </c>
      <c r="L95" s="91">
        <v>57903</v>
      </c>
      <c r="M95" s="87">
        <v>525</v>
      </c>
      <c r="N95" s="44">
        <v>727778</v>
      </c>
      <c r="O95" s="96">
        <v>921</v>
      </c>
      <c r="P95" s="93">
        <v>728699</v>
      </c>
    </row>
    <row r="96" spans="1:16" ht="12.75">
      <c r="A96" s="37" t="s">
        <v>506</v>
      </c>
      <c r="B96" s="42" t="s">
        <v>208</v>
      </c>
      <c r="C96" s="37" t="s">
        <v>892</v>
      </c>
      <c r="D96" s="90" t="s">
        <v>894</v>
      </c>
      <c r="E96" s="86">
        <v>0</v>
      </c>
      <c r="F96" s="76">
        <v>0</v>
      </c>
      <c r="G96" s="76">
        <v>18913</v>
      </c>
      <c r="H96" s="76">
        <v>1348</v>
      </c>
      <c r="I96" s="76">
        <v>3521</v>
      </c>
      <c r="J96" s="87">
        <v>624</v>
      </c>
      <c r="K96" s="44">
        <v>24406</v>
      </c>
      <c r="L96" s="91">
        <v>3582</v>
      </c>
      <c r="M96" s="87">
        <v>6</v>
      </c>
      <c r="N96" s="44">
        <v>27994</v>
      </c>
      <c r="O96" s="96">
        <v>244</v>
      </c>
      <c r="P96" s="93">
        <v>28238</v>
      </c>
    </row>
    <row r="97" spans="1:16" ht="12.75">
      <c r="A97" s="37" t="s">
        <v>507</v>
      </c>
      <c r="B97" s="42" t="s">
        <v>280</v>
      </c>
      <c r="C97" s="37" t="s">
        <v>892</v>
      </c>
      <c r="D97" s="90" t="s">
        <v>894</v>
      </c>
      <c r="E97" s="86">
        <v>0</v>
      </c>
      <c r="F97" s="76">
        <v>0</v>
      </c>
      <c r="G97" s="76">
        <v>35587</v>
      </c>
      <c r="H97" s="76">
        <v>1179</v>
      </c>
      <c r="I97" s="76">
        <v>0</v>
      </c>
      <c r="J97" s="87">
        <v>1788</v>
      </c>
      <c r="K97" s="44">
        <v>38554</v>
      </c>
      <c r="L97" s="91">
        <v>0</v>
      </c>
      <c r="M97" s="87">
        <v>120</v>
      </c>
      <c r="N97" s="44">
        <v>38674</v>
      </c>
      <c r="O97" s="96">
        <v>253</v>
      </c>
      <c r="P97" s="93">
        <v>38927</v>
      </c>
    </row>
    <row r="98" spans="1:16" ht="12.75">
      <c r="A98" s="37" t="s">
        <v>508</v>
      </c>
      <c r="B98" s="42" t="s">
        <v>354</v>
      </c>
      <c r="C98" s="37" t="s">
        <v>892</v>
      </c>
      <c r="D98" s="90" t="s">
        <v>894</v>
      </c>
      <c r="E98" s="86">
        <v>145014</v>
      </c>
      <c r="F98" s="76">
        <v>0</v>
      </c>
      <c r="G98" s="76">
        <v>40783</v>
      </c>
      <c r="H98" s="76">
        <v>1522</v>
      </c>
      <c r="I98" s="76">
        <v>5753</v>
      </c>
      <c r="J98" s="87">
        <v>361</v>
      </c>
      <c r="K98" s="44">
        <v>193433</v>
      </c>
      <c r="L98" s="91">
        <v>0</v>
      </c>
      <c r="M98" s="87">
        <v>1819</v>
      </c>
      <c r="N98" s="44">
        <v>195252</v>
      </c>
      <c r="O98" s="96">
        <v>395</v>
      </c>
      <c r="P98" s="93">
        <v>195647</v>
      </c>
    </row>
    <row r="99" spans="1:16" ht="12.75">
      <c r="A99" s="37" t="s">
        <v>509</v>
      </c>
      <c r="B99" s="42" t="s">
        <v>369</v>
      </c>
      <c r="C99" s="37" t="s">
        <v>892</v>
      </c>
      <c r="D99" s="90" t="s">
        <v>894</v>
      </c>
      <c r="E99" s="86">
        <v>210218</v>
      </c>
      <c r="F99" s="76">
        <v>0</v>
      </c>
      <c r="G99" s="76">
        <v>10357</v>
      </c>
      <c r="H99" s="76">
        <v>3431</v>
      </c>
      <c r="I99" s="76">
        <v>364</v>
      </c>
      <c r="J99" s="87">
        <v>40</v>
      </c>
      <c r="K99" s="44">
        <v>224410</v>
      </c>
      <c r="L99" s="91">
        <v>429</v>
      </c>
      <c r="M99" s="87">
        <v>759</v>
      </c>
      <c r="N99" s="44">
        <v>225598</v>
      </c>
      <c r="O99" s="96">
        <v>691</v>
      </c>
      <c r="P99" s="93">
        <v>226289</v>
      </c>
    </row>
    <row r="100" spans="1:16" ht="12.75">
      <c r="A100" s="37" t="s">
        <v>510</v>
      </c>
      <c r="B100" s="42" t="s">
        <v>135</v>
      </c>
      <c r="C100" s="37" t="s">
        <v>890</v>
      </c>
      <c r="D100" s="90" t="s">
        <v>893</v>
      </c>
      <c r="E100" s="86">
        <v>0</v>
      </c>
      <c r="F100" s="76">
        <v>395189</v>
      </c>
      <c r="G100" s="76">
        <v>131693</v>
      </c>
      <c r="H100" s="76">
        <v>15305</v>
      </c>
      <c r="I100" s="76">
        <v>300158</v>
      </c>
      <c r="J100" s="87">
        <v>0</v>
      </c>
      <c r="K100" s="44">
        <v>842345</v>
      </c>
      <c r="L100" s="91">
        <v>0</v>
      </c>
      <c r="M100" s="87">
        <v>42899</v>
      </c>
      <c r="N100" s="44">
        <v>885244</v>
      </c>
      <c r="O100" s="96">
        <v>411</v>
      </c>
      <c r="P100" s="93">
        <v>885655</v>
      </c>
    </row>
    <row r="101" spans="1:16" ht="12.75">
      <c r="A101" s="37" t="s">
        <v>511</v>
      </c>
      <c r="B101" s="42" t="s">
        <v>60</v>
      </c>
      <c r="C101" s="37" t="s">
        <v>890</v>
      </c>
      <c r="D101" s="90" t="s">
        <v>894</v>
      </c>
      <c r="E101" s="86">
        <v>196733</v>
      </c>
      <c r="F101" s="76">
        <v>0</v>
      </c>
      <c r="G101" s="76">
        <v>76419</v>
      </c>
      <c r="H101" s="76">
        <v>1630</v>
      </c>
      <c r="I101" s="76">
        <v>7050</v>
      </c>
      <c r="J101" s="87">
        <v>226</v>
      </c>
      <c r="K101" s="44">
        <v>282058</v>
      </c>
      <c r="L101" s="91">
        <v>22608</v>
      </c>
      <c r="M101" s="87">
        <v>162</v>
      </c>
      <c r="N101" s="44">
        <v>304828</v>
      </c>
      <c r="O101" s="96">
        <v>234</v>
      </c>
      <c r="P101" s="93">
        <v>305062</v>
      </c>
    </row>
    <row r="102" spans="1:16" ht="12.75">
      <c r="A102" s="37" t="s">
        <v>512</v>
      </c>
      <c r="B102" s="42" t="s">
        <v>75</v>
      </c>
      <c r="C102" s="37" t="s">
        <v>890</v>
      </c>
      <c r="D102" s="90" t="s">
        <v>894</v>
      </c>
      <c r="E102" s="86">
        <v>0</v>
      </c>
      <c r="F102" s="76">
        <v>0</v>
      </c>
      <c r="G102" s="76">
        <v>32166</v>
      </c>
      <c r="H102" s="76">
        <v>1574</v>
      </c>
      <c r="I102" s="76">
        <v>0</v>
      </c>
      <c r="J102" s="87">
        <v>126</v>
      </c>
      <c r="K102" s="44">
        <v>33866</v>
      </c>
      <c r="L102" s="91">
        <v>3635</v>
      </c>
      <c r="M102" s="87">
        <v>3046</v>
      </c>
      <c r="N102" s="44">
        <v>40547</v>
      </c>
      <c r="O102" s="96">
        <v>406</v>
      </c>
      <c r="P102" s="93">
        <v>40953</v>
      </c>
    </row>
    <row r="103" spans="1:16" ht="12.75">
      <c r="A103" s="37" t="s">
        <v>513</v>
      </c>
      <c r="B103" s="42" t="s">
        <v>130</v>
      </c>
      <c r="C103" s="37" t="s">
        <v>890</v>
      </c>
      <c r="D103" s="90" t="s">
        <v>894</v>
      </c>
      <c r="E103" s="86">
        <v>0</v>
      </c>
      <c r="F103" s="76">
        <v>0</v>
      </c>
      <c r="G103" s="76">
        <v>5250</v>
      </c>
      <c r="H103" s="76">
        <v>394</v>
      </c>
      <c r="I103" s="76">
        <v>456</v>
      </c>
      <c r="J103" s="87">
        <v>41</v>
      </c>
      <c r="K103" s="44">
        <v>6141</v>
      </c>
      <c r="L103" s="91">
        <v>1979</v>
      </c>
      <c r="M103" s="87">
        <v>1953</v>
      </c>
      <c r="N103" s="44">
        <v>10073</v>
      </c>
      <c r="O103" s="96">
        <v>232</v>
      </c>
      <c r="P103" s="93">
        <v>10305</v>
      </c>
    </row>
    <row r="104" spans="1:16" ht="12.75">
      <c r="A104" s="37" t="s">
        <v>514</v>
      </c>
      <c r="B104" s="42" t="s">
        <v>134</v>
      </c>
      <c r="C104" s="37" t="s">
        <v>890</v>
      </c>
      <c r="D104" s="90" t="s">
        <v>894</v>
      </c>
      <c r="E104" s="86">
        <v>211375</v>
      </c>
      <c r="F104" s="76">
        <v>0</v>
      </c>
      <c r="G104" s="76">
        <v>42483</v>
      </c>
      <c r="H104" s="76">
        <v>2167</v>
      </c>
      <c r="I104" s="76">
        <v>10128</v>
      </c>
      <c r="J104" s="87">
        <v>0</v>
      </c>
      <c r="K104" s="44">
        <v>266153</v>
      </c>
      <c r="L104" s="91">
        <v>31530</v>
      </c>
      <c r="M104" s="87">
        <v>402</v>
      </c>
      <c r="N104" s="44">
        <v>298085</v>
      </c>
      <c r="O104" s="96">
        <v>824</v>
      </c>
      <c r="P104" s="93">
        <v>298909</v>
      </c>
    </row>
    <row r="105" spans="1:16" ht="12.75">
      <c r="A105" s="37" t="s">
        <v>515</v>
      </c>
      <c r="B105" s="42" t="s">
        <v>337</v>
      </c>
      <c r="C105" s="37" t="s">
        <v>890</v>
      </c>
      <c r="D105" s="90" t="s">
        <v>894</v>
      </c>
      <c r="E105" s="86">
        <v>236188</v>
      </c>
      <c r="F105" s="76">
        <v>0</v>
      </c>
      <c r="G105" s="76">
        <v>27657</v>
      </c>
      <c r="H105" s="76">
        <v>1088</v>
      </c>
      <c r="I105" s="76">
        <v>189</v>
      </c>
      <c r="J105" s="87">
        <v>63</v>
      </c>
      <c r="K105" s="44">
        <v>265185</v>
      </c>
      <c r="L105" s="91">
        <v>5428</v>
      </c>
      <c r="M105" s="87">
        <v>256</v>
      </c>
      <c r="N105" s="44">
        <v>270869</v>
      </c>
      <c r="O105" s="96">
        <v>267</v>
      </c>
      <c r="P105" s="93">
        <v>271136</v>
      </c>
    </row>
    <row r="106" spans="1:16" ht="12.75">
      <c r="A106" s="37" t="s">
        <v>516</v>
      </c>
      <c r="B106" s="42" t="s">
        <v>356</v>
      </c>
      <c r="C106" s="37" t="s">
        <v>890</v>
      </c>
      <c r="D106" s="90" t="s">
        <v>894</v>
      </c>
      <c r="E106" s="86">
        <v>0</v>
      </c>
      <c r="F106" s="76">
        <v>0</v>
      </c>
      <c r="G106" s="76">
        <v>11164</v>
      </c>
      <c r="H106" s="76">
        <v>1258</v>
      </c>
      <c r="I106" s="76">
        <v>91</v>
      </c>
      <c r="J106" s="87">
        <v>23</v>
      </c>
      <c r="K106" s="44">
        <v>12536</v>
      </c>
      <c r="L106" s="91">
        <v>1840</v>
      </c>
      <c r="M106" s="87">
        <v>1340</v>
      </c>
      <c r="N106" s="44">
        <v>15716</v>
      </c>
      <c r="O106" s="96">
        <v>0</v>
      </c>
      <c r="P106" s="93">
        <v>15716</v>
      </c>
    </row>
    <row r="107" spans="1:16" ht="12.75">
      <c r="A107" s="37" t="s">
        <v>517</v>
      </c>
      <c r="B107" s="42" t="s">
        <v>268</v>
      </c>
      <c r="C107" s="37" t="s">
        <v>895</v>
      </c>
      <c r="D107" s="90" t="s">
        <v>891</v>
      </c>
      <c r="E107" s="86">
        <v>617035</v>
      </c>
      <c r="F107" s="76">
        <v>177786</v>
      </c>
      <c r="G107" s="76">
        <v>142925</v>
      </c>
      <c r="H107" s="76">
        <v>27960</v>
      </c>
      <c r="I107" s="76">
        <v>24260</v>
      </c>
      <c r="J107" s="87">
        <v>6709</v>
      </c>
      <c r="K107" s="44">
        <v>996675</v>
      </c>
      <c r="L107" s="91">
        <v>94681</v>
      </c>
      <c r="M107" s="87">
        <v>7197</v>
      </c>
      <c r="N107" s="44">
        <v>1098553</v>
      </c>
      <c r="O107" s="96">
        <v>1563</v>
      </c>
      <c r="P107" s="93">
        <v>1100116</v>
      </c>
    </row>
    <row r="108" spans="1:16" ht="12.75">
      <c r="A108" s="37" t="s">
        <v>518</v>
      </c>
      <c r="B108" s="42" t="s">
        <v>320</v>
      </c>
      <c r="C108" s="37" t="s">
        <v>895</v>
      </c>
      <c r="D108" s="90" t="s">
        <v>891</v>
      </c>
      <c r="E108" s="86">
        <v>697606</v>
      </c>
      <c r="F108" s="76">
        <v>442453</v>
      </c>
      <c r="G108" s="76">
        <v>226591</v>
      </c>
      <c r="H108" s="76">
        <v>8152</v>
      </c>
      <c r="I108" s="76">
        <v>108868</v>
      </c>
      <c r="J108" s="87">
        <v>0</v>
      </c>
      <c r="K108" s="44">
        <v>1483670</v>
      </c>
      <c r="L108" s="91">
        <v>133567</v>
      </c>
      <c r="M108" s="87">
        <v>12929</v>
      </c>
      <c r="N108" s="44">
        <v>1630166</v>
      </c>
      <c r="O108" s="96">
        <v>609</v>
      </c>
      <c r="P108" s="93">
        <v>1630775</v>
      </c>
    </row>
    <row r="109" spans="1:16" ht="12.75">
      <c r="A109" s="37" t="s">
        <v>519</v>
      </c>
      <c r="B109" s="42" t="s">
        <v>149</v>
      </c>
      <c r="C109" s="37" t="s">
        <v>895</v>
      </c>
      <c r="D109" s="90" t="s">
        <v>893</v>
      </c>
      <c r="E109" s="86">
        <v>0</v>
      </c>
      <c r="F109" s="76">
        <v>2475205</v>
      </c>
      <c r="G109" s="76">
        <v>529026</v>
      </c>
      <c r="H109" s="76">
        <v>56905</v>
      </c>
      <c r="I109" s="76">
        <v>468180</v>
      </c>
      <c r="J109" s="87">
        <v>13379</v>
      </c>
      <c r="K109" s="44">
        <v>3542695</v>
      </c>
      <c r="L109" s="91">
        <v>10506</v>
      </c>
      <c r="M109" s="87">
        <v>53220</v>
      </c>
      <c r="N109" s="44">
        <v>3606421</v>
      </c>
      <c r="O109" s="96">
        <v>0</v>
      </c>
      <c r="P109" s="93">
        <v>3606421</v>
      </c>
    </row>
    <row r="110" spans="1:16" ht="12.75">
      <c r="A110" s="37" t="s">
        <v>520</v>
      </c>
      <c r="B110" s="42" t="s">
        <v>16</v>
      </c>
      <c r="C110" s="37" t="s">
        <v>895</v>
      </c>
      <c r="D110" s="90" t="s">
        <v>894</v>
      </c>
      <c r="E110" s="86">
        <v>0</v>
      </c>
      <c r="F110" s="76">
        <v>0</v>
      </c>
      <c r="G110" s="76">
        <v>54426</v>
      </c>
      <c r="H110" s="76">
        <v>2412</v>
      </c>
      <c r="I110" s="76">
        <v>9193</v>
      </c>
      <c r="J110" s="87">
        <v>5619</v>
      </c>
      <c r="K110" s="44">
        <v>71650</v>
      </c>
      <c r="L110" s="91">
        <v>175340</v>
      </c>
      <c r="M110" s="87">
        <v>374</v>
      </c>
      <c r="N110" s="44">
        <v>247364</v>
      </c>
      <c r="O110" s="96">
        <v>183</v>
      </c>
      <c r="P110" s="93">
        <v>247547</v>
      </c>
    </row>
    <row r="111" spans="1:16" ht="12.75">
      <c r="A111" s="37" t="s">
        <v>521</v>
      </c>
      <c r="B111" s="42" t="s">
        <v>106</v>
      </c>
      <c r="C111" s="37" t="s">
        <v>895</v>
      </c>
      <c r="D111" s="90" t="s">
        <v>894</v>
      </c>
      <c r="E111" s="86">
        <v>0</v>
      </c>
      <c r="F111" s="76">
        <v>0</v>
      </c>
      <c r="G111" s="76">
        <v>22850</v>
      </c>
      <c r="H111" s="76">
        <v>491</v>
      </c>
      <c r="I111" s="76">
        <v>0</v>
      </c>
      <c r="J111" s="87">
        <v>0</v>
      </c>
      <c r="K111" s="44">
        <v>23341</v>
      </c>
      <c r="L111" s="91">
        <v>13524</v>
      </c>
      <c r="M111" s="87">
        <v>1110</v>
      </c>
      <c r="N111" s="44">
        <v>37975</v>
      </c>
      <c r="O111" s="96">
        <v>220</v>
      </c>
      <c r="P111" s="93">
        <v>38195</v>
      </c>
    </row>
    <row r="112" spans="1:16" ht="12.75">
      <c r="A112" s="37" t="s">
        <v>522</v>
      </c>
      <c r="B112" s="42" t="s">
        <v>116</v>
      </c>
      <c r="C112" s="37" t="s">
        <v>895</v>
      </c>
      <c r="D112" s="90" t="s">
        <v>894</v>
      </c>
      <c r="E112" s="86">
        <v>0</v>
      </c>
      <c r="F112" s="76">
        <v>0</v>
      </c>
      <c r="G112" s="76">
        <v>34657</v>
      </c>
      <c r="H112" s="76">
        <v>6705</v>
      </c>
      <c r="I112" s="76">
        <v>1409</v>
      </c>
      <c r="J112" s="87">
        <v>10846</v>
      </c>
      <c r="K112" s="44">
        <v>53617</v>
      </c>
      <c r="L112" s="91">
        <v>49158</v>
      </c>
      <c r="M112" s="87">
        <v>1723</v>
      </c>
      <c r="N112" s="44">
        <v>104498</v>
      </c>
      <c r="O112" s="96">
        <v>263</v>
      </c>
      <c r="P112" s="93">
        <v>104761</v>
      </c>
    </row>
    <row r="113" spans="1:16" ht="12.75">
      <c r="A113" s="37" t="s">
        <v>523</v>
      </c>
      <c r="B113" s="42" t="s">
        <v>127</v>
      </c>
      <c r="C113" s="37" t="s">
        <v>895</v>
      </c>
      <c r="D113" s="90" t="s">
        <v>894</v>
      </c>
      <c r="E113" s="86">
        <v>114360</v>
      </c>
      <c r="F113" s="76">
        <v>0</v>
      </c>
      <c r="G113" s="76">
        <v>25212</v>
      </c>
      <c r="H113" s="76">
        <v>2672</v>
      </c>
      <c r="I113" s="76">
        <v>2971</v>
      </c>
      <c r="J113" s="87">
        <v>581</v>
      </c>
      <c r="K113" s="44">
        <v>145796</v>
      </c>
      <c r="L113" s="91">
        <v>33410</v>
      </c>
      <c r="M113" s="87">
        <v>135</v>
      </c>
      <c r="N113" s="44">
        <v>179341</v>
      </c>
      <c r="O113" s="96">
        <v>103</v>
      </c>
      <c r="P113" s="93">
        <v>179444</v>
      </c>
    </row>
    <row r="114" spans="1:16" ht="12.75">
      <c r="A114" s="37" t="s">
        <v>524</v>
      </c>
      <c r="B114" s="42" t="s">
        <v>137</v>
      </c>
      <c r="C114" s="37" t="s">
        <v>895</v>
      </c>
      <c r="D114" s="90" t="s">
        <v>894</v>
      </c>
      <c r="E114" s="86">
        <v>148534</v>
      </c>
      <c r="F114" s="76">
        <v>0</v>
      </c>
      <c r="G114" s="76">
        <v>11795</v>
      </c>
      <c r="H114" s="76">
        <v>1019</v>
      </c>
      <c r="I114" s="76">
        <v>10257</v>
      </c>
      <c r="J114" s="87">
        <v>3130</v>
      </c>
      <c r="K114" s="44">
        <v>174735</v>
      </c>
      <c r="L114" s="91">
        <v>17840</v>
      </c>
      <c r="M114" s="87">
        <v>1135</v>
      </c>
      <c r="N114" s="44">
        <v>193710</v>
      </c>
      <c r="O114" s="96">
        <v>411</v>
      </c>
      <c r="P114" s="93">
        <v>194121</v>
      </c>
    </row>
    <row r="115" spans="1:16" ht="12.75">
      <c r="A115" s="37" t="s">
        <v>525</v>
      </c>
      <c r="B115" s="42" t="s">
        <v>157</v>
      </c>
      <c r="C115" s="37" t="s">
        <v>895</v>
      </c>
      <c r="D115" s="90" t="s">
        <v>894</v>
      </c>
      <c r="E115" s="86">
        <v>195</v>
      </c>
      <c r="F115" s="76">
        <v>0</v>
      </c>
      <c r="G115" s="76">
        <v>24649</v>
      </c>
      <c r="H115" s="76">
        <v>1419</v>
      </c>
      <c r="I115" s="76">
        <v>0</v>
      </c>
      <c r="J115" s="87">
        <v>232</v>
      </c>
      <c r="K115" s="44">
        <v>26495</v>
      </c>
      <c r="L115" s="91">
        <v>0</v>
      </c>
      <c r="M115" s="87">
        <v>448</v>
      </c>
      <c r="N115" s="44">
        <v>26943</v>
      </c>
      <c r="O115" s="96">
        <v>415</v>
      </c>
      <c r="P115" s="93">
        <v>27358</v>
      </c>
    </row>
    <row r="116" spans="1:16" ht="12.75">
      <c r="A116" s="37" t="s">
        <v>526</v>
      </c>
      <c r="B116" s="42" t="s">
        <v>160</v>
      </c>
      <c r="C116" s="37" t="s">
        <v>895</v>
      </c>
      <c r="D116" s="90" t="s">
        <v>894</v>
      </c>
      <c r="E116" s="86">
        <v>0</v>
      </c>
      <c r="F116" s="76">
        <v>0</v>
      </c>
      <c r="G116" s="76">
        <v>34298</v>
      </c>
      <c r="H116" s="76">
        <v>3341</v>
      </c>
      <c r="I116" s="76">
        <v>7280</v>
      </c>
      <c r="J116" s="87">
        <v>1829</v>
      </c>
      <c r="K116" s="44">
        <v>46748</v>
      </c>
      <c r="L116" s="91">
        <v>10229</v>
      </c>
      <c r="M116" s="87">
        <v>147</v>
      </c>
      <c r="N116" s="44">
        <v>57124</v>
      </c>
      <c r="O116" s="96">
        <v>183</v>
      </c>
      <c r="P116" s="93">
        <v>57307</v>
      </c>
    </row>
    <row r="117" spans="1:16" ht="12.75">
      <c r="A117" s="37" t="s">
        <v>527</v>
      </c>
      <c r="B117" s="42" t="s">
        <v>225</v>
      </c>
      <c r="C117" s="37" t="s">
        <v>895</v>
      </c>
      <c r="D117" s="90" t="s">
        <v>894</v>
      </c>
      <c r="E117" s="86">
        <v>348702</v>
      </c>
      <c r="F117" s="76">
        <v>0</v>
      </c>
      <c r="G117" s="76">
        <v>53987</v>
      </c>
      <c r="H117" s="76">
        <v>5088</v>
      </c>
      <c r="I117" s="76">
        <v>8714</v>
      </c>
      <c r="J117" s="87">
        <v>0</v>
      </c>
      <c r="K117" s="44">
        <v>416491</v>
      </c>
      <c r="L117" s="91">
        <v>7400</v>
      </c>
      <c r="M117" s="87">
        <v>0</v>
      </c>
      <c r="N117" s="44">
        <v>423891</v>
      </c>
      <c r="O117" s="96">
        <v>530</v>
      </c>
      <c r="P117" s="93">
        <v>424421</v>
      </c>
    </row>
    <row r="118" spans="1:16" ht="12.75">
      <c r="A118" s="37" t="s">
        <v>528</v>
      </c>
      <c r="B118" s="42" t="s">
        <v>287</v>
      </c>
      <c r="C118" s="37" t="s">
        <v>895</v>
      </c>
      <c r="D118" s="90" t="s">
        <v>894</v>
      </c>
      <c r="E118" s="86">
        <v>0</v>
      </c>
      <c r="F118" s="76">
        <v>0</v>
      </c>
      <c r="G118" s="76">
        <v>44439</v>
      </c>
      <c r="H118" s="76">
        <v>2245</v>
      </c>
      <c r="I118" s="76">
        <v>0</v>
      </c>
      <c r="J118" s="87">
        <v>1462</v>
      </c>
      <c r="K118" s="44">
        <v>48146</v>
      </c>
      <c r="L118" s="91">
        <v>0</v>
      </c>
      <c r="M118" s="87">
        <v>16938</v>
      </c>
      <c r="N118" s="44">
        <v>65084</v>
      </c>
      <c r="O118" s="96">
        <v>809</v>
      </c>
      <c r="P118" s="93">
        <v>65893</v>
      </c>
    </row>
    <row r="119" spans="1:16" ht="12.75">
      <c r="A119" s="37" t="s">
        <v>529</v>
      </c>
      <c r="B119" s="42" t="s">
        <v>355</v>
      </c>
      <c r="C119" s="37" t="s">
        <v>895</v>
      </c>
      <c r="D119" s="90" t="s">
        <v>894</v>
      </c>
      <c r="E119" s="86">
        <v>0</v>
      </c>
      <c r="F119" s="76">
        <v>0</v>
      </c>
      <c r="G119" s="76">
        <v>57858</v>
      </c>
      <c r="H119" s="76">
        <v>2311</v>
      </c>
      <c r="I119" s="76">
        <v>587</v>
      </c>
      <c r="J119" s="87">
        <v>3130</v>
      </c>
      <c r="K119" s="44">
        <v>63886</v>
      </c>
      <c r="L119" s="91">
        <v>85998</v>
      </c>
      <c r="M119" s="87">
        <v>0</v>
      </c>
      <c r="N119" s="44">
        <v>149884</v>
      </c>
      <c r="O119" s="96">
        <v>414</v>
      </c>
      <c r="P119" s="93">
        <v>150298</v>
      </c>
    </row>
    <row r="120" spans="1:16" ht="12.75">
      <c r="A120" s="37" t="s">
        <v>530</v>
      </c>
      <c r="B120" s="42" t="s">
        <v>405</v>
      </c>
      <c r="C120" s="37" t="s">
        <v>895</v>
      </c>
      <c r="D120" s="90" t="s">
        <v>894</v>
      </c>
      <c r="E120" s="86">
        <v>394422</v>
      </c>
      <c r="F120" s="76">
        <v>0</v>
      </c>
      <c r="G120" s="76">
        <v>51514</v>
      </c>
      <c r="H120" s="76">
        <v>3615</v>
      </c>
      <c r="I120" s="76">
        <v>302</v>
      </c>
      <c r="J120" s="87">
        <v>917</v>
      </c>
      <c r="K120" s="44">
        <v>450770</v>
      </c>
      <c r="L120" s="91">
        <v>33560</v>
      </c>
      <c r="M120" s="87">
        <v>4178</v>
      </c>
      <c r="N120" s="44">
        <v>488508</v>
      </c>
      <c r="O120" s="96">
        <v>1129</v>
      </c>
      <c r="P120" s="93">
        <v>489637</v>
      </c>
    </row>
    <row r="121" spans="1:16" ht="12.75">
      <c r="A121" s="37" t="s">
        <v>531</v>
      </c>
      <c r="B121" s="42" t="s">
        <v>937</v>
      </c>
      <c r="C121" s="37" t="s">
        <v>899</v>
      </c>
      <c r="D121" s="90" t="s">
        <v>891</v>
      </c>
      <c r="E121" s="86">
        <v>167509</v>
      </c>
      <c r="F121" s="76">
        <v>137532</v>
      </c>
      <c r="G121" s="76">
        <v>11516</v>
      </c>
      <c r="H121" s="76">
        <v>118842</v>
      </c>
      <c r="I121" s="76">
        <v>2565</v>
      </c>
      <c r="J121" s="87">
        <v>0</v>
      </c>
      <c r="K121" s="44">
        <v>437964</v>
      </c>
      <c r="L121" s="91">
        <v>28675</v>
      </c>
      <c r="M121" s="87">
        <v>28255</v>
      </c>
      <c r="N121" s="44">
        <v>494894</v>
      </c>
      <c r="O121" s="96">
        <v>4955</v>
      </c>
      <c r="P121" s="93">
        <v>499849</v>
      </c>
    </row>
    <row r="122" spans="1:16" ht="12.75">
      <c r="A122" s="37" t="s">
        <v>532</v>
      </c>
      <c r="B122" s="42" t="s">
        <v>412</v>
      </c>
      <c r="C122" s="37" t="s">
        <v>899</v>
      </c>
      <c r="D122" s="90" t="s">
        <v>893</v>
      </c>
      <c r="E122" s="86">
        <v>0</v>
      </c>
      <c r="F122" s="76">
        <v>685718</v>
      </c>
      <c r="G122" s="76">
        <v>140754</v>
      </c>
      <c r="H122" s="76">
        <v>10958</v>
      </c>
      <c r="I122" s="76">
        <v>164328</v>
      </c>
      <c r="J122" s="87">
        <v>261</v>
      </c>
      <c r="K122" s="44">
        <v>1002019</v>
      </c>
      <c r="L122" s="91">
        <v>3086</v>
      </c>
      <c r="M122" s="87">
        <v>41077</v>
      </c>
      <c r="N122" s="44">
        <v>1046182</v>
      </c>
      <c r="O122" s="96">
        <v>737</v>
      </c>
      <c r="P122" s="93">
        <v>1046919</v>
      </c>
    </row>
    <row r="123" spans="1:16" ht="12.75">
      <c r="A123" s="37" t="s">
        <v>533</v>
      </c>
      <c r="B123" s="42" t="s">
        <v>41</v>
      </c>
      <c r="C123" s="37" t="s">
        <v>899</v>
      </c>
      <c r="D123" s="90" t="s">
        <v>894</v>
      </c>
      <c r="E123" s="86">
        <v>0</v>
      </c>
      <c r="F123" s="76">
        <v>0</v>
      </c>
      <c r="G123" s="76">
        <v>31254</v>
      </c>
      <c r="H123" s="76">
        <v>5939</v>
      </c>
      <c r="I123" s="76">
        <v>383</v>
      </c>
      <c r="J123" s="87">
        <v>710</v>
      </c>
      <c r="K123" s="44">
        <v>38286</v>
      </c>
      <c r="L123" s="91">
        <v>895</v>
      </c>
      <c r="M123" s="87">
        <v>143</v>
      </c>
      <c r="N123" s="44">
        <v>39324</v>
      </c>
      <c r="O123" s="96">
        <v>2359</v>
      </c>
      <c r="P123" s="93">
        <v>41683</v>
      </c>
    </row>
    <row r="124" spans="1:16" ht="12.75">
      <c r="A124" s="37" t="s">
        <v>534</v>
      </c>
      <c r="B124" s="42" t="s">
        <v>274</v>
      </c>
      <c r="C124" s="37" t="s">
        <v>899</v>
      </c>
      <c r="D124" s="90" t="s">
        <v>894</v>
      </c>
      <c r="E124" s="86">
        <v>300508</v>
      </c>
      <c r="F124" s="76">
        <v>0</v>
      </c>
      <c r="G124" s="76">
        <v>14724</v>
      </c>
      <c r="H124" s="76">
        <v>2703</v>
      </c>
      <c r="I124" s="76">
        <v>1240</v>
      </c>
      <c r="J124" s="87">
        <v>773</v>
      </c>
      <c r="K124" s="44">
        <v>319948</v>
      </c>
      <c r="L124" s="91">
        <v>11853</v>
      </c>
      <c r="M124" s="87">
        <v>1736</v>
      </c>
      <c r="N124" s="44">
        <v>333537</v>
      </c>
      <c r="O124" s="96">
        <v>618</v>
      </c>
      <c r="P124" s="93">
        <v>334155</v>
      </c>
    </row>
    <row r="125" spans="1:16" ht="12.75">
      <c r="A125" s="37" t="s">
        <v>535</v>
      </c>
      <c r="B125" s="42" t="s">
        <v>411</v>
      </c>
      <c r="C125" s="37" t="s">
        <v>899</v>
      </c>
      <c r="D125" s="90" t="s">
        <v>894</v>
      </c>
      <c r="E125" s="86">
        <v>0</v>
      </c>
      <c r="F125" s="76">
        <v>0</v>
      </c>
      <c r="G125" s="76">
        <v>54236</v>
      </c>
      <c r="H125" s="76">
        <v>6058</v>
      </c>
      <c r="I125" s="76">
        <v>0</v>
      </c>
      <c r="J125" s="87">
        <v>409</v>
      </c>
      <c r="K125" s="44">
        <v>60703</v>
      </c>
      <c r="L125" s="91">
        <v>4274</v>
      </c>
      <c r="M125" s="87">
        <v>852</v>
      </c>
      <c r="N125" s="44">
        <v>65829</v>
      </c>
      <c r="O125" s="96">
        <v>0</v>
      </c>
      <c r="P125" s="93">
        <v>65829</v>
      </c>
    </row>
    <row r="126" spans="1:16" ht="12.75">
      <c r="A126" s="37" t="s">
        <v>536</v>
      </c>
      <c r="B126" s="42" t="s">
        <v>414</v>
      </c>
      <c r="C126" s="37" t="s">
        <v>899</v>
      </c>
      <c r="D126" s="90" t="s">
        <v>894</v>
      </c>
      <c r="E126" s="86">
        <v>0</v>
      </c>
      <c r="F126" s="76">
        <v>0</v>
      </c>
      <c r="G126" s="76">
        <v>40189</v>
      </c>
      <c r="H126" s="76">
        <v>2299</v>
      </c>
      <c r="I126" s="76">
        <v>0</v>
      </c>
      <c r="J126" s="87">
        <v>255</v>
      </c>
      <c r="K126" s="44">
        <v>42743</v>
      </c>
      <c r="L126" s="91">
        <v>17336</v>
      </c>
      <c r="M126" s="87">
        <v>5995</v>
      </c>
      <c r="N126" s="44">
        <v>66074</v>
      </c>
      <c r="O126" s="96">
        <v>453</v>
      </c>
      <c r="P126" s="93">
        <v>66527</v>
      </c>
    </row>
    <row r="127" spans="1:16" ht="12.75">
      <c r="A127" s="37" t="s">
        <v>537</v>
      </c>
      <c r="B127" s="42" t="s">
        <v>417</v>
      </c>
      <c r="C127" s="37" t="s">
        <v>899</v>
      </c>
      <c r="D127" s="90" t="s">
        <v>894</v>
      </c>
      <c r="E127" s="86">
        <v>0</v>
      </c>
      <c r="F127" s="76">
        <v>0</v>
      </c>
      <c r="G127" s="76">
        <v>32001</v>
      </c>
      <c r="H127" s="76">
        <v>2363</v>
      </c>
      <c r="I127" s="76">
        <v>0</v>
      </c>
      <c r="J127" s="87">
        <v>699</v>
      </c>
      <c r="K127" s="44">
        <v>35063</v>
      </c>
      <c r="L127" s="91">
        <v>6899</v>
      </c>
      <c r="M127" s="87">
        <v>4775</v>
      </c>
      <c r="N127" s="44">
        <v>46737</v>
      </c>
      <c r="O127" s="96">
        <v>655</v>
      </c>
      <c r="P127" s="93">
        <v>47392</v>
      </c>
    </row>
    <row r="128" spans="1:16" ht="12.75">
      <c r="A128" s="37" t="s">
        <v>538</v>
      </c>
      <c r="B128" s="42" t="s">
        <v>209</v>
      </c>
      <c r="C128" s="37" t="s">
        <v>899</v>
      </c>
      <c r="D128" s="90" t="s">
        <v>894</v>
      </c>
      <c r="E128" s="86">
        <v>0</v>
      </c>
      <c r="F128" s="76">
        <v>0</v>
      </c>
      <c r="G128" s="76">
        <v>19442</v>
      </c>
      <c r="H128" s="76">
        <v>852</v>
      </c>
      <c r="I128" s="76">
        <v>0</v>
      </c>
      <c r="J128" s="87">
        <v>159</v>
      </c>
      <c r="K128" s="44">
        <v>20453</v>
      </c>
      <c r="L128" s="91">
        <v>1820</v>
      </c>
      <c r="M128" s="87">
        <v>1950</v>
      </c>
      <c r="N128" s="44">
        <v>24223</v>
      </c>
      <c r="O128" s="96">
        <v>0</v>
      </c>
      <c r="P128" s="93">
        <v>24223</v>
      </c>
    </row>
    <row r="129" spans="1:16" ht="12.75">
      <c r="A129" s="37" t="s">
        <v>539</v>
      </c>
      <c r="B129" s="42" t="s">
        <v>162</v>
      </c>
      <c r="C129" s="37" t="s">
        <v>892</v>
      </c>
      <c r="D129" s="90" t="s">
        <v>893</v>
      </c>
      <c r="E129" s="86">
        <v>0</v>
      </c>
      <c r="F129" s="76">
        <v>1842915</v>
      </c>
      <c r="G129" s="76">
        <v>351031</v>
      </c>
      <c r="H129" s="76">
        <v>80477</v>
      </c>
      <c r="I129" s="76">
        <v>463633</v>
      </c>
      <c r="J129" s="87">
        <v>0</v>
      </c>
      <c r="K129" s="44">
        <v>2738056</v>
      </c>
      <c r="L129" s="91">
        <v>0</v>
      </c>
      <c r="M129" s="87">
        <v>114473</v>
      </c>
      <c r="N129" s="44">
        <v>2852529</v>
      </c>
      <c r="O129" s="96">
        <v>0</v>
      </c>
      <c r="P129" s="93">
        <v>2852529</v>
      </c>
    </row>
    <row r="130" spans="1:16" ht="12.75">
      <c r="A130" s="37" t="s">
        <v>540</v>
      </c>
      <c r="B130" s="42" t="s">
        <v>42</v>
      </c>
      <c r="C130" s="37" t="s">
        <v>892</v>
      </c>
      <c r="D130" s="90" t="s">
        <v>894</v>
      </c>
      <c r="E130" s="86">
        <v>0</v>
      </c>
      <c r="F130" s="76">
        <v>0</v>
      </c>
      <c r="G130" s="76">
        <v>29521</v>
      </c>
      <c r="H130" s="76">
        <v>4030</v>
      </c>
      <c r="I130" s="76">
        <v>1368</v>
      </c>
      <c r="J130" s="87">
        <v>0</v>
      </c>
      <c r="K130" s="44">
        <v>34919</v>
      </c>
      <c r="L130" s="91">
        <v>45076</v>
      </c>
      <c r="M130" s="87">
        <v>0</v>
      </c>
      <c r="N130" s="44">
        <v>79995</v>
      </c>
      <c r="O130" s="96">
        <v>0</v>
      </c>
      <c r="P130" s="93">
        <v>79995</v>
      </c>
    </row>
    <row r="131" spans="1:16" ht="12.75">
      <c r="A131" s="37" t="s">
        <v>541</v>
      </c>
      <c r="B131" s="42" t="s">
        <v>82</v>
      </c>
      <c r="C131" s="37" t="s">
        <v>892</v>
      </c>
      <c r="D131" s="90" t="s">
        <v>894</v>
      </c>
      <c r="E131" s="86">
        <v>569514</v>
      </c>
      <c r="F131" s="76">
        <v>77164</v>
      </c>
      <c r="G131" s="76">
        <v>0</v>
      </c>
      <c r="H131" s="76">
        <v>2992</v>
      </c>
      <c r="I131" s="76">
        <v>290</v>
      </c>
      <c r="J131" s="87">
        <v>9169</v>
      </c>
      <c r="K131" s="44">
        <v>659129</v>
      </c>
      <c r="L131" s="91">
        <v>37364</v>
      </c>
      <c r="M131" s="87">
        <v>596</v>
      </c>
      <c r="N131" s="44">
        <v>697089</v>
      </c>
      <c r="O131" s="96">
        <v>910</v>
      </c>
      <c r="P131" s="93">
        <v>697999</v>
      </c>
    </row>
    <row r="132" spans="1:16" ht="12.75">
      <c r="A132" s="37" t="s">
        <v>542</v>
      </c>
      <c r="B132" s="42" t="s">
        <v>107</v>
      </c>
      <c r="C132" s="37" t="s">
        <v>892</v>
      </c>
      <c r="D132" s="90" t="s">
        <v>894</v>
      </c>
      <c r="E132" s="86">
        <v>0</v>
      </c>
      <c r="F132" s="76">
        <v>0</v>
      </c>
      <c r="G132" s="76">
        <v>43205</v>
      </c>
      <c r="H132" s="76">
        <v>5621</v>
      </c>
      <c r="I132" s="76">
        <v>3919</v>
      </c>
      <c r="J132" s="87">
        <v>797</v>
      </c>
      <c r="K132" s="44">
        <v>53542</v>
      </c>
      <c r="L132" s="91">
        <v>8702</v>
      </c>
      <c r="M132" s="87">
        <v>0</v>
      </c>
      <c r="N132" s="44">
        <v>62244</v>
      </c>
      <c r="O132" s="96">
        <v>20</v>
      </c>
      <c r="P132" s="93">
        <v>62264</v>
      </c>
    </row>
    <row r="133" spans="1:16" ht="12.75">
      <c r="A133" s="37" t="s">
        <v>543</v>
      </c>
      <c r="B133" s="42" t="s">
        <v>163</v>
      </c>
      <c r="C133" s="37" t="s">
        <v>892</v>
      </c>
      <c r="D133" s="90" t="s">
        <v>894</v>
      </c>
      <c r="E133" s="86">
        <v>616</v>
      </c>
      <c r="F133" s="76">
        <v>0</v>
      </c>
      <c r="G133" s="76">
        <v>76362</v>
      </c>
      <c r="H133" s="76">
        <v>1731</v>
      </c>
      <c r="I133" s="76">
        <v>2261</v>
      </c>
      <c r="J133" s="87">
        <v>7399</v>
      </c>
      <c r="K133" s="44">
        <v>88369</v>
      </c>
      <c r="L133" s="91">
        <v>14235</v>
      </c>
      <c r="M133" s="87">
        <v>853</v>
      </c>
      <c r="N133" s="44">
        <v>103457</v>
      </c>
      <c r="O133" s="96">
        <v>0</v>
      </c>
      <c r="P133" s="93">
        <v>103457</v>
      </c>
    </row>
    <row r="134" spans="1:16" ht="12.75">
      <c r="A134" s="37" t="s">
        <v>544</v>
      </c>
      <c r="B134" s="42" t="s">
        <v>236</v>
      </c>
      <c r="C134" s="37" t="s">
        <v>892</v>
      </c>
      <c r="D134" s="90" t="s">
        <v>894</v>
      </c>
      <c r="E134" s="86">
        <v>0</v>
      </c>
      <c r="F134" s="76">
        <v>0</v>
      </c>
      <c r="G134" s="76">
        <v>53816</v>
      </c>
      <c r="H134" s="76">
        <v>1640</v>
      </c>
      <c r="I134" s="76">
        <v>75</v>
      </c>
      <c r="J134" s="87">
        <v>1853</v>
      </c>
      <c r="K134" s="44">
        <v>57384</v>
      </c>
      <c r="L134" s="91">
        <v>14345</v>
      </c>
      <c r="M134" s="87">
        <v>9915</v>
      </c>
      <c r="N134" s="44">
        <v>81644</v>
      </c>
      <c r="O134" s="96">
        <v>372</v>
      </c>
      <c r="P134" s="93">
        <v>82016</v>
      </c>
    </row>
    <row r="135" spans="1:16" ht="12.75">
      <c r="A135" s="37" t="s">
        <v>545</v>
      </c>
      <c r="B135" s="42" t="s">
        <v>324</v>
      </c>
      <c r="C135" s="37" t="s">
        <v>892</v>
      </c>
      <c r="D135" s="90" t="s">
        <v>894</v>
      </c>
      <c r="E135" s="86">
        <v>452975</v>
      </c>
      <c r="F135" s="76">
        <v>0</v>
      </c>
      <c r="G135" s="76">
        <v>53049</v>
      </c>
      <c r="H135" s="76">
        <v>2176</v>
      </c>
      <c r="I135" s="76">
        <v>2710</v>
      </c>
      <c r="J135" s="87">
        <v>12</v>
      </c>
      <c r="K135" s="44">
        <v>510922</v>
      </c>
      <c r="L135" s="91">
        <v>16550</v>
      </c>
      <c r="M135" s="87">
        <v>1224</v>
      </c>
      <c r="N135" s="44">
        <v>528696</v>
      </c>
      <c r="O135" s="96">
        <v>0</v>
      </c>
      <c r="P135" s="93">
        <v>528696</v>
      </c>
    </row>
    <row r="136" spans="1:16" ht="12.75">
      <c r="A136" s="37" t="s">
        <v>546</v>
      </c>
      <c r="B136" s="42" t="s">
        <v>332</v>
      </c>
      <c r="C136" s="37" t="s">
        <v>892</v>
      </c>
      <c r="D136" s="90" t="s">
        <v>894</v>
      </c>
      <c r="E136" s="86">
        <v>510836</v>
      </c>
      <c r="F136" s="76">
        <v>0</v>
      </c>
      <c r="G136" s="76">
        <v>93497</v>
      </c>
      <c r="H136" s="76">
        <v>7587</v>
      </c>
      <c r="I136" s="76">
        <v>2444</v>
      </c>
      <c r="J136" s="87">
        <v>2116</v>
      </c>
      <c r="K136" s="44">
        <v>616480</v>
      </c>
      <c r="L136" s="91">
        <v>27839</v>
      </c>
      <c r="M136" s="87">
        <v>5535</v>
      </c>
      <c r="N136" s="44">
        <v>649854</v>
      </c>
      <c r="O136" s="96">
        <v>145</v>
      </c>
      <c r="P136" s="93">
        <v>649999</v>
      </c>
    </row>
    <row r="137" spans="1:16" ht="12.75">
      <c r="A137" s="37" t="s">
        <v>547</v>
      </c>
      <c r="B137" s="42" t="s">
        <v>360</v>
      </c>
      <c r="C137" s="37" t="s">
        <v>892</v>
      </c>
      <c r="D137" s="90" t="s">
        <v>894</v>
      </c>
      <c r="E137" s="86">
        <v>996</v>
      </c>
      <c r="F137" s="76">
        <v>0</v>
      </c>
      <c r="G137" s="76">
        <v>30758</v>
      </c>
      <c r="H137" s="76">
        <v>3300</v>
      </c>
      <c r="I137" s="76">
        <v>5752</v>
      </c>
      <c r="J137" s="87">
        <v>0</v>
      </c>
      <c r="K137" s="44">
        <v>40806</v>
      </c>
      <c r="L137" s="91">
        <v>10019</v>
      </c>
      <c r="M137" s="87">
        <v>3272</v>
      </c>
      <c r="N137" s="44">
        <v>54097</v>
      </c>
      <c r="O137" s="96">
        <v>0</v>
      </c>
      <c r="P137" s="93">
        <v>54097</v>
      </c>
    </row>
    <row r="138" spans="1:16" ht="12.75">
      <c r="A138" s="37" t="s">
        <v>548</v>
      </c>
      <c r="B138" s="42" t="s">
        <v>379</v>
      </c>
      <c r="C138" s="37" t="s">
        <v>892</v>
      </c>
      <c r="D138" s="90" t="s">
        <v>894</v>
      </c>
      <c r="E138" s="86">
        <v>0</v>
      </c>
      <c r="F138" s="76">
        <v>0</v>
      </c>
      <c r="G138" s="76">
        <v>40709</v>
      </c>
      <c r="H138" s="76">
        <v>3217</v>
      </c>
      <c r="I138" s="76">
        <v>9298</v>
      </c>
      <c r="J138" s="87">
        <v>0</v>
      </c>
      <c r="K138" s="44">
        <v>53224</v>
      </c>
      <c r="L138" s="91">
        <v>102140</v>
      </c>
      <c r="M138" s="87">
        <v>2235</v>
      </c>
      <c r="N138" s="44">
        <v>157599</v>
      </c>
      <c r="O138" s="96">
        <v>0</v>
      </c>
      <c r="P138" s="93">
        <v>157599</v>
      </c>
    </row>
    <row r="139" spans="1:16" ht="12.75">
      <c r="A139" s="37" t="s">
        <v>549</v>
      </c>
      <c r="B139" s="42" t="s">
        <v>384</v>
      </c>
      <c r="C139" s="37" t="s">
        <v>892</v>
      </c>
      <c r="D139" s="90" t="s">
        <v>894</v>
      </c>
      <c r="E139" s="86">
        <v>794419</v>
      </c>
      <c r="F139" s="76">
        <v>0</v>
      </c>
      <c r="G139" s="76">
        <v>60782</v>
      </c>
      <c r="H139" s="76">
        <v>3799</v>
      </c>
      <c r="I139" s="76">
        <v>1982</v>
      </c>
      <c r="J139" s="87">
        <v>552</v>
      </c>
      <c r="K139" s="44">
        <v>861534</v>
      </c>
      <c r="L139" s="91">
        <v>11065</v>
      </c>
      <c r="M139" s="87">
        <v>2761</v>
      </c>
      <c r="N139" s="44">
        <v>875360</v>
      </c>
      <c r="O139" s="96">
        <v>661</v>
      </c>
      <c r="P139" s="93">
        <v>876021</v>
      </c>
    </row>
    <row r="140" spans="1:16" ht="12.75">
      <c r="A140" s="37" t="s">
        <v>550</v>
      </c>
      <c r="B140" s="42" t="s">
        <v>111</v>
      </c>
      <c r="C140" s="37" t="s">
        <v>900</v>
      </c>
      <c r="D140" s="90" t="s">
        <v>891</v>
      </c>
      <c r="E140" s="86">
        <v>439195</v>
      </c>
      <c r="F140" s="76">
        <v>428726</v>
      </c>
      <c r="G140" s="76">
        <v>269291</v>
      </c>
      <c r="H140" s="76">
        <v>4359</v>
      </c>
      <c r="I140" s="76">
        <v>180081</v>
      </c>
      <c r="J140" s="87">
        <v>1220</v>
      </c>
      <c r="K140" s="44">
        <v>1322872</v>
      </c>
      <c r="L140" s="91">
        <v>0</v>
      </c>
      <c r="M140" s="87">
        <v>26573</v>
      </c>
      <c r="N140" s="44">
        <v>1349445</v>
      </c>
      <c r="O140" s="96">
        <v>617</v>
      </c>
      <c r="P140" s="93">
        <v>1350062</v>
      </c>
    </row>
    <row r="141" spans="1:16" ht="12.75">
      <c r="A141" s="37" t="s">
        <v>551</v>
      </c>
      <c r="B141" s="42" t="s">
        <v>183</v>
      </c>
      <c r="C141" s="37" t="s">
        <v>900</v>
      </c>
      <c r="D141" s="90" t="s">
        <v>891</v>
      </c>
      <c r="E141" s="86">
        <v>612593</v>
      </c>
      <c r="F141" s="76">
        <v>504933</v>
      </c>
      <c r="G141" s="76">
        <v>271887</v>
      </c>
      <c r="H141" s="76">
        <v>25437</v>
      </c>
      <c r="I141" s="76">
        <v>98912</v>
      </c>
      <c r="J141" s="87">
        <v>5698</v>
      </c>
      <c r="K141" s="44">
        <v>1519460</v>
      </c>
      <c r="L141" s="91">
        <v>125742</v>
      </c>
      <c r="M141" s="87">
        <v>72153</v>
      </c>
      <c r="N141" s="44">
        <v>1717355</v>
      </c>
      <c r="O141" s="96">
        <v>2372</v>
      </c>
      <c r="P141" s="93">
        <v>1719727</v>
      </c>
    </row>
    <row r="142" spans="1:16" ht="12.75">
      <c r="A142" s="37" t="s">
        <v>552</v>
      </c>
      <c r="B142" s="42" t="s">
        <v>235</v>
      </c>
      <c r="C142" s="37" t="s">
        <v>900</v>
      </c>
      <c r="D142" s="90" t="s">
        <v>891</v>
      </c>
      <c r="E142" s="86">
        <v>0</v>
      </c>
      <c r="F142" s="76">
        <v>173377</v>
      </c>
      <c r="G142" s="76">
        <v>64096</v>
      </c>
      <c r="H142" s="76">
        <v>5126</v>
      </c>
      <c r="I142" s="76">
        <v>62014</v>
      </c>
      <c r="J142" s="87">
        <v>14585</v>
      </c>
      <c r="K142" s="44">
        <v>319198</v>
      </c>
      <c r="L142" s="91">
        <v>55028</v>
      </c>
      <c r="M142" s="87">
        <v>21262</v>
      </c>
      <c r="N142" s="44">
        <v>395488</v>
      </c>
      <c r="O142" s="96">
        <v>845</v>
      </c>
      <c r="P142" s="93">
        <v>396333</v>
      </c>
    </row>
    <row r="143" spans="1:16" ht="12.75">
      <c r="A143" s="37" t="s">
        <v>553</v>
      </c>
      <c r="B143" s="42" t="s">
        <v>238</v>
      </c>
      <c r="C143" s="37" t="s">
        <v>900</v>
      </c>
      <c r="D143" s="90" t="s">
        <v>891</v>
      </c>
      <c r="E143" s="86">
        <v>0</v>
      </c>
      <c r="F143" s="76">
        <v>180333</v>
      </c>
      <c r="G143" s="76">
        <v>142114</v>
      </c>
      <c r="H143" s="76">
        <v>7130</v>
      </c>
      <c r="I143" s="76">
        <v>52421</v>
      </c>
      <c r="J143" s="87">
        <v>2735</v>
      </c>
      <c r="K143" s="44">
        <v>384733</v>
      </c>
      <c r="L143" s="91">
        <v>49278</v>
      </c>
      <c r="M143" s="87">
        <v>26587</v>
      </c>
      <c r="N143" s="44">
        <v>460598</v>
      </c>
      <c r="O143" s="96">
        <v>0</v>
      </c>
      <c r="P143" s="93">
        <v>460598</v>
      </c>
    </row>
    <row r="144" spans="1:16" ht="12.75">
      <c r="A144" s="37" t="s">
        <v>554</v>
      </c>
      <c r="B144" s="42" t="s">
        <v>174</v>
      </c>
      <c r="C144" s="37" t="s">
        <v>895</v>
      </c>
      <c r="D144" s="90" t="s">
        <v>891</v>
      </c>
      <c r="E144" s="86">
        <v>0</v>
      </c>
      <c r="F144" s="76">
        <v>202148</v>
      </c>
      <c r="G144" s="76">
        <v>79171</v>
      </c>
      <c r="H144" s="76">
        <v>10574</v>
      </c>
      <c r="I144" s="76">
        <v>74483</v>
      </c>
      <c r="J144" s="87">
        <v>2553</v>
      </c>
      <c r="K144" s="44">
        <v>368929</v>
      </c>
      <c r="L144" s="91">
        <v>0</v>
      </c>
      <c r="M144" s="87">
        <v>8290</v>
      </c>
      <c r="N144" s="44">
        <v>377219</v>
      </c>
      <c r="O144" s="96">
        <v>2923</v>
      </c>
      <c r="P144" s="93">
        <v>380142</v>
      </c>
    </row>
    <row r="145" spans="1:16" ht="12.75">
      <c r="A145" s="37" t="s">
        <v>555</v>
      </c>
      <c r="B145" s="42" t="s">
        <v>212</v>
      </c>
      <c r="C145" s="37" t="s">
        <v>895</v>
      </c>
      <c r="D145" s="90" t="s">
        <v>891</v>
      </c>
      <c r="E145" s="86">
        <v>176601</v>
      </c>
      <c r="F145" s="76">
        <v>421547</v>
      </c>
      <c r="G145" s="76">
        <v>281031</v>
      </c>
      <c r="H145" s="76">
        <v>1351</v>
      </c>
      <c r="I145" s="76">
        <v>138014</v>
      </c>
      <c r="J145" s="87">
        <v>6277</v>
      </c>
      <c r="K145" s="44">
        <v>1024821</v>
      </c>
      <c r="L145" s="91">
        <v>70872</v>
      </c>
      <c r="M145" s="87">
        <v>13038</v>
      </c>
      <c r="N145" s="44">
        <v>1108731</v>
      </c>
      <c r="O145" s="96">
        <v>0</v>
      </c>
      <c r="P145" s="93">
        <v>1108731</v>
      </c>
    </row>
    <row r="146" spans="1:16" ht="12.75">
      <c r="A146" s="37" t="s">
        <v>556</v>
      </c>
      <c r="B146" s="42" t="s">
        <v>178</v>
      </c>
      <c r="C146" s="37" t="s">
        <v>895</v>
      </c>
      <c r="D146" s="90" t="s">
        <v>893</v>
      </c>
      <c r="E146" s="86">
        <v>0</v>
      </c>
      <c r="F146" s="76">
        <v>1251946</v>
      </c>
      <c r="G146" s="76">
        <v>190556</v>
      </c>
      <c r="H146" s="76">
        <v>32091</v>
      </c>
      <c r="I146" s="76">
        <v>631431</v>
      </c>
      <c r="J146" s="87">
        <v>9141</v>
      </c>
      <c r="K146" s="44">
        <v>2115165</v>
      </c>
      <c r="L146" s="91">
        <v>765</v>
      </c>
      <c r="M146" s="87">
        <v>468418</v>
      </c>
      <c r="N146" s="44">
        <v>2584348</v>
      </c>
      <c r="O146" s="96">
        <v>2544</v>
      </c>
      <c r="P146" s="93">
        <v>2586892</v>
      </c>
    </row>
    <row r="147" spans="1:16" ht="12.75">
      <c r="A147" s="37" t="s">
        <v>557</v>
      </c>
      <c r="B147" s="42" t="s">
        <v>6</v>
      </c>
      <c r="C147" s="37" t="s">
        <v>895</v>
      </c>
      <c r="D147" s="90" t="s">
        <v>894</v>
      </c>
      <c r="E147" s="86">
        <v>322337</v>
      </c>
      <c r="F147" s="76">
        <v>0</v>
      </c>
      <c r="G147" s="76">
        <v>44490</v>
      </c>
      <c r="H147" s="76">
        <v>180</v>
      </c>
      <c r="I147" s="76">
        <v>204</v>
      </c>
      <c r="J147" s="87">
        <v>1125</v>
      </c>
      <c r="K147" s="44">
        <v>368336</v>
      </c>
      <c r="L147" s="91">
        <v>319</v>
      </c>
      <c r="M147" s="87">
        <v>0</v>
      </c>
      <c r="N147" s="44">
        <v>368655</v>
      </c>
      <c r="O147" s="96">
        <v>76</v>
      </c>
      <c r="P147" s="93">
        <v>368731</v>
      </c>
    </row>
    <row r="148" spans="1:16" ht="12.75">
      <c r="A148" s="37" t="s">
        <v>558</v>
      </c>
      <c r="B148" s="42" t="s">
        <v>55</v>
      </c>
      <c r="C148" s="37" t="s">
        <v>895</v>
      </c>
      <c r="D148" s="90" t="s">
        <v>894</v>
      </c>
      <c r="E148" s="86">
        <v>266164</v>
      </c>
      <c r="F148" s="76">
        <v>0</v>
      </c>
      <c r="G148" s="76">
        <v>55649</v>
      </c>
      <c r="H148" s="76">
        <v>2546</v>
      </c>
      <c r="I148" s="76">
        <v>27682</v>
      </c>
      <c r="J148" s="87">
        <v>1810</v>
      </c>
      <c r="K148" s="44">
        <v>353851</v>
      </c>
      <c r="L148" s="91">
        <v>70629</v>
      </c>
      <c r="M148" s="87">
        <v>20792</v>
      </c>
      <c r="N148" s="44">
        <v>445272</v>
      </c>
      <c r="O148" s="96">
        <v>43</v>
      </c>
      <c r="P148" s="93">
        <v>445315</v>
      </c>
    </row>
    <row r="149" spans="1:16" ht="12.75">
      <c r="A149" s="37" t="s">
        <v>559</v>
      </c>
      <c r="B149" s="42" t="s">
        <v>84</v>
      </c>
      <c r="C149" s="37" t="s">
        <v>895</v>
      </c>
      <c r="D149" s="90" t="s">
        <v>894</v>
      </c>
      <c r="E149" s="86">
        <v>277897</v>
      </c>
      <c r="F149" s="76">
        <v>0</v>
      </c>
      <c r="G149" s="76">
        <v>38647</v>
      </c>
      <c r="H149" s="76">
        <v>1642</v>
      </c>
      <c r="I149" s="76">
        <v>2839</v>
      </c>
      <c r="J149" s="87">
        <v>3418</v>
      </c>
      <c r="K149" s="44">
        <v>324443</v>
      </c>
      <c r="L149" s="91">
        <v>0</v>
      </c>
      <c r="M149" s="87">
        <v>37747</v>
      </c>
      <c r="N149" s="44">
        <v>362190</v>
      </c>
      <c r="O149" s="96">
        <v>891</v>
      </c>
      <c r="P149" s="93">
        <v>363081</v>
      </c>
    </row>
    <row r="150" spans="1:16" ht="12.75">
      <c r="A150" s="37" t="s">
        <v>560</v>
      </c>
      <c r="B150" s="42" t="s">
        <v>98</v>
      </c>
      <c r="C150" s="37" t="s">
        <v>895</v>
      </c>
      <c r="D150" s="90" t="s">
        <v>894</v>
      </c>
      <c r="E150" s="86">
        <v>242904</v>
      </c>
      <c r="F150" s="76">
        <v>0</v>
      </c>
      <c r="G150" s="76">
        <v>48770</v>
      </c>
      <c r="H150" s="76">
        <v>1099</v>
      </c>
      <c r="I150" s="76">
        <v>7842</v>
      </c>
      <c r="J150" s="87">
        <v>422</v>
      </c>
      <c r="K150" s="44">
        <v>301037</v>
      </c>
      <c r="L150" s="91">
        <v>11216</v>
      </c>
      <c r="M150" s="87">
        <v>850</v>
      </c>
      <c r="N150" s="44">
        <v>313103</v>
      </c>
      <c r="O150" s="96">
        <v>23</v>
      </c>
      <c r="P150" s="93">
        <v>313126</v>
      </c>
    </row>
    <row r="151" spans="1:16" ht="12.75">
      <c r="A151" s="37" t="s">
        <v>561</v>
      </c>
      <c r="B151" s="42" t="s">
        <v>138</v>
      </c>
      <c r="C151" s="37" t="s">
        <v>895</v>
      </c>
      <c r="D151" s="90" t="s">
        <v>894</v>
      </c>
      <c r="E151" s="86">
        <v>295621</v>
      </c>
      <c r="F151" s="76">
        <v>0</v>
      </c>
      <c r="G151" s="76">
        <v>22806</v>
      </c>
      <c r="H151" s="76">
        <v>1583</v>
      </c>
      <c r="I151" s="76">
        <v>207</v>
      </c>
      <c r="J151" s="87">
        <v>2605</v>
      </c>
      <c r="K151" s="44">
        <v>322822</v>
      </c>
      <c r="L151" s="91">
        <v>0</v>
      </c>
      <c r="M151" s="87">
        <v>7026</v>
      </c>
      <c r="N151" s="44">
        <v>329848</v>
      </c>
      <c r="O151" s="96">
        <v>365</v>
      </c>
      <c r="P151" s="93">
        <v>330213</v>
      </c>
    </row>
    <row r="152" spans="1:16" ht="12.75">
      <c r="A152" s="37" t="s">
        <v>562</v>
      </c>
      <c r="B152" s="42" t="s">
        <v>207</v>
      </c>
      <c r="C152" s="37" t="s">
        <v>895</v>
      </c>
      <c r="D152" s="90" t="s">
        <v>894</v>
      </c>
      <c r="E152" s="86">
        <v>0</v>
      </c>
      <c r="F152" s="76">
        <v>0</v>
      </c>
      <c r="G152" s="76">
        <v>63466</v>
      </c>
      <c r="H152" s="76">
        <v>6298</v>
      </c>
      <c r="I152" s="76">
        <v>3250</v>
      </c>
      <c r="J152" s="87">
        <v>482</v>
      </c>
      <c r="K152" s="44">
        <v>73496</v>
      </c>
      <c r="L152" s="91">
        <v>12114</v>
      </c>
      <c r="M152" s="87">
        <v>4982</v>
      </c>
      <c r="N152" s="44">
        <v>90592</v>
      </c>
      <c r="O152" s="96">
        <v>474</v>
      </c>
      <c r="P152" s="93">
        <v>91066</v>
      </c>
    </row>
    <row r="153" spans="1:16" ht="12.75">
      <c r="A153" s="37" t="s">
        <v>563</v>
      </c>
      <c r="B153" s="42" t="s">
        <v>296</v>
      </c>
      <c r="C153" s="37" t="s">
        <v>895</v>
      </c>
      <c r="D153" s="90" t="s">
        <v>894</v>
      </c>
      <c r="E153" s="86">
        <v>0</v>
      </c>
      <c r="F153" s="76">
        <v>0</v>
      </c>
      <c r="G153" s="76">
        <v>11689</v>
      </c>
      <c r="H153" s="76">
        <v>2266</v>
      </c>
      <c r="I153" s="76">
        <v>0</v>
      </c>
      <c r="J153" s="87">
        <v>383</v>
      </c>
      <c r="K153" s="44">
        <v>14338</v>
      </c>
      <c r="L153" s="91">
        <v>6652</v>
      </c>
      <c r="M153" s="87">
        <v>0</v>
      </c>
      <c r="N153" s="44">
        <v>20990</v>
      </c>
      <c r="O153" s="96">
        <v>0</v>
      </c>
      <c r="P153" s="93">
        <v>20990</v>
      </c>
    </row>
    <row r="154" spans="1:16" ht="12.75">
      <c r="A154" s="37" t="s">
        <v>564</v>
      </c>
      <c r="B154" s="42" t="s">
        <v>298</v>
      </c>
      <c r="C154" s="37" t="s">
        <v>895</v>
      </c>
      <c r="D154" s="90" t="s">
        <v>894</v>
      </c>
      <c r="E154" s="86">
        <v>153828</v>
      </c>
      <c r="F154" s="76">
        <v>0</v>
      </c>
      <c r="G154" s="76">
        <v>12587</v>
      </c>
      <c r="H154" s="76">
        <v>3119</v>
      </c>
      <c r="I154" s="76">
        <v>21062</v>
      </c>
      <c r="J154" s="87">
        <v>3578</v>
      </c>
      <c r="K154" s="44">
        <v>194174</v>
      </c>
      <c r="L154" s="91">
        <v>1511</v>
      </c>
      <c r="M154" s="87">
        <v>222</v>
      </c>
      <c r="N154" s="44">
        <v>195907</v>
      </c>
      <c r="O154" s="96">
        <v>345</v>
      </c>
      <c r="P154" s="93">
        <v>196252</v>
      </c>
    </row>
    <row r="155" spans="1:16" ht="12.75">
      <c r="A155" s="37" t="s">
        <v>565</v>
      </c>
      <c r="B155" s="42" t="s">
        <v>346</v>
      </c>
      <c r="C155" s="37" t="s">
        <v>895</v>
      </c>
      <c r="D155" s="90" t="s">
        <v>894</v>
      </c>
      <c r="E155" s="86">
        <v>0</v>
      </c>
      <c r="F155" s="76">
        <v>0</v>
      </c>
      <c r="G155" s="76">
        <v>34265</v>
      </c>
      <c r="H155" s="76">
        <v>5932</v>
      </c>
      <c r="I155" s="76">
        <v>3321</v>
      </c>
      <c r="J155" s="87">
        <v>2408</v>
      </c>
      <c r="K155" s="44">
        <v>45926</v>
      </c>
      <c r="L155" s="91">
        <v>4985</v>
      </c>
      <c r="M155" s="87">
        <v>2469</v>
      </c>
      <c r="N155" s="44">
        <v>53380</v>
      </c>
      <c r="O155" s="96">
        <v>131</v>
      </c>
      <c r="P155" s="93">
        <v>53511</v>
      </c>
    </row>
    <row r="156" spans="1:16" ht="12.75">
      <c r="A156" s="37" t="s">
        <v>566</v>
      </c>
      <c r="B156" s="42" t="s">
        <v>358</v>
      </c>
      <c r="C156" s="37" t="s">
        <v>895</v>
      </c>
      <c r="D156" s="90" t="s">
        <v>894</v>
      </c>
      <c r="E156" s="86">
        <v>120526</v>
      </c>
      <c r="F156" s="76">
        <v>0</v>
      </c>
      <c r="G156" s="76">
        <v>34802</v>
      </c>
      <c r="H156" s="76">
        <v>4154</v>
      </c>
      <c r="I156" s="76">
        <v>11191</v>
      </c>
      <c r="J156" s="87">
        <v>1682</v>
      </c>
      <c r="K156" s="44">
        <v>172355</v>
      </c>
      <c r="L156" s="91">
        <v>29186</v>
      </c>
      <c r="M156" s="87">
        <v>1410</v>
      </c>
      <c r="N156" s="44">
        <v>202951</v>
      </c>
      <c r="O156" s="96">
        <v>0</v>
      </c>
      <c r="P156" s="93">
        <v>202951</v>
      </c>
    </row>
    <row r="157" spans="1:16" ht="12.75">
      <c r="A157" s="37" t="s">
        <v>567</v>
      </c>
      <c r="B157" s="42" t="s">
        <v>362</v>
      </c>
      <c r="C157" s="37" t="s">
        <v>895</v>
      </c>
      <c r="D157" s="90" t="s">
        <v>894</v>
      </c>
      <c r="E157" s="86">
        <v>0</v>
      </c>
      <c r="F157" s="76">
        <v>0</v>
      </c>
      <c r="G157" s="76">
        <v>43877</v>
      </c>
      <c r="H157" s="76">
        <v>2415</v>
      </c>
      <c r="I157" s="76">
        <v>1428</v>
      </c>
      <c r="J157" s="87">
        <v>558</v>
      </c>
      <c r="K157" s="44">
        <v>48278</v>
      </c>
      <c r="L157" s="91">
        <v>3208</v>
      </c>
      <c r="M157" s="87">
        <v>44</v>
      </c>
      <c r="N157" s="44">
        <v>51530</v>
      </c>
      <c r="O157" s="96">
        <v>463</v>
      </c>
      <c r="P157" s="93">
        <v>51993</v>
      </c>
    </row>
    <row r="158" spans="1:16" ht="12.75">
      <c r="A158" s="37" t="s">
        <v>568</v>
      </c>
      <c r="B158" s="42" t="s">
        <v>367</v>
      </c>
      <c r="C158" s="37" t="s">
        <v>895</v>
      </c>
      <c r="D158" s="90" t="s">
        <v>894</v>
      </c>
      <c r="E158" s="86">
        <v>0</v>
      </c>
      <c r="F158" s="76">
        <v>0</v>
      </c>
      <c r="G158" s="76">
        <v>67420</v>
      </c>
      <c r="H158" s="76">
        <v>2124</v>
      </c>
      <c r="I158" s="76">
        <v>407</v>
      </c>
      <c r="J158" s="87">
        <v>4811</v>
      </c>
      <c r="K158" s="44">
        <v>74762</v>
      </c>
      <c r="L158" s="91">
        <v>0</v>
      </c>
      <c r="M158" s="87">
        <v>496</v>
      </c>
      <c r="N158" s="44">
        <v>75258</v>
      </c>
      <c r="O158" s="96">
        <v>1026</v>
      </c>
      <c r="P158" s="93">
        <v>76284</v>
      </c>
    </row>
    <row r="159" spans="1:16" ht="12.75">
      <c r="A159" s="37" t="s">
        <v>569</v>
      </c>
      <c r="B159" s="42" t="s">
        <v>25</v>
      </c>
      <c r="C159" s="37" t="s">
        <v>896</v>
      </c>
      <c r="D159" s="90" t="s">
        <v>891</v>
      </c>
      <c r="E159" s="86">
        <v>0</v>
      </c>
      <c r="F159" s="76">
        <v>158266</v>
      </c>
      <c r="G159" s="76">
        <v>96734</v>
      </c>
      <c r="H159" s="76">
        <v>3875</v>
      </c>
      <c r="I159" s="76">
        <v>76668</v>
      </c>
      <c r="J159" s="87">
        <v>6826</v>
      </c>
      <c r="K159" s="44">
        <v>342369</v>
      </c>
      <c r="L159" s="91">
        <v>42981</v>
      </c>
      <c r="M159" s="87">
        <v>57403</v>
      </c>
      <c r="N159" s="44">
        <v>442753</v>
      </c>
      <c r="O159" s="96">
        <v>516</v>
      </c>
      <c r="P159" s="93">
        <v>443269</v>
      </c>
    </row>
    <row r="160" spans="1:16" ht="12.75">
      <c r="A160" s="37" t="s">
        <v>570</v>
      </c>
      <c r="B160" s="42" t="s">
        <v>26</v>
      </c>
      <c r="C160" s="37" t="s">
        <v>896</v>
      </c>
      <c r="D160" s="90" t="s">
        <v>891</v>
      </c>
      <c r="E160" s="86">
        <v>176080</v>
      </c>
      <c r="F160" s="76">
        <v>141734</v>
      </c>
      <c r="G160" s="76">
        <v>156216</v>
      </c>
      <c r="H160" s="76">
        <v>10444</v>
      </c>
      <c r="I160" s="76">
        <v>248190</v>
      </c>
      <c r="J160" s="87">
        <v>3190</v>
      </c>
      <c r="K160" s="44">
        <v>735854</v>
      </c>
      <c r="L160" s="91">
        <v>10560</v>
      </c>
      <c r="M160" s="87">
        <v>13638</v>
      </c>
      <c r="N160" s="44">
        <v>760052</v>
      </c>
      <c r="O160" s="96">
        <v>7</v>
      </c>
      <c r="P160" s="93">
        <v>760059</v>
      </c>
    </row>
    <row r="161" spans="1:16" ht="12.75">
      <c r="A161" s="37" t="s">
        <v>571</v>
      </c>
      <c r="B161" s="42" t="s">
        <v>189</v>
      </c>
      <c r="C161" s="37" t="s">
        <v>896</v>
      </c>
      <c r="D161" s="90" t="s">
        <v>893</v>
      </c>
      <c r="E161" s="86">
        <v>0</v>
      </c>
      <c r="F161" s="76">
        <v>1455115</v>
      </c>
      <c r="G161" s="76">
        <v>253543</v>
      </c>
      <c r="H161" s="76">
        <v>29818</v>
      </c>
      <c r="I161" s="76">
        <v>444888</v>
      </c>
      <c r="J161" s="87">
        <v>0</v>
      </c>
      <c r="K161" s="44">
        <v>2183364</v>
      </c>
      <c r="L161" s="91">
        <v>0</v>
      </c>
      <c r="M161" s="87">
        <v>32346</v>
      </c>
      <c r="N161" s="44">
        <v>2215710</v>
      </c>
      <c r="O161" s="96">
        <v>237</v>
      </c>
      <c r="P161" s="93">
        <v>2215947</v>
      </c>
    </row>
    <row r="162" spans="1:16" ht="12.75">
      <c r="A162" s="37" t="s">
        <v>572</v>
      </c>
      <c r="B162" s="42" t="s">
        <v>46</v>
      </c>
      <c r="C162" s="37" t="s">
        <v>896</v>
      </c>
      <c r="D162" s="90" t="s">
        <v>894</v>
      </c>
      <c r="E162" s="86">
        <v>0</v>
      </c>
      <c r="F162" s="76">
        <v>0</v>
      </c>
      <c r="G162" s="76">
        <v>30610</v>
      </c>
      <c r="H162" s="76">
        <v>1121</v>
      </c>
      <c r="I162" s="76">
        <v>0</v>
      </c>
      <c r="J162" s="87">
        <v>3458</v>
      </c>
      <c r="K162" s="44">
        <v>35189</v>
      </c>
      <c r="L162" s="91">
        <v>38113</v>
      </c>
      <c r="M162" s="87">
        <v>0</v>
      </c>
      <c r="N162" s="44">
        <v>73302</v>
      </c>
      <c r="O162" s="96">
        <v>157</v>
      </c>
      <c r="P162" s="93">
        <v>73459</v>
      </c>
    </row>
    <row r="163" spans="1:16" ht="12.75">
      <c r="A163" s="37" t="s">
        <v>573</v>
      </c>
      <c r="B163" s="42" t="s">
        <v>67</v>
      </c>
      <c r="C163" s="37" t="s">
        <v>896</v>
      </c>
      <c r="D163" s="90" t="s">
        <v>894</v>
      </c>
      <c r="E163" s="86">
        <v>0</v>
      </c>
      <c r="F163" s="76">
        <v>0</v>
      </c>
      <c r="G163" s="76">
        <v>26634</v>
      </c>
      <c r="H163" s="76">
        <v>2713</v>
      </c>
      <c r="I163" s="76">
        <v>423</v>
      </c>
      <c r="J163" s="87">
        <v>4194</v>
      </c>
      <c r="K163" s="44">
        <v>33964</v>
      </c>
      <c r="L163" s="91">
        <v>2432</v>
      </c>
      <c r="M163" s="87">
        <v>2556</v>
      </c>
      <c r="N163" s="44">
        <v>38952</v>
      </c>
      <c r="O163" s="96">
        <v>544</v>
      </c>
      <c r="P163" s="93">
        <v>39496</v>
      </c>
    </row>
    <row r="164" spans="1:16" ht="12.75">
      <c r="A164" s="37" t="s">
        <v>574</v>
      </c>
      <c r="B164" s="42" t="s">
        <v>131</v>
      </c>
      <c r="C164" s="37" t="s">
        <v>896</v>
      </c>
      <c r="D164" s="90" t="s">
        <v>894</v>
      </c>
      <c r="E164" s="86">
        <v>0</v>
      </c>
      <c r="F164" s="76">
        <v>0</v>
      </c>
      <c r="G164" s="76">
        <v>6542</v>
      </c>
      <c r="H164" s="76">
        <v>937</v>
      </c>
      <c r="I164" s="76">
        <v>0</v>
      </c>
      <c r="J164" s="87">
        <v>3547</v>
      </c>
      <c r="K164" s="44">
        <v>11026</v>
      </c>
      <c r="L164" s="91">
        <v>3904</v>
      </c>
      <c r="M164" s="87">
        <v>0</v>
      </c>
      <c r="N164" s="44">
        <v>14930</v>
      </c>
      <c r="O164" s="96">
        <v>114</v>
      </c>
      <c r="P164" s="93">
        <v>15044</v>
      </c>
    </row>
    <row r="165" spans="1:16" ht="12.75">
      <c r="A165" s="37" t="s">
        <v>575</v>
      </c>
      <c r="B165" s="42" t="s">
        <v>172</v>
      </c>
      <c r="C165" s="37" t="s">
        <v>896</v>
      </c>
      <c r="D165" s="90" t="s">
        <v>894</v>
      </c>
      <c r="E165" s="86">
        <v>0</v>
      </c>
      <c r="F165" s="76">
        <v>0</v>
      </c>
      <c r="G165" s="76">
        <v>20500</v>
      </c>
      <c r="H165" s="76">
        <v>1278</v>
      </c>
      <c r="I165" s="76">
        <v>434</v>
      </c>
      <c r="J165" s="87">
        <v>6889</v>
      </c>
      <c r="K165" s="44">
        <v>29101</v>
      </c>
      <c r="L165" s="91">
        <v>10283</v>
      </c>
      <c r="M165" s="87">
        <v>217</v>
      </c>
      <c r="N165" s="44">
        <v>39601</v>
      </c>
      <c r="O165" s="96">
        <v>181</v>
      </c>
      <c r="P165" s="93">
        <v>39782</v>
      </c>
    </row>
    <row r="166" spans="1:16" ht="12.75">
      <c r="A166" s="37" t="s">
        <v>576</v>
      </c>
      <c r="B166" s="42" t="s">
        <v>192</v>
      </c>
      <c r="C166" s="37" t="s">
        <v>896</v>
      </c>
      <c r="D166" s="90" t="s">
        <v>894</v>
      </c>
      <c r="E166" s="86">
        <v>142164</v>
      </c>
      <c r="F166" s="76">
        <v>0</v>
      </c>
      <c r="G166" s="76">
        <v>49641</v>
      </c>
      <c r="H166" s="76">
        <v>4487</v>
      </c>
      <c r="I166" s="76">
        <v>32854</v>
      </c>
      <c r="J166" s="87">
        <v>8066</v>
      </c>
      <c r="K166" s="44">
        <v>237212</v>
      </c>
      <c r="L166" s="91">
        <v>19523</v>
      </c>
      <c r="M166" s="87">
        <v>20547</v>
      </c>
      <c r="N166" s="44">
        <v>277282</v>
      </c>
      <c r="O166" s="96">
        <v>306</v>
      </c>
      <c r="P166" s="93">
        <v>277588</v>
      </c>
    </row>
    <row r="167" spans="1:16" ht="12.75">
      <c r="A167" s="37" t="s">
        <v>577</v>
      </c>
      <c r="B167" s="42" t="s">
        <v>264</v>
      </c>
      <c r="C167" s="37" t="s">
        <v>896</v>
      </c>
      <c r="D167" s="90" t="s">
        <v>894</v>
      </c>
      <c r="E167" s="86">
        <v>0</v>
      </c>
      <c r="F167" s="76">
        <v>0</v>
      </c>
      <c r="G167" s="76">
        <v>40256</v>
      </c>
      <c r="H167" s="76">
        <v>1623</v>
      </c>
      <c r="I167" s="76">
        <v>0</v>
      </c>
      <c r="J167" s="87">
        <v>1162</v>
      </c>
      <c r="K167" s="44">
        <v>43041</v>
      </c>
      <c r="L167" s="91">
        <v>3536</v>
      </c>
      <c r="M167" s="87">
        <v>36907</v>
      </c>
      <c r="N167" s="44">
        <v>83484</v>
      </c>
      <c r="O167" s="96">
        <v>99</v>
      </c>
      <c r="P167" s="93">
        <v>83583</v>
      </c>
    </row>
    <row r="168" spans="1:16" ht="12.75">
      <c r="A168" s="37" t="s">
        <v>578</v>
      </c>
      <c r="B168" s="42" t="s">
        <v>269</v>
      </c>
      <c r="C168" s="37" t="s">
        <v>896</v>
      </c>
      <c r="D168" s="90" t="s">
        <v>894</v>
      </c>
      <c r="E168" s="86">
        <v>0</v>
      </c>
      <c r="F168" s="76">
        <v>0</v>
      </c>
      <c r="G168" s="76">
        <v>40900</v>
      </c>
      <c r="H168" s="76">
        <v>3328</v>
      </c>
      <c r="I168" s="76">
        <v>7150</v>
      </c>
      <c r="J168" s="87">
        <v>17393</v>
      </c>
      <c r="K168" s="44">
        <v>68771</v>
      </c>
      <c r="L168" s="91">
        <v>46774</v>
      </c>
      <c r="M168" s="87">
        <v>1025</v>
      </c>
      <c r="N168" s="44">
        <v>116570</v>
      </c>
      <c r="O168" s="96">
        <v>0</v>
      </c>
      <c r="P168" s="93">
        <v>116570</v>
      </c>
    </row>
    <row r="169" spans="1:16" ht="12.75">
      <c r="A169" s="37" t="s">
        <v>579</v>
      </c>
      <c r="B169" s="42" t="s">
        <v>276</v>
      </c>
      <c r="C169" s="37" t="s">
        <v>896</v>
      </c>
      <c r="D169" s="90" t="s">
        <v>894</v>
      </c>
      <c r="E169" s="86">
        <v>0</v>
      </c>
      <c r="F169" s="76">
        <v>0</v>
      </c>
      <c r="G169" s="76">
        <v>9995</v>
      </c>
      <c r="H169" s="76">
        <v>2460</v>
      </c>
      <c r="I169" s="76">
        <v>235</v>
      </c>
      <c r="J169" s="87">
        <v>2189</v>
      </c>
      <c r="K169" s="44">
        <v>14879</v>
      </c>
      <c r="L169" s="91">
        <v>848</v>
      </c>
      <c r="M169" s="87">
        <v>0</v>
      </c>
      <c r="N169" s="44">
        <v>15727</v>
      </c>
      <c r="O169" s="96">
        <v>15</v>
      </c>
      <c r="P169" s="93">
        <v>15742</v>
      </c>
    </row>
    <row r="170" spans="1:16" ht="12.75">
      <c r="A170" s="37" t="s">
        <v>580</v>
      </c>
      <c r="B170" s="42" t="s">
        <v>281</v>
      </c>
      <c r="C170" s="37" t="s">
        <v>896</v>
      </c>
      <c r="D170" s="90" t="s">
        <v>894</v>
      </c>
      <c r="E170" s="86">
        <v>0</v>
      </c>
      <c r="F170" s="76">
        <v>0</v>
      </c>
      <c r="G170" s="76">
        <v>12510</v>
      </c>
      <c r="H170" s="76">
        <v>2770</v>
      </c>
      <c r="I170" s="76">
        <v>278</v>
      </c>
      <c r="J170" s="87">
        <v>327</v>
      </c>
      <c r="K170" s="44">
        <v>15885</v>
      </c>
      <c r="L170" s="91">
        <v>895</v>
      </c>
      <c r="M170" s="87">
        <v>602</v>
      </c>
      <c r="N170" s="44">
        <v>17382</v>
      </c>
      <c r="O170" s="96">
        <v>260</v>
      </c>
      <c r="P170" s="93">
        <v>17642</v>
      </c>
    </row>
    <row r="171" spans="1:16" ht="12.75">
      <c r="A171" s="37" t="s">
        <v>581</v>
      </c>
      <c r="B171" s="42" t="s">
        <v>314</v>
      </c>
      <c r="C171" s="37" t="s">
        <v>896</v>
      </c>
      <c r="D171" s="90" t="s">
        <v>894</v>
      </c>
      <c r="E171" s="86">
        <v>0</v>
      </c>
      <c r="F171" s="76">
        <v>0</v>
      </c>
      <c r="G171" s="76">
        <v>23583</v>
      </c>
      <c r="H171" s="76">
        <v>3879</v>
      </c>
      <c r="I171" s="76">
        <v>0</v>
      </c>
      <c r="J171" s="87">
        <v>17</v>
      </c>
      <c r="K171" s="44">
        <v>27479</v>
      </c>
      <c r="L171" s="91">
        <v>12869</v>
      </c>
      <c r="M171" s="87">
        <v>1719</v>
      </c>
      <c r="N171" s="44">
        <v>42067</v>
      </c>
      <c r="O171" s="96">
        <v>291</v>
      </c>
      <c r="P171" s="93">
        <v>42358</v>
      </c>
    </row>
    <row r="172" spans="1:16" ht="12.75">
      <c r="A172" s="37" t="s">
        <v>582</v>
      </c>
      <c r="B172" s="42" t="s">
        <v>388</v>
      </c>
      <c r="C172" s="37" t="s">
        <v>896</v>
      </c>
      <c r="D172" s="90" t="s">
        <v>894</v>
      </c>
      <c r="E172" s="86">
        <v>192114</v>
      </c>
      <c r="F172" s="76">
        <v>0</v>
      </c>
      <c r="G172" s="76">
        <v>19493</v>
      </c>
      <c r="H172" s="76">
        <v>2140</v>
      </c>
      <c r="I172" s="76">
        <v>554</v>
      </c>
      <c r="J172" s="87">
        <v>1899</v>
      </c>
      <c r="K172" s="44">
        <v>216200</v>
      </c>
      <c r="L172" s="91">
        <v>20056</v>
      </c>
      <c r="M172" s="87">
        <v>275</v>
      </c>
      <c r="N172" s="44">
        <v>236531</v>
      </c>
      <c r="O172" s="96">
        <v>240</v>
      </c>
      <c r="P172" s="93">
        <v>236771</v>
      </c>
    </row>
    <row r="173" spans="1:16" ht="12.75">
      <c r="A173" s="37" t="s">
        <v>583</v>
      </c>
      <c r="B173" s="42" t="s">
        <v>416</v>
      </c>
      <c r="C173" s="37" t="s">
        <v>896</v>
      </c>
      <c r="D173" s="90" t="s">
        <v>894</v>
      </c>
      <c r="E173" s="86">
        <v>0</v>
      </c>
      <c r="F173" s="76">
        <v>0</v>
      </c>
      <c r="G173" s="76">
        <v>33892</v>
      </c>
      <c r="H173" s="76">
        <v>1744</v>
      </c>
      <c r="I173" s="76">
        <v>24906</v>
      </c>
      <c r="J173" s="87">
        <v>377</v>
      </c>
      <c r="K173" s="44">
        <v>60919</v>
      </c>
      <c r="L173" s="91">
        <v>6015</v>
      </c>
      <c r="M173" s="87">
        <v>0</v>
      </c>
      <c r="N173" s="44">
        <v>66934</v>
      </c>
      <c r="O173" s="96">
        <v>832</v>
      </c>
      <c r="P173" s="93">
        <v>67766</v>
      </c>
    </row>
    <row r="174" spans="1:16" ht="12.75">
      <c r="A174" s="37" t="s">
        <v>584</v>
      </c>
      <c r="B174" s="42" t="s">
        <v>195</v>
      </c>
      <c r="C174" s="37" t="s">
        <v>898</v>
      </c>
      <c r="D174" s="90" t="s">
        <v>891</v>
      </c>
      <c r="E174" s="86">
        <v>888109</v>
      </c>
      <c r="F174" s="76">
        <v>508617</v>
      </c>
      <c r="G174" s="76">
        <v>404363</v>
      </c>
      <c r="H174" s="76">
        <v>24380</v>
      </c>
      <c r="I174" s="76">
        <v>190644</v>
      </c>
      <c r="J174" s="87">
        <v>3290</v>
      </c>
      <c r="K174" s="44">
        <v>2019403</v>
      </c>
      <c r="L174" s="91">
        <v>0</v>
      </c>
      <c r="M174" s="87">
        <v>203350</v>
      </c>
      <c r="N174" s="44">
        <v>2222753</v>
      </c>
      <c r="O174" s="96">
        <v>894</v>
      </c>
      <c r="P174" s="93">
        <v>2223647</v>
      </c>
    </row>
    <row r="175" spans="1:16" ht="12.75">
      <c r="A175" s="37" t="s">
        <v>585</v>
      </c>
      <c r="B175" s="42" t="s">
        <v>288</v>
      </c>
      <c r="C175" s="37" t="s">
        <v>898</v>
      </c>
      <c r="D175" s="90" t="s">
        <v>891</v>
      </c>
      <c r="E175" s="86">
        <v>0</v>
      </c>
      <c r="F175" s="76">
        <v>6395</v>
      </c>
      <c r="G175" s="76">
        <v>8527</v>
      </c>
      <c r="H175" s="76">
        <v>1258</v>
      </c>
      <c r="I175" s="76">
        <v>28207</v>
      </c>
      <c r="J175" s="87">
        <v>0</v>
      </c>
      <c r="K175" s="44">
        <v>44387</v>
      </c>
      <c r="L175" s="91">
        <v>1227</v>
      </c>
      <c r="M175" s="87">
        <v>17461</v>
      </c>
      <c r="N175" s="44">
        <v>63075</v>
      </c>
      <c r="O175" s="96">
        <v>9</v>
      </c>
      <c r="P175" s="93">
        <v>63084</v>
      </c>
    </row>
    <row r="176" spans="1:16" ht="12.75">
      <c r="A176" s="37" t="s">
        <v>586</v>
      </c>
      <c r="B176" s="42" t="s">
        <v>196</v>
      </c>
      <c r="C176" s="37" t="s">
        <v>898</v>
      </c>
      <c r="D176" s="90" t="s">
        <v>893</v>
      </c>
      <c r="E176" s="86">
        <v>0</v>
      </c>
      <c r="F176" s="76">
        <v>590356</v>
      </c>
      <c r="G176" s="76">
        <v>112567</v>
      </c>
      <c r="H176" s="76">
        <v>3322</v>
      </c>
      <c r="I176" s="76">
        <v>233862</v>
      </c>
      <c r="J176" s="87">
        <v>11676</v>
      </c>
      <c r="K176" s="44">
        <v>951783</v>
      </c>
      <c r="L176" s="91">
        <v>0</v>
      </c>
      <c r="M176" s="87">
        <v>17777</v>
      </c>
      <c r="N176" s="44">
        <v>969560</v>
      </c>
      <c r="O176" s="96">
        <v>0</v>
      </c>
      <c r="P176" s="93">
        <v>969560</v>
      </c>
    </row>
    <row r="177" spans="1:16" ht="12.75">
      <c r="A177" s="37" t="s">
        <v>587</v>
      </c>
      <c r="B177" s="42" t="s">
        <v>24</v>
      </c>
      <c r="C177" s="37" t="s">
        <v>898</v>
      </c>
      <c r="D177" s="90" t="s">
        <v>894</v>
      </c>
      <c r="E177" s="86">
        <v>0</v>
      </c>
      <c r="F177" s="76">
        <v>0</v>
      </c>
      <c r="G177" s="76">
        <v>19259</v>
      </c>
      <c r="H177" s="76">
        <v>2701</v>
      </c>
      <c r="I177" s="76">
        <v>49</v>
      </c>
      <c r="J177" s="87">
        <v>1500</v>
      </c>
      <c r="K177" s="44">
        <v>23509</v>
      </c>
      <c r="L177" s="91">
        <v>190</v>
      </c>
      <c r="M177" s="87">
        <v>331</v>
      </c>
      <c r="N177" s="44">
        <v>24030</v>
      </c>
      <c r="O177" s="96">
        <v>199</v>
      </c>
      <c r="P177" s="93">
        <v>24229</v>
      </c>
    </row>
    <row r="178" spans="1:16" ht="12.75">
      <c r="A178" s="37" t="s">
        <v>588</v>
      </c>
      <c r="B178" s="42" t="s">
        <v>58</v>
      </c>
      <c r="C178" s="37" t="s">
        <v>898</v>
      </c>
      <c r="D178" s="90" t="s">
        <v>894</v>
      </c>
      <c r="E178" s="86">
        <v>273365</v>
      </c>
      <c r="F178" s="76">
        <v>0</v>
      </c>
      <c r="G178" s="76">
        <v>31078</v>
      </c>
      <c r="H178" s="76">
        <v>2463</v>
      </c>
      <c r="I178" s="76">
        <v>640</v>
      </c>
      <c r="J178" s="87">
        <v>2759</v>
      </c>
      <c r="K178" s="44">
        <v>310305</v>
      </c>
      <c r="L178" s="91">
        <v>4213</v>
      </c>
      <c r="M178" s="87">
        <v>266</v>
      </c>
      <c r="N178" s="44">
        <v>314784</v>
      </c>
      <c r="O178" s="96">
        <v>1436</v>
      </c>
      <c r="P178" s="93">
        <v>316220</v>
      </c>
    </row>
    <row r="179" spans="1:16" ht="12.75">
      <c r="A179" s="37" t="s">
        <v>589</v>
      </c>
      <c r="B179" s="42" t="s">
        <v>152</v>
      </c>
      <c r="C179" s="37" t="s">
        <v>898</v>
      </c>
      <c r="D179" s="90" t="s">
        <v>894</v>
      </c>
      <c r="E179" s="86">
        <v>0</v>
      </c>
      <c r="F179" s="76">
        <v>0</v>
      </c>
      <c r="G179" s="76">
        <v>19734</v>
      </c>
      <c r="H179" s="76">
        <v>1066</v>
      </c>
      <c r="I179" s="76">
        <v>349</v>
      </c>
      <c r="J179" s="87">
        <v>1694</v>
      </c>
      <c r="K179" s="44">
        <v>22843</v>
      </c>
      <c r="L179" s="91">
        <v>0</v>
      </c>
      <c r="M179" s="87">
        <v>18</v>
      </c>
      <c r="N179" s="44">
        <v>22861</v>
      </c>
      <c r="O179" s="96">
        <v>173</v>
      </c>
      <c r="P179" s="93">
        <v>23034</v>
      </c>
    </row>
    <row r="180" spans="1:16" ht="12.75">
      <c r="A180" s="37" t="s">
        <v>590</v>
      </c>
      <c r="B180" s="42" t="s">
        <v>166</v>
      </c>
      <c r="C180" s="37" t="s">
        <v>898</v>
      </c>
      <c r="D180" s="90" t="s">
        <v>894</v>
      </c>
      <c r="E180" s="86">
        <v>153739</v>
      </c>
      <c r="F180" s="76">
        <v>0</v>
      </c>
      <c r="G180" s="76">
        <v>13057</v>
      </c>
      <c r="H180" s="76">
        <v>2124</v>
      </c>
      <c r="I180" s="76">
        <v>1501</v>
      </c>
      <c r="J180" s="87">
        <v>3412</v>
      </c>
      <c r="K180" s="44">
        <v>173833</v>
      </c>
      <c r="L180" s="91">
        <v>15574</v>
      </c>
      <c r="M180" s="87">
        <v>0</v>
      </c>
      <c r="N180" s="44">
        <v>189407</v>
      </c>
      <c r="O180" s="96">
        <v>770</v>
      </c>
      <c r="P180" s="93">
        <v>190177</v>
      </c>
    </row>
    <row r="181" spans="1:16" ht="12.75">
      <c r="A181" s="37" t="s">
        <v>591</v>
      </c>
      <c r="B181" s="42" t="s">
        <v>213</v>
      </c>
      <c r="C181" s="37" t="s">
        <v>898</v>
      </c>
      <c r="D181" s="90" t="s">
        <v>894</v>
      </c>
      <c r="E181" s="86">
        <v>91632</v>
      </c>
      <c r="F181" s="76">
        <v>0</v>
      </c>
      <c r="G181" s="76">
        <v>9695</v>
      </c>
      <c r="H181" s="76">
        <v>261</v>
      </c>
      <c r="I181" s="76">
        <v>22</v>
      </c>
      <c r="J181" s="87">
        <v>1715</v>
      </c>
      <c r="K181" s="44">
        <v>103325</v>
      </c>
      <c r="L181" s="91">
        <v>1450</v>
      </c>
      <c r="M181" s="87">
        <v>7624</v>
      </c>
      <c r="N181" s="44">
        <v>112399</v>
      </c>
      <c r="O181" s="96">
        <v>548</v>
      </c>
      <c r="P181" s="93">
        <v>112947</v>
      </c>
    </row>
    <row r="182" spans="1:16" ht="12.75">
      <c r="A182" s="37" t="s">
        <v>592</v>
      </c>
      <c r="B182" s="42" t="s">
        <v>244</v>
      </c>
      <c r="C182" s="37" t="s">
        <v>898</v>
      </c>
      <c r="D182" s="90" t="s">
        <v>894</v>
      </c>
      <c r="E182" s="86">
        <v>208213</v>
      </c>
      <c r="F182" s="76">
        <v>0</v>
      </c>
      <c r="G182" s="76">
        <v>27736</v>
      </c>
      <c r="H182" s="76">
        <v>1382</v>
      </c>
      <c r="I182" s="76">
        <v>23</v>
      </c>
      <c r="J182" s="87">
        <v>118</v>
      </c>
      <c r="K182" s="44">
        <v>237472</v>
      </c>
      <c r="L182" s="91">
        <v>0</v>
      </c>
      <c r="M182" s="87">
        <v>3</v>
      </c>
      <c r="N182" s="44">
        <v>237475</v>
      </c>
      <c r="O182" s="96">
        <v>290</v>
      </c>
      <c r="P182" s="93">
        <v>237765</v>
      </c>
    </row>
    <row r="183" spans="1:16" ht="12.75">
      <c r="A183" s="37" t="s">
        <v>593</v>
      </c>
      <c r="B183" s="42" t="s">
        <v>259</v>
      </c>
      <c r="C183" s="37" t="s">
        <v>898</v>
      </c>
      <c r="D183" s="90" t="s">
        <v>894</v>
      </c>
      <c r="E183" s="86">
        <v>57310</v>
      </c>
      <c r="F183" s="76">
        <v>0</v>
      </c>
      <c r="G183" s="76">
        <v>16178</v>
      </c>
      <c r="H183" s="76">
        <v>1153</v>
      </c>
      <c r="I183" s="76">
        <v>0</v>
      </c>
      <c r="J183" s="87">
        <v>0</v>
      </c>
      <c r="K183" s="44">
        <v>74641</v>
      </c>
      <c r="L183" s="91">
        <v>0</v>
      </c>
      <c r="M183" s="87">
        <v>1348</v>
      </c>
      <c r="N183" s="44">
        <v>75989</v>
      </c>
      <c r="O183" s="96">
        <v>223</v>
      </c>
      <c r="P183" s="93">
        <v>76212</v>
      </c>
    </row>
    <row r="184" spans="1:16" ht="12.75">
      <c r="A184" s="37" t="s">
        <v>594</v>
      </c>
      <c r="B184" s="42" t="s">
        <v>203</v>
      </c>
      <c r="C184" s="37" t="s">
        <v>898</v>
      </c>
      <c r="D184" s="90" t="s">
        <v>893</v>
      </c>
      <c r="E184" s="86">
        <v>0</v>
      </c>
      <c r="F184" s="76">
        <v>499091</v>
      </c>
      <c r="G184" s="76">
        <v>173137</v>
      </c>
      <c r="H184" s="76">
        <v>25866</v>
      </c>
      <c r="I184" s="76">
        <v>346450</v>
      </c>
      <c r="J184" s="87">
        <v>6658</v>
      </c>
      <c r="K184" s="44">
        <v>1051202</v>
      </c>
      <c r="L184" s="91">
        <v>0</v>
      </c>
      <c r="M184" s="87">
        <v>140175</v>
      </c>
      <c r="N184" s="44">
        <v>1191377</v>
      </c>
      <c r="O184" s="96">
        <v>823</v>
      </c>
      <c r="P184" s="93">
        <v>1192200</v>
      </c>
    </row>
    <row r="185" spans="1:16" ht="12.75">
      <c r="A185" s="37" t="s">
        <v>595</v>
      </c>
      <c r="B185" s="42" t="s">
        <v>29</v>
      </c>
      <c r="C185" s="37" t="s">
        <v>898</v>
      </c>
      <c r="D185" s="90" t="s">
        <v>894</v>
      </c>
      <c r="E185" s="86">
        <v>0</v>
      </c>
      <c r="F185" s="76">
        <v>0</v>
      </c>
      <c r="G185" s="76">
        <v>11797</v>
      </c>
      <c r="H185" s="76">
        <v>879</v>
      </c>
      <c r="I185" s="76">
        <v>1274</v>
      </c>
      <c r="J185" s="87">
        <v>0</v>
      </c>
      <c r="K185" s="44">
        <v>13950</v>
      </c>
      <c r="L185" s="91">
        <v>4231</v>
      </c>
      <c r="M185" s="87">
        <v>20</v>
      </c>
      <c r="N185" s="44">
        <v>18201</v>
      </c>
      <c r="O185" s="96">
        <v>24</v>
      </c>
      <c r="P185" s="93">
        <v>18225</v>
      </c>
    </row>
    <row r="186" spans="1:16" ht="12.75">
      <c r="A186" s="37" t="s">
        <v>596</v>
      </c>
      <c r="B186" s="42" t="s">
        <v>108</v>
      </c>
      <c r="C186" s="37" t="s">
        <v>898</v>
      </c>
      <c r="D186" s="90" t="s">
        <v>894</v>
      </c>
      <c r="E186" s="86">
        <v>0</v>
      </c>
      <c r="F186" s="76">
        <v>0</v>
      </c>
      <c r="G186" s="76">
        <v>56646</v>
      </c>
      <c r="H186" s="76">
        <v>2272</v>
      </c>
      <c r="I186" s="76">
        <v>32</v>
      </c>
      <c r="J186" s="87">
        <v>27</v>
      </c>
      <c r="K186" s="44">
        <v>58977</v>
      </c>
      <c r="L186" s="91">
        <v>16264</v>
      </c>
      <c r="M186" s="87">
        <v>1021</v>
      </c>
      <c r="N186" s="44">
        <v>76262</v>
      </c>
      <c r="O186" s="96">
        <v>0</v>
      </c>
      <c r="P186" s="93">
        <v>76262</v>
      </c>
    </row>
    <row r="187" spans="1:16" ht="12.75">
      <c r="A187" s="37" t="s">
        <v>597</v>
      </c>
      <c r="B187" s="42" t="s">
        <v>202</v>
      </c>
      <c r="C187" s="37" t="s">
        <v>898</v>
      </c>
      <c r="D187" s="90" t="s">
        <v>894</v>
      </c>
      <c r="E187" s="86">
        <v>245527</v>
      </c>
      <c r="F187" s="76">
        <v>0</v>
      </c>
      <c r="G187" s="76">
        <v>51305</v>
      </c>
      <c r="H187" s="76">
        <v>2574</v>
      </c>
      <c r="I187" s="76">
        <v>0</v>
      </c>
      <c r="J187" s="87">
        <v>543</v>
      </c>
      <c r="K187" s="44">
        <v>299949</v>
      </c>
      <c r="L187" s="91">
        <v>23088</v>
      </c>
      <c r="M187" s="87">
        <v>7993</v>
      </c>
      <c r="N187" s="44">
        <v>331030</v>
      </c>
      <c r="O187" s="96">
        <v>536</v>
      </c>
      <c r="P187" s="93">
        <v>331566</v>
      </c>
    </row>
    <row r="188" spans="1:16" ht="12.75">
      <c r="A188" s="37" t="s">
        <v>598</v>
      </c>
      <c r="B188" s="42" t="s">
        <v>237</v>
      </c>
      <c r="C188" s="37" t="s">
        <v>898</v>
      </c>
      <c r="D188" s="90" t="s">
        <v>894</v>
      </c>
      <c r="E188" s="86">
        <v>186811</v>
      </c>
      <c r="F188" s="76">
        <v>12450</v>
      </c>
      <c r="G188" s="76">
        <v>0</v>
      </c>
      <c r="H188" s="76">
        <v>1625</v>
      </c>
      <c r="I188" s="76">
        <v>514</v>
      </c>
      <c r="J188" s="87">
        <v>477</v>
      </c>
      <c r="K188" s="44">
        <v>201877</v>
      </c>
      <c r="L188" s="91">
        <v>75</v>
      </c>
      <c r="M188" s="87">
        <v>2050</v>
      </c>
      <c r="N188" s="44">
        <v>204002</v>
      </c>
      <c r="O188" s="96">
        <v>0</v>
      </c>
      <c r="P188" s="93">
        <v>204002</v>
      </c>
    </row>
    <row r="189" spans="1:16" ht="12.75">
      <c r="A189" s="37" t="s">
        <v>599</v>
      </c>
      <c r="B189" s="42" t="s">
        <v>308</v>
      </c>
      <c r="C189" s="37" t="s">
        <v>898</v>
      </c>
      <c r="D189" s="90" t="s">
        <v>894</v>
      </c>
      <c r="E189" s="86">
        <v>166387</v>
      </c>
      <c r="F189" s="76">
        <v>0</v>
      </c>
      <c r="G189" s="76">
        <v>21404</v>
      </c>
      <c r="H189" s="76">
        <v>768</v>
      </c>
      <c r="I189" s="76">
        <v>1473</v>
      </c>
      <c r="J189" s="87">
        <v>666</v>
      </c>
      <c r="K189" s="44">
        <v>190698</v>
      </c>
      <c r="L189" s="91">
        <v>228</v>
      </c>
      <c r="M189" s="87">
        <v>3914</v>
      </c>
      <c r="N189" s="44">
        <v>194840</v>
      </c>
      <c r="O189" s="96">
        <v>140</v>
      </c>
      <c r="P189" s="93">
        <v>194980</v>
      </c>
    </row>
    <row r="190" spans="1:16" ht="12.75">
      <c r="A190" s="37" t="s">
        <v>600</v>
      </c>
      <c r="B190" s="42" t="s">
        <v>309</v>
      </c>
      <c r="C190" s="37" t="s">
        <v>898</v>
      </c>
      <c r="D190" s="90" t="s">
        <v>894</v>
      </c>
      <c r="E190" s="86">
        <v>267817</v>
      </c>
      <c r="F190" s="76">
        <v>0</v>
      </c>
      <c r="G190" s="76">
        <v>53049</v>
      </c>
      <c r="H190" s="76">
        <v>3509</v>
      </c>
      <c r="I190" s="76">
        <v>0</v>
      </c>
      <c r="J190" s="87">
        <v>0</v>
      </c>
      <c r="K190" s="44">
        <v>324375</v>
      </c>
      <c r="L190" s="91">
        <v>585</v>
      </c>
      <c r="M190" s="87">
        <v>3065</v>
      </c>
      <c r="N190" s="44">
        <v>328025</v>
      </c>
      <c r="O190" s="96">
        <v>93</v>
      </c>
      <c r="P190" s="93">
        <v>328118</v>
      </c>
    </row>
    <row r="191" spans="1:16" ht="12.75">
      <c r="A191" s="37" t="s">
        <v>601</v>
      </c>
      <c r="B191" s="42" t="s">
        <v>389</v>
      </c>
      <c r="C191" s="37" t="s">
        <v>898</v>
      </c>
      <c r="D191" s="90" t="s">
        <v>894</v>
      </c>
      <c r="E191" s="86">
        <v>0</v>
      </c>
      <c r="F191" s="76">
        <v>0</v>
      </c>
      <c r="G191" s="76">
        <v>10183</v>
      </c>
      <c r="H191" s="76">
        <v>3598</v>
      </c>
      <c r="I191" s="76">
        <v>613</v>
      </c>
      <c r="J191" s="87">
        <v>0</v>
      </c>
      <c r="K191" s="44">
        <v>14394</v>
      </c>
      <c r="L191" s="91">
        <v>3352</v>
      </c>
      <c r="M191" s="87">
        <v>1427</v>
      </c>
      <c r="N191" s="44">
        <v>19173</v>
      </c>
      <c r="O191" s="96">
        <v>0</v>
      </c>
      <c r="P191" s="93">
        <v>19173</v>
      </c>
    </row>
    <row r="192" spans="1:16" ht="12.75">
      <c r="A192" s="37" t="s">
        <v>602</v>
      </c>
      <c r="B192" s="42" t="s">
        <v>230</v>
      </c>
      <c r="C192" s="37" t="s">
        <v>892</v>
      </c>
      <c r="D192" s="90" t="s">
        <v>893</v>
      </c>
      <c r="E192" s="86">
        <v>0</v>
      </c>
      <c r="F192" s="76">
        <v>762206</v>
      </c>
      <c r="G192" s="76">
        <v>180041</v>
      </c>
      <c r="H192" s="76">
        <v>39011</v>
      </c>
      <c r="I192" s="76">
        <v>464052</v>
      </c>
      <c r="J192" s="87">
        <v>174</v>
      </c>
      <c r="K192" s="44">
        <v>1445484</v>
      </c>
      <c r="L192" s="91">
        <v>10760</v>
      </c>
      <c r="M192" s="87">
        <v>82564</v>
      </c>
      <c r="N192" s="44">
        <v>1538808</v>
      </c>
      <c r="O192" s="96">
        <v>12354</v>
      </c>
      <c r="P192" s="93">
        <v>1551162</v>
      </c>
    </row>
    <row r="193" spans="1:16" ht="12.75">
      <c r="A193" s="37" t="s">
        <v>603</v>
      </c>
      <c r="B193" s="42" t="s">
        <v>34</v>
      </c>
      <c r="C193" s="37" t="s">
        <v>892</v>
      </c>
      <c r="D193" s="90" t="s">
        <v>894</v>
      </c>
      <c r="E193" s="86">
        <v>0</v>
      </c>
      <c r="F193" s="76">
        <v>0</v>
      </c>
      <c r="G193" s="76">
        <v>9030</v>
      </c>
      <c r="H193" s="76">
        <v>1438</v>
      </c>
      <c r="I193" s="76">
        <v>67</v>
      </c>
      <c r="J193" s="87">
        <v>0</v>
      </c>
      <c r="K193" s="44">
        <v>10535</v>
      </c>
      <c r="L193" s="91">
        <v>8446</v>
      </c>
      <c r="M193" s="87">
        <v>23947</v>
      </c>
      <c r="N193" s="44">
        <v>42928</v>
      </c>
      <c r="O193" s="96">
        <v>227</v>
      </c>
      <c r="P193" s="93">
        <v>43155</v>
      </c>
    </row>
    <row r="194" spans="1:16" ht="12.75">
      <c r="A194" s="37" t="s">
        <v>604</v>
      </c>
      <c r="B194" s="42" t="s">
        <v>39</v>
      </c>
      <c r="C194" s="37" t="s">
        <v>892</v>
      </c>
      <c r="D194" s="90" t="s">
        <v>894</v>
      </c>
      <c r="E194" s="86">
        <v>0</v>
      </c>
      <c r="F194" s="76">
        <v>0</v>
      </c>
      <c r="G194" s="76">
        <v>4654</v>
      </c>
      <c r="H194" s="76">
        <v>623</v>
      </c>
      <c r="I194" s="76">
        <v>90</v>
      </c>
      <c r="J194" s="87">
        <v>0</v>
      </c>
      <c r="K194" s="44">
        <v>5367</v>
      </c>
      <c r="L194" s="91">
        <v>0</v>
      </c>
      <c r="M194" s="87">
        <v>1243</v>
      </c>
      <c r="N194" s="44">
        <v>6610</v>
      </c>
      <c r="O194" s="96">
        <v>102</v>
      </c>
      <c r="P194" s="93">
        <v>6712</v>
      </c>
    </row>
    <row r="195" spans="1:16" ht="12.75">
      <c r="A195" s="37" t="s">
        <v>605</v>
      </c>
      <c r="B195" s="42" t="s">
        <v>139</v>
      </c>
      <c r="C195" s="37" t="s">
        <v>892</v>
      </c>
      <c r="D195" s="90" t="s">
        <v>894</v>
      </c>
      <c r="E195" s="86">
        <v>216911</v>
      </c>
      <c r="F195" s="76">
        <v>0</v>
      </c>
      <c r="G195" s="76">
        <v>29329</v>
      </c>
      <c r="H195" s="76">
        <v>3556</v>
      </c>
      <c r="I195" s="76">
        <v>11730</v>
      </c>
      <c r="J195" s="87">
        <v>5718</v>
      </c>
      <c r="K195" s="44">
        <v>267244</v>
      </c>
      <c r="L195" s="91">
        <v>28992</v>
      </c>
      <c r="M195" s="87">
        <v>1877</v>
      </c>
      <c r="N195" s="44">
        <v>298113</v>
      </c>
      <c r="O195" s="96">
        <v>25</v>
      </c>
      <c r="P195" s="93">
        <v>298138</v>
      </c>
    </row>
    <row r="196" spans="1:16" ht="12.75">
      <c r="A196" s="37" t="s">
        <v>606</v>
      </c>
      <c r="B196" s="42" t="s">
        <v>182</v>
      </c>
      <c r="C196" s="37" t="s">
        <v>892</v>
      </c>
      <c r="D196" s="90" t="s">
        <v>894</v>
      </c>
      <c r="E196" s="86">
        <v>0</v>
      </c>
      <c r="F196" s="76">
        <v>0</v>
      </c>
      <c r="G196" s="76">
        <v>63475</v>
      </c>
      <c r="H196" s="76">
        <v>4765</v>
      </c>
      <c r="I196" s="76">
        <v>224</v>
      </c>
      <c r="J196" s="87">
        <v>6118</v>
      </c>
      <c r="K196" s="44">
        <v>74582</v>
      </c>
      <c r="L196" s="91">
        <v>31314</v>
      </c>
      <c r="M196" s="87">
        <v>19398</v>
      </c>
      <c r="N196" s="44">
        <v>125294</v>
      </c>
      <c r="O196" s="96">
        <v>393</v>
      </c>
      <c r="P196" s="93">
        <v>125687</v>
      </c>
    </row>
    <row r="197" spans="1:16" ht="12.75">
      <c r="A197" s="37" t="s">
        <v>607</v>
      </c>
      <c r="B197" s="42" t="s">
        <v>240</v>
      </c>
      <c r="C197" s="37" t="s">
        <v>892</v>
      </c>
      <c r="D197" s="90" t="s">
        <v>894</v>
      </c>
      <c r="E197" s="86">
        <v>0</v>
      </c>
      <c r="F197" s="76">
        <v>0</v>
      </c>
      <c r="G197" s="76">
        <v>29727</v>
      </c>
      <c r="H197" s="76">
        <v>3298</v>
      </c>
      <c r="I197" s="76">
        <v>3300</v>
      </c>
      <c r="J197" s="87">
        <v>459</v>
      </c>
      <c r="K197" s="44">
        <v>36784</v>
      </c>
      <c r="L197" s="91">
        <v>1571</v>
      </c>
      <c r="M197" s="87">
        <v>2680</v>
      </c>
      <c r="N197" s="44">
        <v>41035</v>
      </c>
      <c r="O197" s="96">
        <v>534</v>
      </c>
      <c r="P197" s="93">
        <v>41569</v>
      </c>
    </row>
    <row r="198" spans="1:16" ht="12.75">
      <c r="A198" s="37" t="s">
        <v>608</v>
      </c>
      <c r="B198" s="42" t="s">
        <v>253</v>
      </c>
      <c r="C198" s="37" t="s">
        <v>892</v>
      </c>
      <c r="D198" s="90" t="s">
        <v>894</v>
      </c>
      <c r="E198" s="86">
        <v>716794</v>
      </c>
      <c r="F198" s="76">
        <v>0</v>
      </c>
      <c r="G198" s="76">
        <v>107603</v>
      </c>
      <c r="H198" s="76">
        <v>3000</v>
      </c>
      <c r="I198" s="76">
        <v>1849</v>
      </c>
      <c r="J198" s="87">
        <v>10130</v>
      </c>
      <c r="K198" s="44">
        <v>839376</v>
      </c>
      <c r="L198" s="91">
        <v>56689</v>
      </c>
      <c r="M198" s="87">
        <v>26638</v>
      </c>
      <c r="N198" s="44">
        <v>922703</v>
      </c>
      <c r="O198" s="96">
        <v>0</v>
      </c>
      <c r="P198" s="93">
        <v>922703</v>
      </c>
    </row>
    <row r="199" spans="1:16" ht="12.75">
      <c r="A199" s="37" t="s">
        <v>609</v>
      </c>
      <c r="B199" s="42" t="s">
        <v>311</v>
      </c>
      <c r="C199" s="37" t="s">
        <v>892</v>
      </c>
      <c r="D199" s="90" t="s">
        <v>894</v>
      </c>
      <c r="E199" s="86">
        <v>0</v>
      </c>
      <c r="F199" s="76">
        <v>0</v>
      </c>
      <c r="G199" s="76">
        <v>14557</v>
      </c>
      <c r="H199" s="76">
        <v>2033</v>
      </c>
      <c r="I199" s="76">
        <v>0</v>
      </c>
      <c r="J199" s="87">
        <v>0</v>
      </c>
      <c r="K199" s="44">
        <v>16590</v>
      </c>
      <c r="L199" s="91">
        <v>3216</v>
      </c>
      <c r="M199" s="87">
        <v>5154</v>
      </c>
      <c r="N199" s="44">
        <v>24960</v>
      </c>
      <c r="O199" s="96">
        <v>193</v>
      </c>
      <c r="P199" s="93">
        <v>25153</v>
      </c>
    </row>
    <row r="200" spans="1:16" ht="12.75">
      <c r="A200" s="37" t="s">
        <v>610</v>
      </c>
      <c r="B200" s="42" t="s">
        <v>418</v>
      </c>
      <c r="C200" s="37" t="s">
        <v>900</v>
      </c>
      <c r="D200" s="90" t="s">
        <v>891</v>
      </c>
      <c r="E200" s="86">
        <v>366727</v>
      </c>
      <c r="F200" s="76">
        <v>151995</v>
      </c>
      <c r="G200" s="76">
        <v>86440</v>
      </c>
      <c r="H200" s="76">
        <v>5510</v>
      </c>
      <c r="I200" s="76">
        <v>79449</v>
      </c>
      <c r="J200" s="87">
        <v>111</v>
      </c>
      <c r="K200" s="44">
        <v>690232</v>
      </c>
      <c r="L200" s="91">
        <v>67265</v>
      </c>
      <c r="M200" s="87">
        <v>40104</v>
      </c>
      <c r="N200" s="44">
        <v>797601</v>
      </c>
      <c r="O200" s="96">
        <v>2214</v>
      </c>
      <c r="P200" s="93">
        <v>799815</v>
      </c>
    </row>
    <row r="201" spans="1:16" ht="12.75">
      <c r="A201" s="37" t="s">
        <v>611</v>
      </c>
      <c r="B201" s="42" t="s">
        <v>245</v>
      </c>
      <c r="C201" s="37" t="s">
        <v>900</v>
      </c>
      <c r="D201" s="90" t="s">
        <v>893</v>
      </c>
      <c r="E201" s="86">
        <v>0</v>
      </c>
      <c r="F201" s="76">
        <v>1125331</v>
      </c>
      <c r="G201" s="76">
        <v>131215</v>
      </c>
      <c r="H201" s="76">
        <v>25361</v>
      </c>
      <c r="I201" s="76">
        <v>383383</v>
      </c>
      <c r="J201" s="87">
        <v>0</v>
      </c>
      <c r="K201" s="44">
        <v>1665290</v>
      </c>
      <c r="L201" s="91">
        <v>44103</v>
      </c>
      <c r="M201" s="87">
        <v>0</v>
      </c>
      <c r="N201" s="44">
        <v>1709393</v>
      </c>
      <c r="O201" s="96">
        <v>6290</v>
      </c>
      <c r="P201" s="93">
        <v>1715683</v>
      </c>
    </row>
    <row r="202" spans="1:16" ht="12.75">
      <c r="A202" s="37" t="s">
        <v>612</v>
      </c>
      <c r="B202" s="42" t="s">
        <v>77</v>
      </c>
      <c r="C202" s="37" t="s">
        <v>900</v>
      </c>
      <c r="D202" s="90" t="s">
        <v>894</v>
      </c>
      <c r="E202" s="86">
        <v>0</v>
      </c>
      <c r="F202" s="76">
        <v>0</v>
      </c>
      <c r="G202" s="76">
        <v>26275</v>
      </c>
      <c r="H202" s="76">
        <v>1916</v>
      </c>
      <c r="I202" s="76">
        <v>0</v>
      </c>
      <c r="J202" s="87">
        <v>0</v>
      </c>
      <c r="K202" s="44">
        <v>28191</v>
      </c>
      <c r="L202" s="91">
        <v>5481</v>
      </c>
      <c r="M202" s="87">
        <v>99</v>
      </c>
      <c r="N202" s="44">
        <v>33771</v>
      </c>
      <c r="O202" s="96">
        <v>287</v>
      </c>
      <c r="P202" s="93">
        <v>34058</v>
      </c>
    </row>
    <row r="203" spans="1:16" ht="12.75">
      <c r="A203" s="37" t="s">
        <v>613</v>
      </c>
      <c r="B203" s="42" t="s">
        <v>147</v>
      </c>
      <c r="C203" s="37" t="s">
        <v>900</v>
      </c>
      <c r="D203" s="90" t="s">
        <v>894</v>
      </c>
      <c r="E203" s="86">
        <v>0</v>
      </c>
      <c r="F203" s="76">
        <v>0</v>
      </c>
      <c r="G203" s="76">
        <v>24313</v>
      </c>
      <c r="H203" s="76">
        <v>1877</v>
      </c>
      <c r="I203" s="76">
        <v>1961</v>
      </c>
      <c r="J203" s="87">
        <v>67</v>
      </c>
      <c r="K203" s="44">
        <v>28218</v>
      </c>
      <c r="L203" s="91">
        <v>15655</v>
      </c>
      <c r="M203" s="87">
        <v>2683</v>
      </c>
      <c r="N203" s="44">
        <v>46556</v>
      </c>
      <c r="O203" s="96">
        <v>797</v>
      </c>
      <c r="P203" s="93">
        <v>47353</v>
      </c>
    </row>
    <row r="204" spans="1:16" ht="12.75">
      <c r="A204" s="37" t="s">
        <v>614</v>
      </c>
      <c r="B204" s="42" t="s">
        <v>278</v>
      </c>
      <c r="C204" s="37" t="s">
        <v>900</v>
      </c>
      <c r="D204" s="90" t="s">
        <v>894</v>
      </c>
      <c r="E204" s="86">
        <v>75548</v>
      </c>
      <c r="F204" s="76">
        <v>0</v>
      </c>
      <c r="G204" s="76">
        <v>7426</v>
      </c>
      <c r="H204" s="76">
        <v>956</v>
      </c>
      <c r="I204" s="76">
        <v>428</v>
      </c>
      <c r="J204" s="87">
        <v>487</v>
      </c>
      <c r="K204" s="44">
        <v>84845</v>
      </c>
      <c r="L204" s="91">
        <v>1212</v>
      </c>
      <c r="M204" s="87">
        <v>242</v>
      </c>
      <c r="N204" s="44">
        <v>86299</v>
      </c>
      <c r="O204" s="96">
        <v>0</v>
      </c>
      <c r="P204" s="93">
        <v>86299</v>
      </c>
    </row>
    <row r="205" spans="1:16" ht="12.75">
      <c r="A205" s="37" t="s">
        <v>615</v>
      </c>
      <c r="B205" s="42" t="s">
        <v>292</v>
      </c>
      <c r="C205" s="37" t="s">
        <v>900</v>
      </c>
      <c r="D205" s="90" t="s">
        <v>894</v>
      </c>
      <c r="E205" s="86">
        <v>0</v>
      </c>
      <c r="F205" s="76">
        <v>0</v>
      </c>
      <c r="G205" s="76">
        <v>61560</v>
      </c>
      <c r="H205" s="76">
        <v>6936</v>
      </c>
      <c r="I205" s="76">
        <v>71110</v>
      </c>
      <c r="J205" s="87">
        <v>0</v>
      </c>
      <c r="K205" s="44">
        <v>139606</v>
      </c>
      <c r="L205" s="91">
        <v>40206</v>
      </c>
      <c r="M205" s="87">
        <v>9160</v>
      </c>
      <c r="N205" s="44">
        <v>188972</v>
      </c>
      <c r="O205" s="96">
        <v>577</v>
      </c>
      <c r="P205" s="93">
        <v>189549</v>
      </c>
    </row>
    <row r="206" spans="1:16" ht="12.75">
      <c r="A206" s="37" t="s">
        <v>616</v>
      </c>
      <c r="B206" s="42" t="s">
        <v>155</v>
      </c>
      <c r="C206" s="37" t="s">
        <v>900</v>
      </c>
      <c r="D206" s="90" t="s">
        <v>894</v>
      </c>
      <c r="E206" s="86">
        <v>221728</v>
      </c>
      <c r="F206" s="76">
        <v>0</v>
      </c>
      <c r="G206" s="76">
        <v>62589</v>
      </c>
      <c r="H206" s="76">
        <v>4018</v>
      </c>
      <c r="I206" s="76">
        <v>1410</v>
      </c>
      <c r="J206" s="87">
        <v>13074</v>
      </c>
      <c r="K206" s="44">
        <v>302819</v>
      </c>
      <c r="L206" s="91">
        <v>9079</v>
      </c>
      <c r="M206" s="87">
        <v>2236</v>
      </c>
      <c r="N206" s="44">
        <v>314134</v>
      </c>
      <c r="O206" s="96">
        <v>254</v>
      </c>
      <c r="P206" s="93">
        <v>314388</v>
      </c>
    </row>
    <row r="207" spans="1:16" ht="12.75">
      <c r="A207" s="37" t="s">
        <v>617</v>
      </c>
      <c r="B207" s="42" t="s">
        <v>289</v>
      </c>
      <c r="C207" s="37" t="s">
        <v>900</v>
      </c>
      <c r="D207" s="90" t="s">
        <v>894</v>
      </c>
      <c r="E207" s="86">
        <v>0</v>
      </c>
      <c r="F207" s="76">
        <v>0</v>
      </c>
      <c r="G207" s="76">
        <v>12482</v>
      </c>
      <c r="H207" s="76">
        <v>387</v>
      </c>
      <c r="I207" s="76">
        <v>0</v>
      </c>
      <c r="J207" s="87">
        <v>213</v>
      </c>
      <c r="K207" s="44">
        <v>13082</v>
      </c>
      <c r="L207" s="91">
        <v>3026</v>
      </c>
      <c r="M207" s="87">
        <v>0</v>
      </c>
      <c r="N207" s="44">
        <v>16108</v>
      </c>
      <c r="O207" s="96">
        <v>299</v>
      </c>
      <c r="P207" s="93">
        <v>16407</v>
      </c>
    </row>
    <row r="208" spans="1:16" ht="12.75">
      <c r="A208" s="37" t="s">
        <v>618</v>
      </c>
      <c r="B208" s="42" t="s">
        <v>295</v>
      </c>
      <c r="C208" s="37" t="s">
        <v>900</v>
      </c>
      <c r="D208" s="90" t="s">
        <v>894</v>
      </c>
      <c r="E208" s="86">
        <v>150888</v>
      </c>
      <c r="F208" s="76">
        <v>0</v>
      </c>
      <c r="G208" s="76">
        <v>10452</v>
      </c>
      <c r="H208" s="76">
        <v>1013</v>
      </c>
      <c r="I208" s="76">
        <v>279</v>
      </c>
      <c r="J208" s="87">
        <v>174</v>
      </c>
      <c r="K208" s="44">
        <v>162806</v>
      </c>
      <c r="L208" s="91">
        <v>0</v>
      </c>
      <c r="M208" s="87">
        <v>2465</v>
      </c>
      <c r="N208" s="44">
        <v>165271</v>
      </c>
      <c r="O208" s="96">
        <v>265</v>
      </c>
      <c r="P208" s="93">
        <v>165536</v>
      </c>
    </row>
    <row r="209" spans="1:16" ht="12.75">
      <c r="A209" s="37" t="s">
        <v>619</v>
      </c>
      <c r="B209" s="42" t="s">
        <v>249</v>
      </c>
      <c r="C209" s="37" t="s">
        <v>898</v>
      </c>
      <c r="D209" s="90" t="s">
        <v>893</v>
      </c>
      <c r="E209" s="86">
        <v>0</v>
      </c>
      <c r="F209" s="76">
        <v>422930</v>
      </c>
      <c r="G209" s="76">
        <v>159565</v>
      </c>
      <c r="H209" s="76">
        <v>28726</v>
      </c>
      <c r="I209" s="76">
        <v>338629</v>
      </c>
      <c r="J209" s="87">
        <v>895</v>
      </c>
      <c r="K209" s="44">
        <v>950745</v>
      </c>
      <c r="L209" s="91">
        <v>18245</v>
      </c>
      <c r="M209" s="87">
        <v>113209</v>
      </c>
      <c r="N209" s="44">
        <v>1082199</v>
      </c>
      <c r="O209" s="96">
        <v>10777</v>
      </c>
      <c r="P209" s="93">
        <v>1092976</v>
      </c>
    </row>
    <row r="210" spans="1:16" ht="12.75">
      <c r="A210" s="37" t="s">
        <v>620</v>
      </c>
      <c r="B210" s="42" t="s">
        <v>74</v>
      </c>
      <c r="C210" s="37" t="s">
        <v>898</v>
      </c>
      <c r="D210" s="90" t="s">
        <v>894</v>
      </c>
      <c r="E210" s="86">
        <v>178377</v>
      </c>
      <c r="F210" s="76">
        <v>0</v>
      </c>
      <c r="G210" s="76">
        <v>35400</v>
      </c>
      <c r="H210" s="76">
        <v>1288</v>
      </c>
      <c r="I210" s="76">
        <v>1344</v>
      </c>
      <c r="J210" s="87">
        <v>3149</v>
      </c>
      <c r="K210" s="44">
        <v>219558</v>
      </c>
      <c r="L210" s="91">
        <v>29422</v>
      </c>
      <c r="M210" s="87">
        <v>41323</v>
      </c>
      <c r="N210" s="44">
        <v>290303</v>
      </c>
      <c r="O210" s="96">
        <v>177</v>
      </c>
      <c r="P210" s="93">
        <v>290480</v>
      </c>
    </row>
    <row r="211" spans="1:16" ht="12.75">
      <c r="A211" s="37" t="s">
        <v>621</v>
      </c>
      <c r="B211" s="42" t="s">
        <v>86</v>
      </c>
      <c r="C211" s="37" t="s">
        <v>898</v>
      </c>
      <c r="D211" s="90" t="s">
        <v>894</v>
      </c>
      <c r="E211" s="86">
        <v>0</v>
      </c>
      <c r="F211" s="76">
        <v>0</v>
      </c>
      <c r="G211" s="76">
        <v>18933</v>
      </c>
      <c r="H211" s="76">
        <v>3264</v>
      </c>
      <c r="I211" s="76">
        <v>703</v>
      </c>
      <c r="J211" s="87">
        <v>4168</v>
      </c>
      <c r="K211" s="44">
        <v>27068</v>
      </c>
      <c r="L211" s="91">
        <v>14378</v>
      </c>
      <c r="M211" s="87">
        <v>20686</v>
      </c>
      <c r="N211" s="44">
        <v>62132</v>
      </c>
      <c r="O211" s="96">
        <v>364</v>
      </c>
      <c r="P211" s="93">
        <v>62496</v>
      </c>
    </row>
    <row r="212" spans="1:16" ht="12.75">
      <c r="A212" s="37" t="s">
        <v>622</v>
      </c>
      <c r="B212" s="42" t="s">
        <v>110</v>
      </c>
      <c r="C212" s="37" t="s">
        <v>898</v>
      </c>
      <c r="D212" s="90" t="s">
        <v>894</v>
      </c>
      <c r="E212" s="86">
        <v>0</v>
      </c>
      <c r="F212" s="76">
        <v>0</v>
      </c>
      <c r="G212" s="76">
        <v>29867</v>
      </c>
      <c r="H212" s="76">
        <v>1996</v>
      </c>
      <c r="I212" s="76">
        <v>297</v>
      </c>
      <c r="J212" s="87">
        <v>452</v>
      </c>
      <c r="K212" s="44">
        <v>32612</v>
      </c>
      <c r="L212" s="91">
        <v>0</v>
      </c>
      <c r="M212" s="87">
        <v>862</v>
      </c>
      <c r="N212" s="44">
        <v>33474</v>
      </c>
      <c r="O212" s="96">
        <v>538</v>
      </c>
      <c r="P212" s="93">
        <v>34012</v>
      </c>
    </row>
    <row r="213" spans="1:16" ht="12.75">
      <c r="A213" s="37" t="s">
        <v>623</v>
      </c>
      <c r="B213" s="42" t="s">
        <v>181</v>
      </c>
      <c r="C213" s="37" t="s">
        <v>898</v>
      </c>
      <c r="D213" s="90" t="s">
        <v>894</v>
      </c>
      <c r="E213" s="86">
        <v>166024</v>
      </c>
      <c r="F213" s="76">
        <v>0</v>
      </c>
      <c r="G213" s="76">
        <v>26043</v>
      </c>
      <c r="H213" s="76">
        <v>2140</v>
      </c>
      <c r="I213" s="76">
        <v>327</v>
      </c>
      <c r="J213" s="87">
        <v>3063</v>
      </c>
      <c r="K213" s="44">
        <v>197597</v>
      </c>
      <c r="L213" s="91">
        <v>0</v>
      </c>
      <c r="M213" s="87">
        <v>11747</v>
      </c>
      <c r="N213" s="44">
        <v>209344</v>
      </c>
      <c r="O213" s="96">
        <v>1598</v>
      </c>
      <c r="P213" s="93">
        <v>210942</v>
      </c>
    </row>
    <row r="214" spans="1:16" ht="12.75">
      <c r="A214" s="37" t="s">
        <v>624</v>
      </c>
      <c r="B214" s="42" t="s">
        <v>248</v>
      </c>
      <c r="C214" s="37" t="s">
        <v>898</v>
      </c>
      <c r="D214" s="90" t="s">
        <v>894</v>
      </c>
      <c r="E214" s="86">
        <v>517092</v>
      </c>
      <c r="F214" s="76">
        <v>0</v>
      </c>
      <c r="G214" s="76">
        <v>84686</v>
      </c>
      <c r="H214" s="76">
        <v>1939</v>
      </c>
      <c r="I214" s="76">
        <v>1176</v>
      </c>
      <c r="J214" s="87">
        <v>5228</v>
      </c>
      <c r="K214" s="44">
        <v>610121</v>
      </c>
      <c r="L214" s="91">
        <v>39275</v>
      </c>
      <c r="M214" s="87">
        <v>2734</v>
      </c>
      <c r="N214" s="44">
        <v>652130</v>
      </c>
      <c r="O214" s="96">
        <v>3370</v>
      </c>
      <c r="P214" s="93">
        <v>655500</v>
      </c>
    </row>
    <row r="215" spans="1:16" ht="12.75">
      <c r="A215" s="37" t="s">
        <v>625</v>
      </c>
      <c r="B215" s="42" t="s">
        <v>312</v>
      </c>
      <c r="C215" s="37" t="s">
        <v>898</v>
      </c>
      <c r="D215" s="90" t="s">
        <v>894</v>
      </c>
      <c r="E215" s="86">
        <v>0</v>
      </c>
      <c r="F215" s="76">
        <v>0</v>
      </c>
      <c r="G215" s="76">
        <v>14338</v>
      </c>
      <c r="H215" s="76">
        <v>225</v>
      </c>
      <c r="I215" s="76">
        <v>0</v>
      </c>
      <c r="J215" s="87">
        <v>0</v>
      </c>
      <c r="K215" s="44">
        <v>14563</v>
      </c>
      <c r="L215" s="91">
        <v>0</v>
      </c>
      <c r="M215" s="87">
        <v>14878</v>
      </c>
      <c r="N215" s="44">
        <v>29441</v>
      </c>
      <c r="O215" s="96">
        <v>102</v>
      </c>
      <c r="P215" s="93">
        <v>29543</v>
      </c>
    </row>
    <row r="216" spans="1:16" ht="12.75">
      <c r="A216" s="37" t="s">
        <v>626</v>
      </c>
      <c r="B216" s="42" t="s">
        <v>383</v>
      </c>
      <c r="C216" s="37" t="s">
        <v>898</v>
      </c>
      <c r="D216" s="90" t="s">
        <v>894</v>
      </c>
      <c r="E216" s="86">
        <v>130</v>
      </c>
      <c r="F216" s="76">
        <v>0</v>
      </c>
      <c r="G216" s="76">
        <v>37080</v>
      </c>
      <c r="H216" s="76">
        <v>1668</v>
      </c>
      <c r="I216" s="76">
        <v>1357</v>
      </c>
      <c r="J216" s="87">
        <v>1537</v>
      </c>
      <c r="K216" s="44">
        <v>41772</v>
      </c>
      <c r="L216" s="91">
        <v>40248</v>
      </c>
      <c r="M216" s="87">
        <v>5647</v>
      </c>
      <c r="N216" s="44">
        <v>87667</v>
      </c>
      <c r="O216" s="96">
        <v>292</v>
      </c>
      <c r="P216" s="93">
        <v>87959</v>
      </c>
    </row>
    <row r="217" spans="1:16" ht="12.75">
      <c r="A217" s="37" t="s">
        <v>955</v>
      </c>
      <c r="B217" s="42" t="s">
        <v>956</v>
      </c>
      <c r="C217" s="37" t="s">
        <v>897</v>
      </c>
      <c r="D217" s="90" t="s">
        <v>891</v>
      </c>
      <c r="E217" s="86">
        <v>327259</v>
      </c>
      <c r="F217" s="76">
        <v>437200</v>
      </c>
      <c r="G217" s="76">
        <v>220479</v>
      </c>
      <c r="H217" s="76">
        <v>12131</v>
      </c>
      <c r="I217" s="76">
        <v>234468</v>
      </c>
      <c r="J217" s="87">
        <v>12183</v>
      </c>
      <c r="K217" s="44">
        <v>1243720</v>
      </c>
      <c r="L217" s="91">
        <v>36148</v>
      </c>
      <c r="M217" s="87">
        <v>99906</v>
      </c>
      <c r="N217" s="44">
        <v>1379774</v>
      </c>
      <c r="O217" s="96">
        <v>252</v>
      </c>
      <c r="P217" s="93">
        <v>1380026</v>
      </c>
    </row>
    <row r="218" spans="1:16" ht="12.75">
      <c r="A218" s="37" t="s">
        <v>627</v>
      </c>
      <c r="B218" s="42" t="s">
        <v>254</v>
      </c>
      <c r="C218" s="37" t="s">
        <v>898</v>
      </c>
      <c r="D218" s="90" t="s">
        <v>891</v>
      </c>
      <c r="E218" s="86">
        <v>895587</v>
      </c>
      <c r="F218" s="76">
        <v>411146</v>
      </c>
      <c r="G218" s="76">
        <v>436852</v>
      </c>
      <c r="H218" s="76">
        <v>29676</v>
      </c>
      <c r="I218" s="76">
        <v>182520</v>
      </c>
      <c r="J218" s="87">
        <v>19998</v>
      </c>
      <c r="K218" s="44">
        <v>1975779</v>
      </c>
      <c r="L218" s="91">
        <v>143763</v>
      </c>
      <c r="M218" s="87">
        <v>110213</v>
      </c>
      <c r="N218" s="44">
        <v>2229755</v>
      </c>
      <c r="O218" s="96">
        <v>1829</v>
      </c>
      <c r="P218" s="93">
        <v>2231584</v>
      </c>
    </row>
    <row r="219" spans="1:16" ht="12.75">
      <c r="A219" s="37" t="s">
        <v>628</v>
      </c>
      <c r="B219" s="42" t="s">
        <v>255</v>
      </c>
      <c r="C219" s="37" t="s">
        <v>898</v>
      </c>
      <c r="D219" s="90" t="s">
        <v>893</v>
      </c>
      <c r="E219" s="86">
        <v>0</v>
      </c>
      <c r="F219" s="76">
        <v>804806</v>
      </c>
      <c r="G219" s="76">
        <v>370815</v>
      </c>
      <c r="H219" s="76">
        <v>57887</v>
      </c>
      <c r="I219" s="76">
        <v>392006</v>
      </c>
      <c r="J219" s="87">
        <v>33</v>
      </c>
      <c r="K219" s="44">
        <v>1625547</v>
      </c>
      <c r="L219" s="91">
        <v>42746</v>
      </c>
      <c r="M219" s="87">
        <v>17416</v>
      </c>
      <c r="N219" s="44">
        <v>1685709</v>
      </c>
      <c r="O219" s="96">
        <v>943</v>
      </c>
      <c r="P219" s="93">
        <v>1686652</v>
      </c>
    </row>
    <row r="220" spans="1:16" ht="12.75">
      <c r="A220" s="37" t="s">
        <v>629</v>
      </c>
      <c r="B220" s="42" t="s">
        <v>5</v>
      </c>
      <c r="C220" s="37" t="s">
        <v>898</v>
      </c>
      <c r="D220" s="90" t="s">
        <v>894</v>
      </c>
      <c r="E220" s="86">
        <v>243765</v>
      </c>
      <c r="F220" s="76">
        <v>0</v>
      </c>
      <c r="G220" s="76">
        <v>48826</v>
      </c>
      <c r="H220" s="76">
        <v>8421</v>
      </c>
      <c r="I220" s="76">
        <v>4707</v>
      </c>
      <c r="J220" s="87">
        <v>1534</v>
      </c>
      <c r="K220" s="44">
        <v>307253</v>
      </c>
      <c r="L220" s="91">
        <v>0</v>
      </c>
      <c r="M220" s="87">
        <v>3108</v>
      </c>
      <c r="N220" s="44">
        <v>310361</v>
      </c>
      <c r="O220" s="96">
        <v>0</v>
      </c>
      <c r="P220" s="93">
        <v>310361</v>
      </c>
    </row>
    <row r="221" spans="1:16" ht="12.75">
      <c r="A221" s="37" t="s">
        <v>630</v>
      </c>
      <c r="B221" s="42" t="s">
        <v>17</v>
      </c>
      <c r="C221" s="37" t="s">
        <v>898</v>
      </c>
      <c r="D221" s="90" t="s">
        <v>894</v>
      </c>
      <c r="E221" s="86">
        <v>320768</v>
      </c>
      <c r="F221" s="76">
        <v>0</v>
      </c>
      <c r="G221" s="76">
        <v>28181</v>
      </c>
      <c r="H221" s="76">
        <v>2851</v>
      </c>
      <c r="I221" s="76">
        <v>1191</v>
      </c>
      <c r="J221" s="87">
        <v>737</v>
      </c>
      <c r="K221" s="44">
        <v>353728</v>
      </c>
      <c r="L221" s="91">
        <v>17154</v>
      </c>
      <c r="M221" s="87">
        <v>4947</v>
      </c>
      <c r="N221" s="44">
        <v>375829</v>
      </c>
      <c r="O221" s="96">
        <v>335</v>
      </c>
      <c r="P221" s="93">
        <v>376164</v>
      </c>
    </row>
    <row r="222" spans="1:16" ht="12.75">
      <c r="A222" s="37" t="s">
        <v>631</v>
      </c>
      <c r="B222" s="42" t="s">
        <v>43</v>
      </c>
      <c r="C222" s="37" t="s">
        <v>898</v>
      </c>
      <c r="D222" s="90" t="s">
        <v>894</v>
      </c>
      <c r="E222" s="86">
        <v>190258</v>
      </c>
      <c r="F222" s="76">
        <v>0</v>
      </c>
      <c r="G222" s="76">
        <v>19041</v>
      </c>
      <c r="H222" s="76">
        <v>3329</v>
      </c>
      <c r="I222" s="76">
        <v>3596</v>
      </c>
      <c r="J222" s="87">
        <v>234</v>
      </c>
      <c r="K222" s="44">
        <v>216458</v>
      </c>
      <c r="L222" s="91">
        <v>0</v>
      </c>
      <c r="M222" s="87">
        <v>6009</v>
      </c>
      <c r="N222" s="44">
        <v>222467</v>
      </c>
      <c r="O222" s="96">
        <v>581</v>
      </c>
      <c r="P222" s="93">
        <v>223048</v>
      </c>
    </row>
    <row r="223" spans="1:16" ht="12.75">
      <c r="A223" s="37" t="s">
        <v>632</v>
      </c>
      <c r="B223" s="42" t="s">
        <v>133</v>
      </c>
      <c r="C223" s="37" t="s">
        <v>898</v>
      </c>
      <c r="D223" s="90" t="s">
        <v>894</v>
      </c>
      <c r="E223" s="86">
        <v>0</v>
      </c>
      <c r="F223" s="76">
        <v>0</v>
      </c>
      <c r="G223" s="76">
        <v>19529</v>
      </c>
      <c r="H223" s="76">
        <v>3475</v>
      </c>
      <c r="I223" s="76">
        <v>59</v>
      </c>
      <c r="J223" s="87">
        <v>3148</v>
      </c>
      <c r="K223" s="44">
        <v>26211</v>
      </c>
      <c r="L223" s="91">
        <v>9699</v>
      </c>
      <c r="M223" s="87">
        <v>12</v>
      </c>
      <c r="N223" s="44">
        <v>35922</v>
      </c>
      <c r="O223" s="96">
        <v>235</v>
      </c>
      <c r="P223" s="93">
        <v>36157</v>
      </c>
    </row>
    <row r="224" spans="1:16" ht="12.75">
      <c r="A224" s="37" t="s">
        <v>633</v>
      </c>
      <c r="B224" s="42" t="s">
        <v>211</v>
      </c>
      <c r="C224" s="37" t="s">
        <v>898</v>
      </c>
      <c r="D224" s="90" t="s">
        <v>894</v>
      </c>
      <c r="E224" s="86">
        <v>218775</v>
      </c>
      <c r="F224" s="76">
        <v>0</v>
      </c>
      <c r="G224" s="76">
        <v>89921</v>
      </c>
      <c r="H224" s="76">
        <v>2983</v>
      </c>
      <c r="I224" s="76">
        <v>0</v>
      </c>
      <c r="J224" s="87">
        <v>376</v>
      </c>
      <c r="K224" s="44">
        <v>312055</v>
      </c>
      <c r="L224" s="91">
        <v>53023</v>
      </c>
      <c r="M224" s="87">
        <v>116</v>
      </c>
      <c r="N224" s="44">
        <v>365194</v>
      </c>
      <c r="O224" s="96">
        <v>198</v>
      </c>
      <c r="P224" s="93">
        <v>365392</v>
      </c>
    </row>
    <row r="225" spans="1:16" ht="12.75">
      <c r="A225" s="37" t="s">
        <v>634</v>
      </c>
      <c r="B225" s="42" t="s">
        <v>226</v>
      </c>
      <c r="C225" s="37" t="s">
        <v>898</v>
      </c>
      <c r="D225" s="90" t="s">
        <v>894</v>
      </c>
      <c r="E225" s="86">
        <v>221301</v>
      </c>
      <c r="F225" s="76">
        <v>0</v>
      </c>
      <c r="G225" s="76">
        <v>31141</v>
      </c>
      <c r="H225" s="76">
        <v>1126</v>
      </c>
      <c r="I225" s="76">
        <v>0</v>
      </c>
      <c r="J225" s="87">
        <v>649</v>
      </c>
      <c r="K225" s="44">
        <v>254217</v>
      </c>
      <c r="L225" s="91">
        <v>2018</v>
      </c>
      <c r="M225" s="87">
        <v>2745</v>
      </c>
      <c r="N225" s="44">
        <v>258980</v>
      </c>
      <c r="O225" s="96">
        <v>16</v>
      </c>
      <c r="P225" s="93">
        <v>258996</v>
      </c>
    </row>
    <row r="226" spans="1:16" ht="12.75">
      <c r="A226" s="37" t="s">
        <v>635</v>
      </c>
      <c r="B226" s="42" t="s">
        <v>286</v>
      </c>
      <c r="C226" s="37" t="s">
        <v>898</v>
      </c>
      <c r="D226" s="90" t="s">
        <v>894</v>
      </c>
      <c r="E226" s="86">
        <v>0</v>
      </c>
      <c r="F226" s="76">
        <v>0</v>
      </c>
      <c r="G226" s="76">
        <v>15365</v>
      </c>
      <c r="H226" s="76">
        <v>4229</v>
      </c>
      <c r="I226" s="76">
        <v>2080</v>
      </c>
      <c r="J226" s="87">
        <v>329</v>
      </c>
      <c r="K226" s="44">
        <v>22003</v>
      </c>
      <c r="L226" s="91">
        <v>7965</v>
      </c>
      <c r="M226" s="87">
        <v>99</v>
      </c>
      <c r="N226" s="44">
        <v>30067</v>
      </c>
      <c r="O226" s="96">
        <v>148</v>
      </c>
      <c r="P226" s="93">
        <v>30215</v>
      </c>
    </row>
    <row r="227" spans="1:16" ht="12.75">
      <c r="A227" s="37" t="s">
        <v>636</v>
      </c>
      <c r="B227" s="42" t="s">
        <v>262</v>
      </c>
      <c r="C227" s="37" t="s">
        <v>895</v>
      </c>
      <c r="D227" s="90" t="s">
        <v>893</v>
      </c>
      <c r="E227" s="86">
        <v>0</v>
      </c>
      <c r="F227" s="76">
        <v>960532</v>
      </c>
      <c r="G227" s="76">
        <v>178966</v>
      </c>
      <c r="H227" s="76">
        <v>24872</v>
      </c>
      <c r="I227" s="76">
        <v>300264</v>
      </c>
      <c r="J227" s="87">
        <v>0</v>
      </c>
      <c r="K227" s="44">
        <v>1464634</v>
      </c>
      <c r="L227" s="91">
        <v>4730</v>
      </c>
      <c r="M227" s="87">
        <v>6910</v>
      </c>
      <c r="N227" s="44">
        <v>1476274</v>
      </c>
      <c r="O227" s="96">
        <v>5056</v>
      </c>
      <c r="P227" s="93">
        <v>1481330</v>
      </c>
    </row>
    <row r="228" spans="1:16" ht="12.75">
      <c r="A228" s="37" t="s">
        <v>637</v>
      </c>
      <c r="B228" s="42" t="s">
        <v>61</v>
      </c>
      <c r="C228" s="37" t="s">
        <v>895</v>
      </c>
      <c r="D228" s="90" t="s">
        <v>894</v>
      </c>
      <c r="E228" s="86">
        <v>0</v>
      </c>
      <c r="F228" s="76">
        <v>0</v>
      </c>
      <c r="G228" s="76">
        <v>77278</v>
      </c>
      <c r="H228" s="76">
        <v>5535</v>
      </c>
      <c r="I228" s="76">
        <v>3864</v>
      </c>
      <c r="J228" s="87">
        <v>13</v>
      </c>
      <c r="K228" s="44">
        <v>86690</v>
      </c>
      <c r="L228" s="91">
        <v>29621</v>
      </c>
      <c r="M228" s="87">
        <v>0</v>
      </c>
      <c r="N228" s="44">
        <v>116311</v>
      </c>
      <c r="O228" s="96">
        <v>714</v>
      </c>
      <c r="P228" s="93">
        <v>117025</v>
      </c>
    </row>
    <row r="229" spans="1:16" ht="12.75">
      <c r="A229" s="37" t="s">
        <v>638</v>
      </c>
      <c r="B229" s="42" t="s">
        <v>261</v>
      </c>
      <c r="C229" s="37" t="s">
        <v>895</v>
      </c>
      <c r="D229" s="90" t="s">
        <v>894</v>
      </c>
      <c r="E229" s="86">
        <v>556258</v>
      </c>
      <c r="F229" s="76">
        <v>0</v>
      </c>
      <c r="G229" s="76">
        <v>95872</v>
      </c>
      <c r="H229" s="76">
        <v>5048</v>
      </c>
      <c r="I229" s="76">
        <v>158</v>
      </c>
      <c r="J229" s="87">
        <v>4284</v>
      </c>
      <c r="K229" s="44">
        <v>661620</v>
      </c>
      <c r="L229" s="91">
        <v>91896</v>
      </c>
      <c r="M229" s="87">
        <v>3300</v>
      </c>
      <c r="N229" s="44">
        <v>756816</v>
      </c>
      <c r="O229" s="96">
        <v>543</v>
      </c>
      <c r="P229" s="93">
        <v>757359</v>
      </c>
    </row>
    <row r="230" spans="1:16" ht="12.75">
      <c r="A230" s="37" t="s">
        <v>639</v>
      </c>
      <c r="B230" s="42" t="s">
        <v>313</v>
      </c>
      <c r="C230" s="37" t="s">
        <v>895</v>
      </c>
      <c r="D230" s="90" t="s">
        <v>894</v>
      </c>
      <c r="E230" s="86">
        <v>0</v>
      </c>
      <c r="F230" s="76">
        <v>0</v>
      </c>
      <c r="G230" s="76">
        <v>25386</v>
      </c>
      <c r="H230" s="76">
        <v>871</v>
      </c>
      <c r="I230" s="76">
        <v>224</v>
      </c>
      <c r="J230" s="87">
        <v>1</v>
      </c>
      <c r="K230" s="44">
        <v>26482</v>
      </c>
      <c r="L230" s="91">
        <v>15934</v>
      </c>
      <c r="M230" s="87">
        <v>740</v>
      </c>
      <c r="N230" s="44">
        <v>43156</v>
      </c>
      <c r="O230" s="96">
        <v>297</v>
      </c>
      <c r="P230" s="93">
        <v>43453</v>
      </c>
    </row>
    <row r="231" spans="1:16" ht="12.75">
      <c r="A231" s="37" t="s">
        <v>640</v>
      </c>
      <c r="B231" s="42" t="s">
        <v>370</v>
      </c>
      <c r="C231" s="37" t="s">
        <v>895</v>
      </c>
      <c r="D231" s="90" t="s">
        <v>894</v>
      </c>
      <c r="E231" s="86">
        <v>0</v>
      </c>
      <c r="F231" s="76">
        <v>0</v>
      </c>
      <c r="G231" s="76">
        <v>33511</v>
      </c>
      <c r="H231" s="76">
        <v>1115</v>
      </c>
      <c r="I231" s="76">
        <v>79</v>
      </c>
      <c r="J231" s="87">
        <v>1504</v>
      </c>
      <c r="K231" s="44">
        <v>36209</v>
      </c>
      <c r="L231" s="91">
        <v>28101</v>
      </c>
      <c r="M231" s="87">
        <v>3200</v>
      </c>
      <c r="N231" s="44">
        <v>67510</v>
      </c>
      <c r="O231" s="96">
        <v>127</v>
      </c>
      <c r="P231" s="93">
        <v>67637</v>
      </c>
    </row>
    <row r="232" spans="1:16" ht="12.75">
      <c r="A232" s="37" t="s">
        <v>641</v>
      </c>
      <c r="B232" s="42" t="s">
        <v>394</v>
      </c>
      <c r="C232" s="37" t="s">
        <v>895</v>
      </c>
      <c r="D232" s="90" t="s">
        <v>894</v>
      </c>
      <c r="E232" s="86">
        <v>0</v>
      </c>
      <c r="F232" s="76">
        <v>0</v>
      </c>
      <c r="G232" s="76">
        <v>35551</v>
      </c>
      <c r="H232" s="76">
        <v>1553</v>
      </c>
      <c r="I232" s="76">
        <v>1607</v>
      </c>
      <c r="J232" s="87">
        <v>686</v>
      </c>
      <c r="K232" s="44">
        <v>39397</v>
      </c>
      <c r="L232" s="91">
        <v>30402</v>
      </c>
      <c r="M232" s="87">
        <v>0</v>
      </c>
      <c r="N232" s="44">
        <v>69799</v>
      </c>
      <c r="O232" s="96">
        <v>73</v>
      </c>
      <c r="P232" s="93">
        <v>69872</v>
      </c>
    </row>
    <row r="233" spans="1:16" ht="12.75">
      <c r="A233" s="37" t="s">
        <v>642</v>
      </c>
      <c r="B233" s="42" t="s">
        <v>353</v>
      </c>
      <c r="C233" s="37" t="s">
        <v>899</v>
      </c>
      <c r="D233" s="90" t="s">
        <v>891</v>
      </c>
      <c r="E233" s="86">
        <v>0</v>
      </c>
      <c r="F233" s="76">
        <v>124886</v>
      </c>
      <c r="G233" s="76">
        <v>42904</v>
      </c>
      <c r="H233" s="76">
        <v>1770</v>
      </c>
      <c r="I233" s="76">
        <v>27810</v>
      </c>
      <c r="J233" s="87">
        <v>100</v>
      </c>
      <c r="K233" s="44">
        <v>197470</v>
      </c>
      <c r="L233" s="91">
        <v>56416</v>
      </c>
      <c r="M233" s="87">
        <v>3552</v>
      </c>
      <c r="N233" s="44">
        <v>257438</v>
      </c>
      <c r="O233" s="96">
        <v>0</v>
      </c>
      <c r="P233" s="93">
        <v>257438</v>
      </c>
    </row>
    <row r="234" spans="1:16" ht="12.75">
      <c r="A234" s="37" t="s">
        <v>957</v>
      </c>
      <c r="B234" s="42" t="s">
        <v>958</v>
      </c>
      <c r="C234" s="37" t="s">
        <v>899</v>
      </c>
      <c r="D234" s="90" t="s">
        <v>891</v>
      </c>
      <c r="E234" s="86">
        <v>229221</v>
      </c>
      <c r="F234" s="76">
        <v>513042</v>
      </c>
      <c r="G234" s="76">
        <v>260001</v>
      </c>
      <c r="H234" s="76">
        <v>12721</v>
      </c>
      <c r="I234" s="76">
        <v>275919</v>
      </c>
      <c r="J234" s="87">
        <v>4570</v>
      </c>
      <c r="K234" s="44">
        <v>1295474</v>
      </c>
      <c r="L234" s="91">
        <v>22241</v>
      </c>
      <c r="M234" s="87">
        <v>50291</v>
      </c>
      <c r="N234" s="44">
        <v>1368006</v>
      </c>
      <c r="O234" s="96">
        <v>427</v>
      </c>
      <c r="P234" s="93">
        <v>1368433</v>
      </c>
    </row>
    <row r="235" spans="1:16" ht="12.75">
      <c r="A235" s="37" t="s">
        <v>643</v>
      </c>
      <c r="B235" s="42" t="s">
        <v>302</v>
      </c>
      <c r="C235" s="37" t="s">
        <v>890</v>
      </c>
      <c r="D235" s="90" t="s">
        <v>893</v>
      </c>
      <c r="E235" s="86">
        <v>0</v>
      </c>
      <c r="F235" s="76">
        <v>660747</v>
      </c>
      <c r="G235" s="76">
        <v>108181</v>
      </c>
      <c r="H235" s="76">
        <v>43034</v>
      </c>
      <c r="I235" s="76">
        <v>261959</v>
      </c>
      <c r="J235" s="87">
        <v>1060</v>
      </c>
      <c r="K235" s="44">
        <v>1074981</v>
      </c>
      <c r="L235" s="91">
        <v>0</v>
      </c>
      <c r="M235" s="87">
        <v>15651</v>
      </c>
      <c r="N235" s="44">
        <v>1090632</v>
      </c>
      <c r="O235" s="96">
        <v>1638</v>
      </c>
      <c r="P235" s="93">
        <v>1092270</v>
      </c>
    </row>
    <row r="236" spans="1:16" ht="12.75">
      <c r="A236" s="37" t="s">
        <v>644</v>
      </c>
      <c r="B236" s="42" t="s">
        <v>214</v>
      </c>
      <c r="C236" s="37" t="s">
        <v>890</v>
      </c>
      <c r="D236" s="90" t="s">
        <v>894</v>
      </c>
      <c r="E236" s="86">
        <v>0</v>
      </c>
      <c r="F236" s="76">
        <v>0</v>
      </c>
      <c r="G236" s="76">
        <v>19959</v>
      </c>
      <c r="H236" s="76">
        <v>752</v>
      </c>
      <c r="I236" s="76">
        <v>359</v>
      </c>
      <c r="J236" s="87">
        <v>883</v>
      </c>
      <c r="K236" s="44">
        <v>21953</v>
      </c>
      <c r="L236" s="91">
        <v>630</v>
      </c>
      <c r="M236" s="87">
        <v>227</v>
      </c>
      <c r="N236" s="44">
        <v>22810</v>
      </c>
      <c r="O236" s="96">
        <v>112</v>
      </c>
      <c r="P236" s="93">
        <v>22922</v>
      </c>
    </row>
    <row r="237" spans="1:16" ht="12.75">
      <c r="A237" s="37" t="s">
        <v>645</v>
      </c>
      <c r="B237" s="42" t="s">
        <v>293</v>
      </c>
      <c r="C237" s="37" t="s">
        <v>890</v>
      </c>
      <c r="D237" s="90" t="s">
        <v>894</v>
      </c>
      <c r="E237" s="86">
        <v>157848</v>
      </c>
      <c r="F237" s="76">
        <v>0</v>
      </c>
      <c r="G237" s="76">
        <v>19003</v>
      </c>
      <c r="H237" s="76">
        <v>809</v>
      </c>
      <c r="I237" s="76">
        <v>164</v>
      </c>
      <c r="J237" s="87">
        <v>442</v>
      </c>
      <c r="K237" s="44">
        <v>178266</v>
      </c>
      <c r="L237" s="91">
        <v>4572</v>
      </c>
      <c r="M237" s="87">
        <v>6353</v>
      </c>
      <c r="N237" s="44">
        <v>189191</v>
      </c>
      <c r="O237" s="96">
        <v>1085</v>
      </c>
      <c r="P237" s="93">
        <v>190276</v>
      </c>
    </row>
    <row r="238" spans="1:16" ht="12.75">
      <c r="A238" s="37" t="s">
        <v>646</v>
      </c>
      <c r="B238" s="42" t="s">
        <v>351</v>
      </c>
      <c r="C238" s="37" t="s">
        <v>890</v>
      </c>
      <c r="D238" s="90" t="s">
        <v>894</v>
      </c>
      <c r="E238" s="86">
        <v>300442</v>
      </c>
      <c r="F238" s="76">
        <v>0</v>
      </c>
      <c r="G238" s="76">
        <v>63370</v>
      </c>
      <c r="H238" s="76">
        <v>3034</v>
      </c>
      <c r="I238" s="76">
        <v>10514</v>
      </c>
      <c r="J238" s="87">
        <v>4156</v>
      </c>
      <c r="K238" s="44">
        <v>381516</v>
      </c>
      <c r="L238" s="91">
        <v>16552</v>
      </c>
      <c r="M238" s="87">
        <v>1527</v>
      </c>
      <c r="N238" s="44">
        <v>399595</v>
      </c>
      <c r="O238" s="96">
        <v>923</v>
      </c>
      <c r="P238" s="93">
        <v>400518</v>
      </c>
    </row>
    <row r="239" spans="1:16" ht="12.75">
      <c r="A239" s="37" t="s">
        <v>647</v>
      </c>
      <c r="B239" s="42" t="s">
        <v>315</v>
      </c>
      <c r="C239" s="37" t="s">
        <v>890</v>
      </c>
      <c r="D239" s="90" t="s">
        <v>894</v>
      </c>
      <c r="E239" s="86">
        <v>0</v>
      </c>
      <c r="F239" s="76">
        <v>0</v>
      </c>
      <c r="G239" s="76">
        <v>38660</v>
      </c>
      <c r="H239" s="76">
        <v>2601</v>
      </c>
      <c r="I239" s="76">
        <v>637</v>
      </c>
      <c r="J239" s="87">
        <v>673</v>
      </c>
      <c r="K239" s="44">
        <v>42571</v>
      </c>
      <c r="L239" s="91">
        <v>8155</v>
      </c>
      <c r="M239" s="87">
        <v>381</v>
      </c>
      <c r="N239" s="44">
        <v>51107</v>
      </c>
      <c r="O239" s="96">
        <v>65</v>
      </c>
      <c r="P239" s="93">
        <v>51172</v>
      </c>
    </row>
    <row r="240" spans="1:16" ht="12.75">
      <c r="A240" s="37" t="s">
        <v>648</v>
      </c>
      <c r="B240" s="42" t="s">
        <v>395</v>
      </c>
      <c r="C240" s="37" t="s">
        <v>890</v>
      </c>
      <c r="D240" s="90" t="s">
        <v>894</v>
      </c>
      <c r="E240" s="86">
        <v>0</v>
      </c>
      <c r="F240" s="76">
        <v>0</v>
      </c>
      <c r="G240" s="76">
        <v>9949</v>
      </c>
      <c r="H240" s="76">
        <v>1369</v>
      </c>
      <c r="I240" s="76">
        <v>3819</v>
      </c>
      <c r="J240" s="87">
        <v>111</v>
      </c>
      <c r="K240" s="44">
        <v>15248</v>
      </c>
      <c r="L240" s="91">
        <v>1205</v>
      </c>
      <c r="M240" s="87">
        <v>5093</v>
      </c>
      <c r="N240" s="44">
        <v>21546</v>
      </c>
      <c r="O240" s="96">
        <v>0</v>
      </c>
      <c r="P240" s="93">
        <v>21546</v>
      </c>
    </row>
    <row r="241" spans="1:16" ht="12.75">
      <c r="A241" s="37" t="s">
        <v>649</v>
      </c>
      <c r="B241" s="42" t="s">
        <v>335</v>
      </c>
      <c r="C241" s="37" t="s">
        <v>899</v>
      </c>
      <c r="D241" s="90" t="s">
        <v>891</v>
      </c>
      <c r="E241" s="86">
        <v>580489</v>
      </c>
      <c r="F241" s="76">
        <v>0</v>
      </c>
      <c r="G241" s="76">
        <v>256580</v>
      </c>
      <c r="H241" s="76">
        <v>36338</v>
      </c>
      <c r="I241" s="76">
        <v>114141</v>
      </c>
      <c r="J241" s="87">
        <v>42082</v>
      </c>
      <c r="K241" s="44">
        <v>1029630</v>
      </c>
      <c r="L241" s="91">
        <v>80423</v>
      </c>
      <c r="M241" s="87">
        <v>30545</v>
      </c>
      <c r="N241" s="44">
        <v>1140598</v>
      </c>
      <c r="O241" s="96">
        <v>6271</v>
      </c>
      <c r="P241" s="93">
        <v>1146869</v>
      </c>
    </row>
    <row r="242" spans="1:16" ht="12.75">
      <c r="A242" s="37" t="s">
        <v>650</v>
      </c>
      <c r="B242" s="42" t="s">
        <v>328</v>
      </c>
      <c r="C242" s="37" t="s">
        <v>899</v>
      </c>
      <c r="D242" s="90" t="s">
        <v>893</v>
      </c>
      <c r="E242" s="86">
        <v>0</v>
      </c>
      <c r="F242" s="76">
        <v>1169484</v>
      </c>
      <c r="G242" s="76">
        <v>98966</v>
      </c>
      <c r="H242" s="76">
        <v>72171</v>
      </c>
      <c r="I242" s="76">
        <v>433334</v>
      </c>
      <c r="J242" s="87">
        <v>2001</v>
      </c>
      <c r="K242" s="44">
        <v>1775956</v>
      </c>
      <c r="L242" s="91">
        <v>0</v>
      </c>
      <c r="M242" s="87">
        <v>34759</v>
      </c>
      <c r="N242" s="44">
        <v>1810715</v>
      </c>
      <c r="O242" s="96">
        <v>0</v>
      </c>
      <c r="P242" s="93">
        <v>1810715</v>
      </c>
    </row>
    <row r="243" spans="1:16" ht="12.75">
      <c r="A243" s="37" t="s">
        <v>651</v>
      </c>
      <c r="B243" s="42" t="s">
        <v>54</v>
      </c>
      <c r="C243" s="37" t="s">
        <v>899</v>
      </c>
      <c r="D243" s="90" t="s">
        <v>894</v>
      </c>
      <c r="E243" s="86">
        <v>256900</v>
      </c>
      <c r="F243" s="76">
        <v>0</v>
      </c>
      <c r="G243" s="76">
        <v>41310</v>
      </c>
      <c r="H243" s="76">
        <v>660</v>
      </c>
      <c r="I243" s="76">
        <v>0</v>
      </c>
      <c r="J243" s="87">
        <v>1490</v>
      </c>
      <c r="K243" s="44">
        <v>300360</v>
      </c>
      <c r="L243" s="91">
        <v>5180</v>
      </c>
      <c r="M243" s="87">
        <v>0</v>
      </c>
      <c r="N243" s="44">
        <v>305540</v>
      </c>
      <c r="O243" s="96">
        <v>0</v>
      </c>
      <c r="P243" s="93">
        <v>305540</v>
      </c>
    </row>
    <row r="244" spans="1:16" ht="12.75">
      <c r="A244" s="37" t="s">
        <v>652</v>
      </c>
      <c r="B244" s="42" t="s">
        <v>112</v>
      </c>
      <c r="C244" s="37" t="s">
        <v>899</v>
      </c>
      <c r="D244" s="90" t="s">
        <v>894</v>
      </c>
      <c r="E244" s="86">
        <v>0</v>
      </c>
      <c r="F244" s="76">
        <v>0</v>
      </c>
      <c r="G244" s="76">
        <v>21350</v>
      </c>
      <c r="H244" s="76">
        <v>1833</v>
      </c>
      <c r="I244" s="76">
        <v>2945</v>
      </c>
      <c r="J244" s="87">
        <v>1600</v>
      </c>
      <c r="K244" s="44">
        <v>27728</v>
      </c>
      <c r="L244" s="91">
        <v>9529</v>
      </c>
      <c r="M244" s="87">
        <v>9530</v>
      </c>
      <c r="N244" s="44">
        <v>46787</v>
      </c>
      <c r="O244" s="96">
        <v>175</v>
      </c>
      <c r="P244" s="93">
        <v>46962</v>
      </c>
    </row>
    <row r="245" spans="1:16" ht="12.75">
      <c r="A245" s="37" t="s">
        <v>653</v>
      </c>
      <c r="B245" s="42" t="s">
        <v>201</v>
      </c>
      <c r="C245" s="37" t="s">
        <v>899</v>
      </c>
      <c r="D245" s="90" t="s">
        <v>894</v>
      </c>
      <c r="E245" s="86">
        <v>0</v>
      </c>
      <c r="F245" s="76">
        <v>0</v>
      </c>
      <c r="G245" s="76">
        <v>28848</v>
      </c>
      <c r="H245" s="76">
        <v>1868</v>
      </c>
      <c r="I245" s="76">
        <v>837</v>
      </c>
      <c r="J245" s="87">
        <v>415</v>
      </c>
      <c r="K245" s="44">
        <v>31968</v>
      </c>
      <c r="L245" s="91">
        <v>9396</v>
      </c>
      <c r="M245" s="87">
        <v>1661</v>
      </c>
      <c r="N245" s="44">
        <v>43025</v>
      </c>
      <c r="O245" s="96">
        <v>85</v>
      </c>
      <c r="P245" s="93">
        <v>43110</v>
      </c>
    </row>
    <row r="246" spans="1:16" ht="12.75">
      <c r="A246" s="37" t="s">
        <v>654</v>
      </c>
      <c r="B246" s="42" t="s">
        <v>228</v>
      </c>
      <c r="C246" s="37" t="s">
        <v>899</v>
      </c>
      <c r="D246" s="90" t="s">
        <v>894</v>
      </c>
      <c r="E246" s="86">
        <v>0</v>
      </c>
      <c r="F246" s="76">
        <v>0</v>
      </c>
      <c r="G246" s="76">
        <v>22460</v>
      </c>
      <c r="H246" s="76">
        <v>5596</v>
      </c>
      <c r="I246" s="76">
        <v>1081</v>
      </c>
      <c r="J246" s="87">
        <v>4972</v>
      </c>
      <c r="K246" s="44">
        <v>34109</v>
      </c>
      <c r="L246" s="91">
        <v>16129</v>
      </c>
      <c r="M246" s="87">
        <v>6747</v>
      </c>
      <c r="N246" s="44">
        <v>56985</v>
      </c>
      <c r="O246" s="96">
        <v>79</v>
      </c>
      <c r="P246" s="93">
        <v>57064</v>
      </c>
    </row>
    <row r="247" spans="1:16" ht="12.75">
      <c r="A247" s="37" t="s">
        <v>655</v>
      </c>
      <c r="B247" s="42" t="s">
        <v>316</v>
      </c>
      <c r="C247" s="37" t="s">
        <v>899</v>
      </c>
      <c r="D247" s="90" t="s">
        <v>894</v>
      </c>
      <c r="E247" s="86">
        <v>4648</v>
      </c>
      <c r="F247" s="76">
        <v>0</v>
      </c>
      <c r="G247" s="76">
        <v>11294</v>
      </c>
      <c r="H247" s="76">
        <v>2507</v>
      </c>
      <c r="I247" s="76">
        <v>0</v>
      </c>
      <c r="J247" s="87">
        <v>516</v>
      </c>
      <c r="K247" s="44">
        <v>18965</v>
      </c>
      <c r="L247" s="91">
        <v>0</v>
      </c>
      <c r="M247" s="87">
        <v>0</v>
      </c>
      <c r="N247" s="44">
        <v>18965</v>
      </c>
      <c r="O247" s="96">
        <v>30</v>
      </c>
      <c r="P247" s="93">
        <v>18995</v>
      </c>
    </row>
    <row r="248" spans="1:16" ht="12.75">
      <c r="A248" s="37" t="s">
        <v>656</v>
      </c>
      <c r="B248" s="42" t="s">
        <v>327</v>
      </c>
      <c r="C248" s="37" t="s">
        <v>899</v>
      </c>
      <c r="D248" s="90" t="s">
        <v>894</v>
      </c>
      <c r="E248" s="86">
        <v>0</v>
      </c>
      <c r="F248" s="76">
        <v>0</v>
      </c>
      <c r="G248" s="76">
        <v>31815</v>
      </c>
      <c r="H248" s="76">
        <v>2355</v>
      </c>
      <c r="I248" s="76">
        <v>1837</v>
      </c>
      <c r="J248" s="87">
        <v>573</v>
      </c>
      <c r="K248" s="44">
        <v>36580</v>
      </c>
      <c r="L248" s="91">
        <v>0</v>
      </c>
      <c r="M248" s="87">
        <v>472</v>
      </c>
      <c r="N248" s="44">
        <v>37052</v>
      </c>
      <c r="O248" s="96">
        <v>153</v>
      </c>
      <c r="P248" s="93">
        <v>37205</v>
      </c>
    </row>
    <row r="249" spans="1:16" ht="12.75">
      <c r="A249" s="37" t="s">
        <v>657</v>
      </c>
      <c r="B249" s="42" t="s">
        <v>330</v>
      </c>
      <c r="C249" s="37" t="s">
        <v>899</v>
      </c>
      <c r="D249" s="90" t="s">
        <v>894</v>
      </c>
      <c r="E249" s="86">
        <v>0</v>
      </c>
      <c r="F249" s="76">
        <v>0</v>
      </c>
      <c r="G249" s="76">
        <v>22474</v>
      </c>
      <c r="H249" s="76">
        <v>4123</v>
      </c>
      <c r="I249" s="76">
        <v>0</v>
      </c>
      <c r="J249" s="87">
        <v>640</v>
      </c>
      <c r="K249" s="44">
        <v>27237</v>
      </c>
      <c r="L249" s="91">
        <v>3289</v>
      </c>
      <c r="M249" s="87">
        <v>2211</v>
      </c>
      <c r="N249" s="44">
        <v>32737</v>
      </c>
      <c r="O249" s="96">
        <v>14</v>
      </c>
      <c r="P249" s="93">
        <v>32751</v>
      </c>
    </row>
    <row r="250" spans="1:16" ht="12.75">
      <c r="A250" s="37" t="s">
        <v>658</v>
      </c>
      <c r="B250" s="42" t="s">
        <v>349</v>
      </c>
      <c r="C250" s="37" t="s">
        <v>899</v>
      </c>
      <c r="D250" s="90" t="s">
        <v>894</v>
      </c>
      <c r="E250" s="86">
        <v>180414</v>
      </c>
      <c r="F250" s="76">
        <v>0</v>
      </c>
      <c r="G250" s="76">
        <v>20783</v>
      </c>
      <c r="H250" s="76">
        <v>1448</v>
      </c>
      <c r="I250" s="76">
        <v>252</v>
      </c>
      <c r="J250" s="87">
        <v>1312</v>
      </c>
      <c r="K250" s="44">
        <v>204209</v>
      </c>
      <c r="L250" s="91">
        <v>28038</v>
      </c>
      <c r="M250" s="87">
        <v>1079</v>
      </c>
      <c r="N250" s="44">
        <v>233326</v>
      </c>
      <c r="O250" s="96">
        <v>129</v>
      </c>
      <c r="P250" s="93">
        <v>233455</v>
      </c>
    </row>
    <row r="251" spans="1:16" ht="12.75">
      <c r="A251" s="37" t="s">
        <v>659</v>
      </c>
      <c r="B251" s="42" t="s">
        <v>338</v>
      </c>
      <c r="C251" s="37" t="s">
        <v>892</v>
      </c>
      <c r="D251" s="90" t="s">
        <v>893</v>
      </c>
      <c r="E251" s="86">
        <v>0</v>
      </c>
      <c r="F251" s="76">
        <v>1162544</v>
      </c>
      <c r="G251" s="76">
        <v>186225</v>
      </c>
      <c r="H251" s="76">
        <v>36955</v>
      </c>
      <c r="I251" s="76">
        <v>356692</v>
      </c>
      <c r="J251" s="87">
        <v>498</v>
      </c>
      <c r="K251" s="44">
        <v>1742914</v>
      </c>
      <c r="L251" s="91">
        <v>0</v>
      </c>
      <c r="M251" s="87">
        <v>95583</v>
      </c>
      <c r="N251" s="44">
        <v>1838497</v>
      </c>
      <c r="O251" s="96">
        <v>0</v>
      </c>
      <c r="P251" s="93">
        <v>1838497</v>
      </c>
    </row>
    <row r="252" spans="1:16" ht="12.75">
      <c r="A252" s="37" t="s">
        <v>660</v>
      </c>
      <c r="B252" s="42" t="s">
        <v>10</v>
      </c>
      <c r="C252" s="37" t="s">
        <v>892</v>
      </c>
      <c r="D252" s="90" t="s">
        <v>894</v>
      </c>
      <c r="E252" s="86">
        <v>185777</v>
      </c>
      <c r="F252" s="76">
        <v>0</v>
      </c>
      <c r="G252" s="76">
        <v>12133</v>
      </c>
      <c r="H252" s="76">
        <v>2254</v>
      </c>
      <c r="I252" s="76">
        <v>666</v>
      </c>
      <c r="J252" s="87">
        <v>816</v>
      </c>
      <c r="K252" s="44">
        <v>201646</v>
      </c>
      <c r="L252" s="91">
        <v>0</v>
      </c>
      <c r="M252" s="87">
        <v>5921</v>
      </c>
      <c r="N252" s="44">
        <v>207567</v>
      </c>
      <c r="O252" s="96">
        <v>1747</v>
      </c>
      <c r="P252" s="93">
        <v>209314</v>
      </c>
    </row>
    <row r="253" spans="1:16" ht="12.75">
      <c r="A253" s="37" t="s">
        <v>661</v>
      </c>
      <c r="B253" s="42" t="s">
        <v>129</v>
      </c>
      <c r="C253" s="37" t="s">
        <v>892</v>
      </c>
      <c r="D253" s="90" t="s">
        <v>894</v>
      </c>
      <c r="E253" s="86">
        <v>0</v>
      </c>
      <c r="F253" s="76">
        <v>0</v>
      </c>
      <c r="G253" s="76">
        <v>25919</v>
      </c>
      <c r="H253" s="76">
        <v>973</v>
      </c>
      <c r="I253" s="76">
        <v>248</v>
      </c>
      <c r="J253" s="87">
        <v>146</v>
      </c>
      <c r="K253" s="44">
        <v>27286</v>
      </c>
      <c r="L253" s="91">
        <v>19677</v>
      </c>
      <c r="M253" s="87">
        <v>2551</v>
      </c>
      <c r="N253" s="44">
        <v>49514</v>
      </c>
      <c r="O253" s="96">
        <v>146</v>
      </c>
      <c r="P253" s="93">
        <v>49660</v>
      </c>
    </row>
    <row r="254" spans="1:16" ht="12.75">
      <c r="A254" s="37" t="s">
        <v>662</v>
      </c>
      <c r="B254" s="42" t="s">
        <v>173</v>
      </c>
      <c r="C254" s="37" t="s">
        <v>892</v>
      </c>
      <c r="D254" s="90" t="s">
        <v>894</v>
      </c>
      <c r="E254" s="86">
        <v>348469</v>
      </c>
      <c r="F254" s="76">
        <v>0</v>
      </c>
      <c r="G254" s="76">
        <v>71377</v>
      </c>
      <c r="H254" s="76">
        <v>2964</v>
      </c>
      <c r="I254" s="76">
        <v>1365</v>
      </c>
      <c r="J254" s="87">
        <v>5863</v>
      </c>
      <c r="K254" s="44">
        <v>430038</v>
      </c>
      <c r="L254" s="91">
        <v>13929</v>
      </c>
      <c r="M254" s="87">
        <v>9370</v>
      </c>
      <c r="N254" s="44">
        <v>453337</v>
      </c>
      <c r="O254" s="96">
        <v>123</v>
      </c>
      <c r="P254" s="93">
        <v>453460</v>
      </c>
    </row>
    <row r="255" spans="1:16" ht="12.75">
      <c r="A255" s="37" t="s">
        <v>663</v>
      </c>
      <c r="B255" s="42" t="s">
        <v>220</v>
      </c>
      <c r="C255" s="37" t="s">
        <v>892</v>
      </c>
      <c r="D255" s="90" t="s">
        <v>894</v>
      </c>
      <c r="E255" s="86">
        <v>174053</v>
      </c>
      <c r="F255" s="76">
        <v>0</v>
      </c>
      <c r="G255" s="76">
        <v>13511</v>
      </c>
      <c r="H255" s="76">
        <v>2850</v>
      </c>
      <c r="I255" s="76">
        <v>57</v>
      </c>
      <c r="J255" s="87">
        <v>1915</v>
      </c>
      <c r="K255" s="44">
        <v>192386</v>
      </c>
      <c r="L255" s="91">
        <v>0</v>
      </c>
      <c r="M255" s="87">
        <v>2634</v>
      </c>
      <c r="N255" s="44">
        <v>195020</v>
      </c>
      <c r="O255" s="96">
        <v>241</v>
      </c>
      <c r="P255" s="93">
        <v>195261</v>
      </c>
    </row>
    <row r="256" spans="1:16" ht="12.75">
      <c r="A256" s="37" t="s">
        <v>664</v>
      </c>
      <c r="B256" s="42" t="s">
        <v>325</v>
      </c>
      <c r="C256" s="37" t="s">
        <v>892</v>
      </c>
      <c r="D256" s="90" t="s">
        <v>894</v>
      </c>
      <c r="E256" s="86">
        <v>800</v>
      </c>
      <c r="F256" s="76">
        <v>0</v>
      </c>
      <c r="G256" s="76">
        <v>68222</v>
      </c>
      <c r="H256" s="76">
        <v>2428</v>
      </c>
      <c r="I256" s="76">
        <v>1122</v>
      </c>
      <c r="J256" s="87">
        <v>0</v>
      </c>
      <c r="K256" s="44">
        <v>72572</v>
      </c>
      <c r="L256" s="91">
        <v>77</v>
      </c>
      <c r="M256" s="87">
        <v>21574</v>
      </c>
      <c r="N256" s="44">
        <v>94223</v>
      </c>
      <c r="O256" s="96">
        <v>45</v>
      </c>
      <c r="P256" s="93">
        <v>94268</v>
      </c>
    </row>
    <row r="257" spans="1:16" ht="12.75">
      <c r="A257" s="37" t="s">
        <v>665</v>
      </c>
      <c r="B257" s="42" t="s">
        <v>339</v>
      </c>
      <c r="C257" s="37" t="s">
        <v>892</v>
      </c>
      <c r="D257" s="90" t="s">
        <v>894</v>
      </c>
      <c r="E257" s="86">
        <v>204</v>
      </c>
      <c r="F257" s="76">
        <v>0</v>
      </c>
      <c r="G257" s="76">
        <v>31241</v>
      </c>
      <c r="H257" s="76">
        <v>2639</v>
      </c>
      <c r="I257" s="76">
        <v>10409</v>
      </c>
      <c r="J257" s="87">
        <v>127</v>
      </c>
      <c r="K257" s="44">
        <v>44620</v>
      </c>
      <c r="L257" s="91">
        <v>3713</v>
      </c>
      <c r="M257" s="87">
        <v>2889</v>
      </c>
      <c r="N257" s="44">
        <v>51222</v>
      </c>
      <c r="O257" s="96">
        <v>26</v>
      </c>
      <c r="P257" s="93">
        <v>51248</v>
      </c>
    </row>
    <row r="258" spans="1:16" ht="12.75">
      <c r="A258" s="37" t="s">
        <v>666</v>
      </c>
      <c r="B258" s="42" t="s">
        <v>380</v>
      </c>
      <c r="C258" s="37" t="s">
        <v>892</v>
      </c>
      <c r="D258" s="90" t="s">
        <v>894</v>
      </c>
      <c r="E258" s="86">
        <v>221097</v>
      </c>
      <c r="F258" s="76">
        <v>0</v>
      </c>
      <c r="G258" s="76">
        <v>32912</v>
      </c>
      <c r="H258" s="76">
        <v>5216</v>
      </c>
      <c r="I258" s="76">
        <v>14634</v>
      </c>
      <c r="J258" s="87">
        <v>2760</v>
      </c>
      <c r="K258" s="44">
        <v>276619</v>
      </c>
      <c r="L258" s="91">
        <v>4788</v>
      </c>
      <c r="M258" s="87">
        <v>5161</v>
      </c>
      <c r="N258" s="44">
        <v>286568</v>
      </c>
      <c r="O258" s="96">
        <v>916</v>
      </c>
      <c r="P258" s="93">
        <v>287484</v>
      </c>
    </row>
    <row r="259" spans="1:16" ht="12.75">
      <c r="A259" s="37" t="s">
        <v>667</v>
      </c>
      <c r="B259" s="42" t="s">
        <v>342</v>
      </c>
      <c r="C259" s="37" t="s">
        <v>895</v>
      </c>
      <c r="D259" s="90" t="s">
        <v>893</v>
      </c>
      <c r="E259" s="86">
        <v>122858</v>
      </c>
      <c r="F259" s="76">
        <v>685979</v>
      </c>
      <c r="G259" s="76">
        <v>191235</v>
      </c>
      <c r="H259" s="76">
        <v>23346</v>
      </c>
      <c r="I259" s="76">
        <v>218487</v>
      </c>
      <c r="J259" s="87">
        <v>1003</v>
      </c>
      <c r="K259" s="44">
        <v>1242908</v>
      </c>
      <c r="L259" s="91">
        <v>0</v>
      </c>
      <c r="M259" s="87">
        <v>86672</v>
      </c>
      <c r="N259" s="44">
        <v>1329580</v>
      </c>
      <c r="O259" s="96">
        <v>11078</v>
      </c>
      <c r="P259" s="93">
        <v>1340658</v>
      </c>
    </row>
    <row r="260" spans="1:16" ht="12.75">
      <c r="A260" s="37" t="s">
        <v>668</v>
      </c>
      <c r="B260" s="42" t="s">
        <v>118</v>
      </c>
      <c r="C260" s="37" t="s">
        <v>895</v>
      </c>
      <c r="D260" s="90" t="s">
        <v>894</v>
      </c>
      <c r="E260" s="86">
        <v>0</v>
      </c>
      <c r="F260" s="76">
        <v>0</v>
      </c>
      <c r="G260" s="76">
        <v>51739</v>
      </c>
      <c r="H260" s="76">
        <v>4928</v>
      </c>
      <c r="I260" s="76">
        <v>437</v>
      </c>
      <c r="J260" s="87">
        <v>471</v>
      </c>
      <c r="K260" s="44">
        <v>57575</v>
      </c>
      <c r="L260" s="91">
        <v>5384</v>
      </c>
      <c r="M260" s="87">
        <v>1447</v>
      </c>
      <c r="N260" s="44">
        <v>64406</v>
      </c>
      <c r="O260" s="96">
        <v>1070</v>
      </c>
      <c r="P260" s="93">
        <v>65476</v>
      </c>
    </row>
    <row r="261" spans="1:16" ht="12.75">
      <c r="A261" s="37" t="s">
        <v>669</v>
      </c>
      <c r="B261" s="42" t="s">
        <v>121</v>
      </c>
      <c r="C261" s="37" t="s">
        <v>895</v>
      </c>
      <c r="D261" s="90" t="s">
        <v>894</v>
      </c>
      <c r="E261" s="86">
        <v>0</v>
      </c>
      <c r="F261" s="76">
        <v>0</v>
      </c>
      <c r="G261" s="76">
        <v>45585</v>
      </c>
      <c r="H261" s="76">
        <v>2758</v>
      </c>
      <c r="I261" s="76">
        <v>41</v>
      </c>
      <c r="J261" s="87">
        <v>3588</v>
      </c>
      <c r="K261" s="44">
        <v>51972</v>
      </c>
      <c r="L261" s="91">
        <v>16237</v>
      </c>
      <c r="M261" s="87">
        <v>0</v>
      </c>
      <c r="N261" s="44">
        <v>68209</v>
      </c>
      <c r="O261" s="96">
        <v>230</v>
      </c>
      <c r="P261" s="93">
        <v>68439</v>
      </c>
    </row>
    <row r="262" spans="1:16" ht="12.75">
      <c r="A262" s="37" t="s">
        <v>670</v>
      </c>
      <c r="B262" s="42" t="s">
        <v>144</v>
      </c>
      <c r="C262" s="37" t="s">
        <v>895</v>
      </c>
      <c r="D262" s="90" t="s">
        <v>894</v>
      </c>
      <c r="E262" s="86">
        <v>468424</v>
      </c>
      <c r="F262" s="76">
        <v>0</v>
      </c>
      <c r="G262" s="76">
        <v>114026</v>
      </c>
      <c r="H262" s="76">
        <v>8302</v>
      </c>
      <c r="I262" s="76">
        <v>660</v>
      </c>
      <c r="J262" s="87">
        <v>5217</v>
      </c>
      <c r="K262" s="44">
        <v>596629</v>
      </c>
      <c r="L262" s="91">
        <v>84897</v>
      </c>
      <c r="M262" s="87">
        <v>12242</v>
      </c>
      <c r="N262" s="44">
        <v>693768</v>
      </c>
      <c r="O262" s="96">
        <v>957</v>
      </c>
      <c r="P262" s="93">
        <v>694725</v>
      </c>
    </row>
    <row r="263" spans="1:16" ht="12.75">
      <c r="A263" s="37" t="s">
        <v>671</v>
      </c>
      <c r="B263" s="42" t="s">
        <v>224</v>
      </c>
      <c r="C263" s="37" t="s">
        <v>895</v>
      </c>
      <c r="D263" s="90" t="s">
        <v>894</v>
      </c>
      <c r="E263" s="86">
        <v>0</v>
      </c>
      <c r="F263" s="76">
        <v>0</v>
      </c>
      <c r="G263" s="76">
        <v>53831</v>
      </c>
      <c r="H263" s="76">
        <v>2948</v>
      </c>
      <c r="I263" s="76">
        <v>64</v>
      </c>
      <c r="J263" s="87">
        <v>1769</v>
      </c>
      <c r="K263" s="44">
        <v>58612</v>
      </c>
      <c r="L263" s="91">
        <v>13914</v>
      </c>
      <c r="M263" s="87">
        <v>8131</v>
      </c>
      <c r="N263" s="44">
        <v>80657</v>
      </c>
      <c r="O263" s="96">
        <v>278</v>
      </c>
      <c r="P263" s="93">
        <v>80935</v>
      </c>
    </row>
    <row r="264" spans="1:16" ht="12.75">
      <c r="A264" s="37" t="s">
        <v>672</v>
      </c>
      <c r="B264" s="42" t="s">
        <v>275</v>
      </c>
      <c r="C264" s="37" t="s">
        <v>895</v>
      </c>
      <c r="D264" s="90" t="s">
        <v>894</v>
      </c>
      <c r="E264" s="86">
        <v>0</v>
      </c>
      <c r="F264" s="76">
        <v>0</v>
      </c>
      <c r="G264" s="76">
        <v>64630</v>
      </c>
      <c r="H264" s="76">
        <v>3372</v>
      </c>
      <c r="I264" s="76">
        <v>136</v>
      </c>
      <c r="J264" s="87">
        <v>6957</v>
      </c>
      <c r="K264" s="44">
        <v>75095</v>
      </c>
      <c r="L264" s="91">
        <v>23385</v>
      </c>
      <c r="M264" s="87">
        <v>4593</v>
      </c>
      <c r="N264" s="44">
        <v>103073</v>
      </c>
      <c r="O264" s="96">
        <v>0</v>
      </c>
      <c r="P264" s="93">
        <v>103073</v>
      </c>
    </row>
    <row r="265" spans="1:16" ht="12.75">
      <c r="A265" s="37" t="s">
        <v>673</v>
      </c>
      <c r="B265" s="42" t="s">
        <v>285</v>
      </c>
      <c r="C265" s="37" t="s">
        <v>895</v>
      </c>
      <c r="D265" s="90" t="s">
        <v>894</v>
      </c>
      <c r="E265" s="86">
        <v>247265</v>
      </c>
      <c r="F265" s="76">
        <v>0</v>
      </c>
      <c r="G265" s="76">
        <v>33847</v>
      </c>
      <c r="H265" s="76">
        <v>4175</v>
      </c>
      <c r="I265" s="76">
        <v>260</v>
      </c>
      <c r="J265" s="87">
        <v>4049</v>
      </c>
      <c r="K265" s="44">
        <v>289596</v>
      </c>
      <c r="L265" s="91">
        <v>20412</v>
      </c>
      <c r="M265" s="87">
        <v>11624</v>
      </c>
      <c r="N265" s="44">
        <v>321632</v>
      </c>
      <c r="O265" s="96">
        <v>262</v>
      </c>
      <c r="P265" s="93">
        <v>321894</v>
      </c>
    </row>
    <row r="266" spans="1:16" ht="12.75">
      <c r="A266" s="37" t="s">
        <v>674</v>
      </c>
      <c r="B266" s="42" t="s">
        <v>323</v>
      </c>
      <c r="C266" s="37" t="s">
        <v>895</v>
      </c>
      <c r="D266" s="90" t="s">
        <v>894</v>
      </c>
      <c r="E266" s="86">
        <v>0</v>
      </c>
      <c r="F266" s="76">
        <v>0</v>
      </c>
      <c r="G266" s="76">
        <v>38200</v>
      </c>
      <c r="H266" s="76">
        <v>1196</v>
      </c>
      <c r="I266" s="76">
        <v>0</v>
      </c>
      <c r="J266" s="87">
        <v>0</v>
      </c>
      <c r="K266" s="44">
        <v>39396</v>
      </c>
      <c r="L266" s="91">
        <v>9750</v>
      </c>
      <c r="M266" s="87">
        <v>784</v>
      </c>
      <c r="N266" s="44">
        <v>49930</v>
      </c>
      <c r="O266" s="96">
        <v>0</v>
      </c>
      <c r="P266" s="93">
        <v>49930</v>
      </c>
    </row>
    <row r="267" spans="1:16" ht="12.75">
      <c r="A267" s="37" t="s">
        <v>675</v>
      </c>
      <c r="B267" s="42" t="s">
        <v>343</v>
      </c>
      <c r="C267" s="37" t="s">
        <v>895</v>
      </c>
      <c r="D267" s="90" t="s">
        <v>894</v>
      </c>
      <c r="E267" s="86">
        <v>0</v>
      </c>
      <c r="F267" s="76">
        <v>0</v>
      </c>
      <c r="G267" s="76">
        <v>17810</v>
      </c>
      <c r="H267" s="76">
        <v>2509</v>
      </c>
      <c r="I267" s="76">
        <v>155</v>
      </c>
      <c r="J267" s="87">
        <v>820</v>
      </c>
      <c r="K267" s="44">
        <v>21294</v>
      </c>
      <c r="L267" s="91">
        <v>11208</v>
      </c>
      <c r="M267" s="87">
        <v>2370</v>
      </c>
      <c r="N267" s="44">
        <v>34872</v>
      </c>
      <c r="O267" s="96">
        <v>0</v>
      </c>
      <c r="P267" s="93">
        <v>34872</v>
      </c>
    </row>
    <row r="268" spans="1:16" ht="12.75">
      <c r="A268" s="37" t="s">
        <v>676</v>
      </c>
      <c r="B268" s="42" t="s">
        <v>350</v>
      </c>
      <c r="C268" s="37" t="s">
        <v>895</v>
      </c>
      <c r="D268" s="90" t="s">
        <v>894</v>
      </c>
      <c r="E268" s="86">
        <v>243097</v>
      </c>
      <c r="F268" s="76">
        <v>0</v>
      </c>
      <c r="G268" s="76">
        <v>24631</v>
      </c>
      <c r="H268" s="76">
        <v>2382</v>
      </c>
      <c r="I268" s="76">
        <v>3</v>
      </c>
      <c r="J268" s="87">
        <v>329</v>
      </c>
      <c r="K268" s="44">
        <v>270442</v>
      </c>
      <c r="L268" s="91">
        <v>1787</v>
      </c>
      <c r="M268" s="87">
        <v>13</v>
      </c>
      <c r="N268" s="44">
        <v>272242</v>
      </c>
      <c r="O268" s="96">
        <v>392</v>
      </c>
      <c r="P268" s="93">
        <v>272634</v>
      </c>
    </row>
    <row r="269" spans="1:16" ht="12.75">
      <c r="A269" s="37" t="s">
        <v>677</v>
      </c>
      <c r="B269" s="42" t="s">
        <v>381</v>
      </c>
      <c r="C269" s="37" t="s">
        <v>895</v>
      </c>
      <c r="D269" s="90" t="s">
        <v>894</v>
      </c>
      <c r="E269" s="86">
        <v>377796</v>
      </c>
      <c r="F269" s="76">
        <v>0</v>
      </c>
      <c r="G269" s="76">
        <v>69058</v>
      </c>
      <c r="H269" s="76">
        <v>3742</v>
      </c>
      <c r="I269" s="76">
        <v>505</v>
      </c>
      <c r="J269" s="87">
        <v>376</v>
      </c>
      <c r="K269" s="44">
        <v>451477</v>
      </c>
      <c r="L269" s="91">
        <v>9199</v>
      </c>
      <c r="M269" s="87">
        <v>4606</v>
      </c>
      <c r="N269" s="44">
        <v>465282</v>
      </c>
      <c r="O269" s="96">
        <v>442</v>
      </c>
      <c r="P269" s="93">
        <v>465724</v>
      </c>
    </row>
    <row r="270" spans="1:16" ht="12.75">
      <c r="A270" s="37" t="s">
        <v>678</v>
      </c>
      <c r="B270" s="42" t="s">
        <v>408</v>
      </c>
      <c r="C270" s="37" t="s">
        <v>895</v>
      </c>
      <c r="D270" s="90" t="s">
        <v>894</v>
      </c>
      <c r="E270" s="86">
        <v>278984</v>
      </c>
      <c r="F270" s="76">
        <v>0</v>
      </c>
      <c r="G270" s="76">
        <v>62819</v>
      </c>
      <c r="H270" s="76">
        <v>6621</v>
      </c>
      <c r="I270" s="76">
        <v>0</v>
      </c>
      <c r="J270" s="87">
        <v>6485</v>
      </c>
      <c r="K270" s="44">
        <v>354909</v>
      </c>
      <c r="L270" s="91">
        <v>54561</v>
      </c>
      <c r="M270" s="87">
        <v>1450</v>
      </c>
      <c r="N270" s="44">
        <v>410920</v>
      </c>
      <c r="O270" s="96">
        <v>318</v>
      </c>
      <c r="P270" s="93">
        <v>411238</v>
      </c>
    </row>
    <row r="271" spans="1:16" ht="12.75">
      <c r="A271" s="37" t="s">
        <v>679</v>
      </c>
      <c r="B271" s="42" t="s">
        <v>377</v>
      </c>
      <c r="C271" s="37" t="s">
        <v>899</v>
      </c>
      <c r="D271" s="90" t="s">
        <v>893</v>
      </c>
      <c r="E271" s="86">
        <v>0</v>
      </c>
      <c r="F271" s="76">
        <v>647441</v>
      </c>
      <c r="G271" s="76">
        <v>163886</v>
      </c>
      <c r="H271" s="76">
        <v>19869</v>
      </c>
      <c r="I271" s="76">
        <v>199453</v>
      </c>
      <c r="J271" s="87">
        <v>2188</v>
      </c>
      <c r="K271" s="44">
        <v>1032837</v>
      </c>
      <c r="L271" s="91">
        <v>1222</v>
      </c>
      <c r="M271" s="87">
        <v>164032</v>
      </c>
      <c r="N271" s="44">
        <v>1198091</v>
      </c>
      <c r="O271" s="96">
        <v>461</v>
      </c>
      <c r="P271" s="93">
        <v>1198552</v>
      </c>
    </row>
    <row r="272" spans="1:16" ht="12.75">
      <c r="A272" s="37" t="s">
        <v>680</v>
      </c>
      <c r="B272" s="42" t="s">
        <v>243</v>
      </c>
      <c r="C272" s="37" t="s">
        <v>899</v>
      </c>
      <c r="D272" s="90" t="s">
        <v>894</v>
      </c>
      <c r="E272" s="86">
        <v>87708</v>
      </c>
      <c r="F272" s="76">
        <v>0</v>
      </c>
      <c r="G272" s="76">
        <v>57991</v>
      </c>
      <c r="H272" s="76">
        <v>1722</v>
      </c>
      <c r="I272" s="76">
        <v>20</v>
      </c>
      <c r="J272" s="87">
        <v>124</v>
      </c>
      <c r="K272" s="44">
        <v>147565</v>
      </c>
      <c r="L272" s="91">
        <v>7870</v>
      </c>
      <c r="M272" s="87">
        <v>1166</v>
      </c>
      <c r="N272" s="44">
        <v>156601</v>
      </c>
      <c r="O272" s="96">
        <v>750</v>
      </c>
      <c r="P272" s="93">
        <v>157351</v>
      </c>
    </row>
    <row r="273" spans="1:16" ht="12.75">
      <c r="A273" s="37" t="s">
        <v>681</v>
      </c>
      <c r="B273" s="42" t="s">
        <v>258</v>
      </c>
      <c r="C273" s="37" t="s">
        <v>899</v>
      </c>
      <c r="D273" s="90" t="s">
        <v>894</v>
      </c>
      <c r="E273" s="86">
        <v>173351</v>
      </c>
      <c r="F273" s="76">
        <v>0</v>
      </c>
      <c r="G273" s="76">
        <v>41708</v>
      </c>
      <c r="H273" s="76">
        <v>3355</v>
      </c>
      <c r="I273" s="76">
        <v>2752</v>
      </c>
      <c r="J273" s="87">
        <v>907</v>
      </c>
      <c r="K273" s="44">
        <v>222073</v>
      </c>
      <c r="L273" s="91">
        <v>17555</v>
      </c>
      <c r="M273" s="87">
        <v>5123</v>
      </c>
      <c r="N273" s="44">
        <v>244751</v>
      </c>
      <c r="O273" s="96">
        <v>953</v>
      </c>
      <c r="P273" s="93">
        <v>245704</v>
      </c>
    </row>
    <row r="274" spans="1:16" ht="12.75">
      <c r="A274" s="37" t="s">
        <v>682</v>
      </c>
      <c r="B274" s="42" t="s">
        <v>284</v>
      </c>
      <c r="C274" s="37" t="s">
        <v>899</v>
      </c>
      <c r="D274" s="90" t="s">
        <v>894</v>
      </c>
      <c r="E274" s="86">
        <v>169660</v>
      </c>
      <c r="F274" s="76">
        <v>0</v>
      </c>
      <c r="G274" s="76">
        <v>22965</v>
      </c>
      <c r="H274" s="76">
        <v>4784</v>
      </c>
      <c r="I274" s="76">
        <v>2748</v>
      </c>
      <c r="J274" s="87">
        <v>514</v>
      </c>
      <c r="K274" s="44">
        <v>200671</v>
      </c>
      <c r="L274" s="91">
        <v>3087</v>
      </c>
      <c r="M274" s="87">
        <v>2615</v>
      </c>
      <c r="N274" s="44">
        <v>206373</v>
      </c>
      <c r="O274" s="96">
        <v>148</v>
      </c>
      <c r="P274" s="93">
        <v>206521</v>
      </c>
    </row>
    <row r="275" spans="1:16" ht="12.75">
      <c r="A275" s="37" t="s">
        <v>683</v>
      </c>
      <c r="B275" s="42" t="s">
        <v>336</v>
      </c>
      <c r="C275" s="37" t="s">
        <v>899</v>
      </c>
      <c r="D275" s="90" t="s">
        <v>894</v>
      </c>
      <c r="E275" s="86">
        <v>0</v>
      </c>
      <c r="F275" s="76">
        <v>0</v>
      </c>
      <c r="G275" s="76">
        <v>29682</v>
      </c>
      <c r="H275" s="76">
        <v>2835</v>
      </c>
      <c r="I275" s="76">
        <v>5319</v>
      </c>
      <c r="J275" s="87">
        <v>513</v>
      </c>
      <c r="K275" s="44">
        <v>38349</v>
      </c>
      <c r="L275" s="91">
        <v>9302</v>
      </c>
      <c r="M275" s="87">
        <v>0</v>
      </c>
      <c r="N275" s="44">
        <v>47651</v>
      </c>
      <c r="O275" s="96">
        <v>0</v>
      </c>
      <c r="P275" s="93">
        <v>47651</v>
      </c>
    </row>
    <row r="276" spans="1:16" ht="12.75">
      <c r="A276" s="37" t="s">
        <v>684</v>
      </c>
      <c r="B276" s="42" t="s">
        <v>376</v>
      </c>
      <c r="C276" s="37" t="s">
        <v>899</v>
      </c>
      <c r="D276" s="90" t="s">
        <v>894</v>
      </c>
      <c r="E276" s="86">
        <v>320303</v>
      </c>
      <c r="F276" s="76">
        <v>0</v>
      </c>
      <c r="G276" s="76">
        <v>49107</v>
      </c>
      <c r="H276" s="76">
        <v>3489</v>
      </c>
      <c r="I276" s="76">
        <v>822</v>
      </c>
      <c r="J276" s="87">
        <v>6555</v>
      </c>
      <c r="K276" s="44">
        <v>380276</v>
      </c>
      <c r="L276" s="91">
        <v>9154</v>
      </c>
      <c r="M276" s="87">
        <v>1271</v>
      </c>
      <c r="N276" s="44">
        <v>390701</v>
      </c>
      <c r="O276" s="96">
        <v>195</v>
      </c>
      <c r="P276" s="93">
        <v>390896</v>
      </c>
    </row>
    <row r="277" spans="1:16" ht="12.75">
      <c r="A277" s="37" t="s">
        <v>685</v>
      </c>
      <c r="B277" s="42" t="s">
        <v>396</v>
      </c>
      <c r="C277" s="37" t="s">
        <v>895</v>
      </c>
      <c r="D277" s="90" t="s">
        <v>893</v>
      </c>
      <c r="E277" s="86">
        <v>0</v>
      </c>
      <c r="F277" s="76">
        <v>1287637</v>
      </c>
      <c r="G277" s="76">
        <v>275612</v>
      </c>
      <c r="H277" s="76">
        <v>19844</v>
      </c>
      <c r="I277" s="76">
        <v>206758</v>
      </c>
      <c r="J277" s="87">
        <v>0</v>
      </c>
      <c r="K277" s="44">
        <v>1789851</v>
      </c>
      <c r="L277" s="91">
        <v>0</v>
      </c>
      <c r="M277" s="87">
        <v>57443</v>
      </c>
      <c r="N277" s="44">
        <v>1847294</v>
      </c>
      <c r="O277" s="96">
        <v>888</v>
      </c>
      <c r="P277" s="93">
        <v>1848182</v>
      </c>
    </row>
    <row r="278" spans="1:16" ht="12.75">
      <c r="A278" s="37" t="s">
        <v>686</v>
      </c>
      <c r="B278" s="42" t="s">
        <v>1</v>
      </c>
      <c r="C278" s="37" t="s">
        <v>895</v>
      </c>
      <c r="D278" s="90" t="s">
        <v>894</v>
      </c>
      <c r="E278" s="86">
        <v>172047</v>
      </c>
      <c r="F278" s="76">
        <v>0</v>
      </c>
      <c r="G278" s="76">
        <v>17808</v>
      </c>
      <c r="H278" s="76">
        <v>2608</v>
      </c>
      <c r="I278" s="76">
        <v>1627</v>
      </c>
      <c r="J278" s="87">
        <v>2067</v>
      </c>
      <c r="K278" s="44">
        <v>196157</v>
      </c>
      <c r="L278" s="91">
        <v>4941</v>
      </c>
      <c r="M278" s="87">
        <v>481</v>
      </c>
      <c r="N278" s="44">
        <v>201579</v>
      </c>
      <c r="O278" s="96">
        <v>0</v>
      </c>
      <c r="P278" s="93">
        <v>201579</v>
      </c>
    </row>
    <row r="279" spans="1:16" ht="12.75">
      <c r="A279" s="37" t="s">
        <v>687</v>
      </c>
      <c r="B279" s="42" t="s">
        <v>4</v>
      </c>
      <c r="C279" s="37" t="s">
        <v>895</v>
      </c>
      <c r="D279" s="90" t="s">
        <v>894</v>
      </c>
      <c r="E279" s="86">
        <v>232169</v>
      </c>
      <c r="F279" s="76">
        <v>0</v>
      </c>
      <c r="G279" s="76">
        <v>34625</v>
      </c>
      <c r="H279" s="76">
        <v>1396</v>
      </c>
      <c r="I279" s="76">
        <v>6053</v>
      </c>
      <c r="J279" s="87">
        <v>2210</v>
      </c>
      <c r="K279" s="44">
        <v>276453</v>
      </c>
      <c r="L279" s="91">
        <v>2591</v>
      </c>
      <c r="M279" s="87">
        <v>736</v>
      </c>
      <c r="N279" s="44">
        <v>279780</v>
      </c>
      <c r="O279" s="96">
        <v>562</v>
      </c>
      <c r="P279" s="93">
        <v>280342</v>
      </c>
    </row>
    <row r="280" spans="1:16" ht="12.75">
      <c r="A280" s="37" t="s">
        <v>688</v>
      </c>
      <c r="B280" s="42" t="s">
        <v>65</v>
      </c>
      <c r="C280" s="37" t="s">
        <v>895</v>
      </c>
      <c r="D280" s="90" t="s">
        <v>894</v>
      </c>
      <c r="E280" s="86">
        <v>0</v>
      </c>
      <c r="F280" s="76">
        <v>0</v>
      </c>
      <c r="G280" s="76">
        <v>57264</v>
      </c>
      <c r="H280" s="76">
        <v>2055</v>
      </c>
      <c r="I280" s="76">
        <v>1895</v>
      </c>
      <c r="J280" s="87">
        <v>2578</v>
      </c>
      <c r="K280" s="44">
        <v>63792</v>
      </c>
      <c r="L280" s="91">
        <v>24390</v>
      </c>
      <c r="M280" s="87">
        <v>3931</v>
      </c>
      <c r="N280" s="44">
        <v>92113</v>
      </c>
      <c r="O280" s="96">
        <v>1019</v>
      </c>
      <c r="P280" s="93">
        <v>93132</v>
      </c>
    </row>
    <row r="281" spans="1:16" ht="12.75">
      <c r="A281" s="37" t="s">
        <v>689</v>
      </c>
      <c r="B281" s="42" t="s">
        <v>78</v>
      </c>
      <c r="C281" s="37" t="s">
        <v>895</v>
      </c>
      <c r="D281" s="90" t="s">
        <v>894</v>
      </c>
      <c r="E281" s="86">
        <v>597023</v>
      </c>
      <c r="F281" s="76">
        <v>0</v>
      </c>
      <c r="G281" s="76">
        <v>95741</v>
      </c>
      <c r="H281" s="76">
        <v>2202</v>
      </c>
      <c r="I281" s="76">
        <v>0</v>
      </c>
      <c r="J281" s="87">
        <v>52</v>
      </c>
      <c r="K281" s="44">
        <v>695018</v>
      </c>
      <c r="L281" s="91">
        <v>57667</v>
      </c>
      <c r="M281" s="87">
        <v>7015</v>
      </c>
      <c r="N281" s="44">
        <v>759700</v>
      </c>
      <c r="O281" s="96">
        <v>424</v>
      </c>
      <c r="P281" s="93">
        <v>760124</v>
      </c>
    </row>
    <row r="282" spans="1:16" ht="12.75">
      <c r="A282" s="37" t="s">
        <v>690</v>
      </c>
      <c r="B282" s="42" t="s">
        <v>167</v>
      </c>
      <c r="C282" s="37" t="s">
        <v>895</v>
      </c>
      <c r="D282" s="90" t="s">
        <v>894</v>
      </c>
      <c r="E282" s="86">
        <v>0</v>
      </c>
      <c r="F282" s="76">
        <v>0</v>
      </c>
      <c r="G282" s="76">
        <v>76361</v>
      </c>
      <c r="H282" s="76">
        <v>3983</v>
      </c>
      <c r="I282" s="76">
        <v>0</v>
      </c>
      <c r="J282" s="87">
        <v>0</v>
      </c>
      <c r="K282" s="44">
        <v>80344</v>
      </c>
      <c r="L282" s="91">
        <v>27999</v>
      </c>
      <c r="M282" s="87">
        <v>713</v>
      </c>
      <c r="N282" s="44">
        <v>109056</v>
      </c>
      <c r="O282" s="96">
        <v>57</v>
      </c>
      <c r="P282" s="93">
        <v>109113</v>
      </c>
    </row>
    <row r="283" spans="1:16" ht="12.75">
      <c r="A283" s="37" t="s">
        <v>691</v>
      </c>
      <c r="B283" s="42" t="s">
        <v>221</v>
      </c>
      <c r="C283" s="37" t="s">
        <v>895</v>
      </c>
      <c r="D283" s="90" t="s">
        <v>894</v>
      </c>
      <c r="E283" s="86">
        <v>0</v>
      </c>
      <c r="F283" s="76">
        <v>0</v>
      </c>
      <c r="G283" s="76">
        <v>59653</v>
      </c>
      <c r="H283" s="76">
        <v>2538</v>
      </c>
      <c r="I283" s="76">
        <v>3683</v>
      </c>
      <c r="J283" s="87">
        <v>100</v>
      </c>
      <c r="K283" s="44">
        <v>65974</v>
      </c>
      <c r="L283" s="91">
        <v>16959</v>
      </c>
      <c r="M283" s="87">
        <v>0</v>
      </c>
      <c r="N283" s="44">
        <v>82933</v>
      </c>
      <c r="O283" s="96">
        <v>124</v>
      </c>
      <c r="P283" s="93">
        <v>83057</v>
      </c>
    </row>
    <row r="284" spans="1:16" ht="12.75">
      <c r="A284" s="37" t="s">
        <v>692</v>
      </c>
      <c r="B284" s="42" t="s">
        <v>413</v>
      </c>
      <c r="C284" s="37" t="s">
        <v>895</v>
      </c>
      <c r="D284" s="90" t="s">
        <v>894</v>
      </c>
      <c r="E284" s="86">
        <v>0</v>
      </c>
      <c r="F284" s="76">
        <v>0</v>
      </c>
      <c r="G284" s="76">
        <v>66499</v>
      </c>
      <c r="H284" s="76">
        <v>4593</v>
      </c>
      <c r="I284" s="76">
        <v>1855</v>
      </c>
      <c r="J284" s="87">
        <v>4946</v>
      </c>
      <c r="K284" s="44">
        <v>77893</v>
      </c>
      <c r="L284" s="91">
        <v>7524</v>
      </c>
      <c r="M284" s="87">
        <v>4665</v>
      </c>
      <c r="N284" s="44">
        <v>90082</v>
      </c>
      <c r="O284" s="96">
        <v>96</v>
      </c>
      <c r="P284" s="93">
        <v>90178</v>
      </c>
    </row>
    <row r="285" spans="1:16" ht="12.75">
      <c r="A285" s="37" t="s">
        <v>693</v>
      </c>
      <c r="B285" s="42" t="s">
        <v>347</v>
      </c>
      <c r="C285" s="37" t="s">
        <v>890</v>
      </c>
      <c r="D285" s="90" t="s">
        <v>891</v>
      </c>
      <c r="E285" s="86">
        <v>461900</v>
      </c>
      <c r="F285" s="76">
        <v>0</v>
      </c>
      <c r="G285" s="76">
        <v>597464</v>
      </c>
      <c r="H285" s="76">
        <v>14111</v>
      </c>
      <c r="I285" s="76">
        <v>57528</v>
      </c>
      <c r="J285" s="87">
        <v>23574</v>
      </c>
      <c r="K285" s="44">
        <v>1154577</v>
      </c>
      <c r="L285" s="91">
        <v>92720</v>
      </c>
      <c r="M285" s="87">
        <v>50005</v>
      </c>
      <c r="N285" s="44">
        <v>1297302</v>
      </c>
      <c r="O285" s="96">
        <v>0</v>
      </c>
      <c r="P285" s="93">
        <v>1297302</v>
      </c>
    </row>
    <row r="286" spans="1:16" ht="12.75">
      <c r="A286" s="37" t="s">
        <v>959</v>
      </c>
      <c r="B286" s="42" t="s">
        <v>960</v>
      </c>
      <c r="C286" s="37" t="s">
        <v>890</v>
      </c>
      <c r="D286" s="90" t="s">
        <v>891</v>
      </c>
      <c r="E286" s="86">
        <v>245595</v>
      </c>
      <c r="F286" s="76">
        <v>259771</v>
      </c>
      <c r="G286" s="76">
        <v>236991</v>
      </c>
      <c r="H286" s="76">
        <v>17626</v>
      </c>
      <c r="I286" s="76">
        <v>202331</v>
      </c>
      <c r="J286" s="87">
        <v>5468</v>
      </c>
      <c r="K286" s="44">
        <v>967782</v>
      </c>
      <c r="L286" s="91">
        <v>44811</v>
      </c>
      <c r="M286" s="87">
        <v>72351</v>
      </c>
      <c r="N286" s="44">
        <v>1084944</v>
      </c>
      <c r="O286" s="96">
        <v>9317</v>
      </c>
      <c r="P286" s="93">
        <v>1094261</v>
      </c>
    </row>
    <row r="287" spans="1:16" ht="12.75">
      <c r="A287" s="37" t="s">
        <v>694</v>
      </c>
      <c r="B287" s="42" t="s">
        <v>175</v>
      </c>
      <c r="C287" s="37" t="s">
        <v>890</v>
      </c>
      <c r="D287" s="90" t="s">
        <v>891</v>
      </c>
      <c r="E287" s="86">
        <v>13223</v>
      </c>
      <c r="F287" s="76">
        <v>2178</v>
      </c>
      <c r="G287" s="76">
        <v>7064</v>
      </c>
      <c r="H287" s="76">
        <v>289</v>
      </c>
      <c r="I287" s="76">
        <v>4416</v>
      </c>
      <c r="J287" s="87">
        <v>0</v>
      </c>
      <c r="K287" s="44">
        <v>27170</v>
      </c>
      <c r="L287" s="91">
        <v>439</v>
      </c>
      <c r="M287" s="87">
        <v>1233</v>
      </c>
      <c r="N287" s="44">
        <v>28842</v>
      </c>
      <c r="O287" s="96">
        <v>0</v>
      </c>
      <c r="P287" s="93">
        <v>28842</v>
      </c>
    </row>
    <row r="288" spans="1:16" ht="12.75">
      <c r="A288" s="37" t="s">
        <v>695</v>
      </c>
      <c r="B288" s="42" t="s">
        <v>28</v>
      </c>
      <c r="C288" s="37" t="s">
        <v>896</v>
      </c>
      <c r="D288" s="90" t="s">
        <v>901</v>
      </c>
      <c r="E288" s="86">
        <v>620407</v>
      </c>
      <c r="F288" s="76">
        <v>233866</v>
      </c>
      <c r="G288" s="76">
        <v>179464</v>
      </c>
      <c r="H288" s="76">
        <v>24189</v>
      </c>
      <c r="I288" s="76">
        <v>93610</v>
      </c>
      <c r="J288" s="87">
        <v>7891</v>
      </c>
      <c r="K288" s="44">
        <v>1159427</v>
      </c>
      <c r="L288" s="91">
        <v>56129</v>
      </c>
      <c r="M288" s="87">
        <v>18424</v>
      </c>
      <c r="N288" s="44">
        <v>1233980</v>
      </c>
      <c r="O288" s="96">
        <v>1795</v>
      </c>
      <c r="P288" s="93">
        <v>1235775</v>
      </c>
    </row>
    <row r="289" spans="1:16" ht="12.75">
      <c r="A289" s="37" t="s">
        <v>696</v>
      </c>
      <c r="B289" s="42" t="s">
        <v>47</v>
      </c>
      <c r="C289" s="37" t="s">
        <v>896</v>
      </c>
      <c r="D289" s="90" t="s">
        <v>901</v>
      </c>
      <c r="E289" s="86">
        <v>273065</v>
      </c>
      <c r="F289" s="76">
        <v>277859</v>
      </c>
      <c r="G289" s="76">
        <v>83809</v>
      </c>
      <c r="H289" s="76">
        <v>2892</v>
      </c>
      <c r="I289" s="76">
        <v>30526</v>
      </c>
      <c r="J289" s="87">
        <v>637</v>
      </c>
      <c r="K289" s="44">
        <v>668788</v>
      </c>
      <c r="L289" s="91">
        <v>44199</v>
      </c>
      <c r="M289" s="87">
        <v>12779</v>
      </c>
      <c r="N289" s="44">
        <v>725766</v>
      </c>
      <c r="O289" s="96">
        <v>5424</v>
      </c>
      <c r="P289" s="93">
        <v>731190</v>
      </c>
    </row>
    <row r="290" spans="1:16" ht="12.75">
      <c r="A290" s="37" t="s">
        <v>697</v>
      </c>
      <c r="B290" s="42" t="s">
        <v>210</v>
      </c>
      <c r="C290" s="37" t="s">
        <v>896</v>
      </c>
      <c r="D290" s="90" t="s">
        <v>901</v>
      </c>
      <c r="E290" s="86">
        <v>487388</v>
      </c>
      <c r="F290" s="76">
        <v>615505</v>
      </c>
      <c r="G290" s="76">
        <v>464950</v>
      </c>
      <c r="H290" s="76">
        <v>10079</v>
      </c>
      <c r="I290" s="76">
        <v>284496</v>
      </c>
      <c r="J290" s="87">
        <v>22585</v>
      </c>
      <c r="K290" s="44">
        <v>1885003</v>
      </c>
      <c r="L290" s="91">
        <v>311036</v>
      </c>
      <c r="M290" s="87">
        <v>346533</v>
      </c>
      <c r="N290" s="44">
        <v>2542572</v>
      </c>
      <c r="O290" s="96">
        <v>2365</v>
      </c>
      <c r="P290" s="93">
        <v>2544937</v>
      </c>
    </row>
    <row r="291" spans="1:16" ht="12.75">
      <c r="A291" s="37" t="s">
        <v>698</v>
      </c>
      <c r="B291" s="42" t="s">
        <v>260</v>
      </c>
      <c r="C291" s="37" t="s">
        <v>896</v>
      </c>
      <c r="D291" s="90" t="s">
        <v>901</v>
      </c>
      <c r="E291" s="86">
        <v>391900</v>
      </c>
      <c r="F291" s="76">
        <v>156846</v>
      </c>
      <c r="G291" s="76">
        <v>145316</v>
      </c>
      <c r="H291" s="76">
        <v>7942</v>
      </c>
      <c r="I291" s="76">
        <v>105384</v>
      </c>
      <c r="J291" s="87">
        <v>4413</v>
      </c>
      <c r="K291" s="44">
        <v>811801</v>
      </c>
      <c r="L291" s="91">
        <v>115381</v>
      </c>
      <c r="M291" s="87">
        <v>5392</v>
      </c>
      <c r="N291" s="44">
        <v>932574</v>
      </c>
      <c r="O291" s="96">
        <v>4413</v>
      </c>
      <c r="P291" s="93">
        <v>936987</v>
      </c>
    </row>
    <row r="292" spans="1:16" ht="12.75">
      <c r="A292" s="37" t="s">
        <v>699</v>
      </c>
      <c r="B292" s="42" t="s">
        <v>279</v>
      </c>
      <c r="C292" s="37" t="s">
        <v>896</v>
      </c>
      <c r="D292" s="90" t="s">
        <v>901</v>
      </c>
      <c r="E292" s="86">
        <v>390931</v>
      </c>
      <c r="F292" s="76">
        <v>357725</v>
      </c>
      <c r="G292" s="76">
        <v>197577</v>
      </c>
      <c r="H292" s="76">
        <v>13650</v>
      </c>
      <c r="I292" s="76">
        <v>64337</v>
      </c>
      <c r="J292" s="87">
        <v>12385</v>
      </c>
      <c r="K292" s="44">
        <v>1036605</v>
      </c>
      <c r="L292" s="91">
        <v>22950</v>
      </c>
      <c r="M292" s="87">
        <v>38753</v>
      </c>
      <c r="N292" s="44">
        <v>1098308</v>
      </c>
      <c r="O292" s="96">
        <v>5237</v>
      </c>
      <c r="P292" s="93">
        <v>1103545</v>
      </c>
    </row>
    <row r="293" spans="1:16" ht="12.75">
      <c r="A293" s="37" t="s">
        <v>700</v>
      </c>
      <c r="B293" s="42" t="s">
        <v>290</v>
      </c>
      <c r="C293" s="37" t="s">
        <v>896</v>
      </c>
      <c r="D293" s="90" t="s">
        <v>901</v>
      </c>
      <c r="E293" s="86">
        <v>334968</v>
      </c>
      <c r="F293" s="76">
        <v>185635</v>
      </c>
      <c r="G293" s="76">
        <v>108461</v>
      </c>
      <c r="H293" s="76">
        <v>12468</v>
      </c>
      <c r="I293" s="76">
        <v>67682</v>
      </c>
      <c r="J293" s="87">
        <v>2783</v>
      </c>
      <c r="K293" s="44">
        <v>711997</v>
      </c>
      <c r="L293" s="91">
        <v>43594</v>
      </c>
      <c r="M293" s="87">
        <v>98414</v>
      </c>
      <c r="N293" s="44">
        <v>854005</v>
      </c>
      <c r="O293" s="96">
        <v>8</v>
      </c>
      <c r="P293" s="93">
        <v>854013</v>
      </c>
    </row>
    <row r="294" spans="1:16" ht="12.75">
      <c r="A294" s="37" t="s">
        <v>701</v>
      </c>
      <c r="B294" s="42" t="s">
        <v>333</v>
      </c>
      <c r="C294" s="37" t="s">
        <v>896</v>
      </c>
      <c r="D294" s="90" t="s">
        <v>901</v>
      </c>
      <c r="E294" s="86">
        <v>359598</v>
      </c>
      <c r="F294" s="76">
        <v>219664</v>
      </c>
      <c r="G294" s="76">
        <v>114215</v>
      </c>
      <c r="H294" s="76">
        <v>14789</v>
      </c>
      <c r="I294" s="76">
        <v>133000</v>
      </c>
      <c r="J294" s="87">
        <v>5499</v>
      </c>
      <c r="K294" s="44">
        <v>846765</v>
      </c>
      <c r="L294" s="91">
        <v>65778</v>
      </c>
      <c r="M294" s="87">
        <v>34502</v>
      </c>
      <c r="N294" s="44">
        <v>947045</v>
      </c>
      <c r="O294" s="96">
        <v>2783</v>
      </c>
      <c r="P294" s="93">
        <v>949828</v>
      </c>
    </row>
    <row r="295" spans="1:16" ht="12.75">
      <c r="A295" s="37" t="s">
        <v>702</v>
      </c>
      <c r="B295" s="42" t="s">
        <v>348</v>
      </c>
      <c r="C295" s="37" t="s">
        <v>896</v>
      </c>
      <c r="D295" s="90" t="s">
        <v>901</v>
      </c>
      <c r="E295" s="86">
        <v>0</v>
      </c>
      <c r="F295" s="76">
        <v>329239</v>
      </c>
      <c r="G295" s="76">
        <v>165242</v>
      </c>
      <c r="H295" s="76">
        <v>8838</v>
      </c>
      <c r="I295" s="76">
        <v>73831</v>
      </c>
      <c r="J295" s="87">
        <v>5238</v>
      </c>
      <c r="K295" s="44">
        <v>582388</v>
      </c>
      <c r="L295" s="91">
        <v>47096</v>
      </c>
      <c r="M295" s="87">
        <v>47948</v>
      </c>
      <c r="N295" s="44">
        <v>677432</v>
      </c>
      <c r="O295" s="96">
        <v>440</v>
      </c>
      <c r="P295" s="93">
        <v>677872</v>
      </c>
    </row>
    <row r="296" spans="1:16" ht="12.75">
      <c r="A296" s="37" t="s">
        <v>703</v>
      </c>
      <c r="B296" s="42" t="s">
        <v>366</v>
      </c>
      <c r="C296" s="37" t="s">
        <v>896</v>
      </c>
      <c r="D296" s="90" t="s">
        <v>901</v>
      </c>
      <c r="E296" s="86">
        <v>0</v>
      </c>
      <c r="F296" s="76">
        <v>144115</v>
      </c>
      <c r="G296" s="76">
        <v>97435</v>
      </c>
      <c r="H296" s="76">
        <v>8600</v>
      </c>
      <c r="I296" s="76">
        <v>143771</v>
      </c>
      <c r="J296" s="87">
        <v>13986</v>
      </c>
      <c r="K296" s="44">
        <v>407907</v>
      </c>
      <c r="L296" s="91">
        <v>27555</v>
      </c>
      <c r="M296" s="87">
        <v>20890</v>
      </c>
      <c r="N296" s="44">
        <v>456352</v>
      </c>
      <c r="O296" s="96">
        <v>1217</v>
      </c>
      <c r="P296" s="93">
        <v>457569</v>
      </c>
    </row>
    <row r="297" spans="1:16" ht="12.75">
      <c r="A297" s="37" t="s">
        <v>704</v>
      </c>
      <c r="B297" s="42" t="s">
        <v>402</v>
      </c>
      <c r="C297" s="37" t="s">
        <v>896</v>
      </c>
      <c r="D297" s="90" t="s">
        <v>901</v>
      </c>
      <c r="E297" s="86">
        <v>804802</v>
      </c>
      <c r="F297" s="76">
        <v>254235</v>
      </c>
      <c r="G297" s="76">
        <v>137221</v>
      </c>
      <c r="H297" s="76">
        <v>4453</v>
      </c>
      <c r="I297" s="76">
        <v>107425</v>
      </c>
      <c r="J297" s="87">
        <v>4484</v>
      </c>
      <c r="K297" s="44">
        <v>1312620</v>
      </c>
      <c r="L297" s="91">
        <v>44259</v>
      </c>
      <c r="M297" s="87">
        <v>30124</v>
      </c>
      <c r="N297" s="44">
        <v>1387003</v>
      </c>
      <c r="O297" s="96">
        <v>1725</v>
      </c>
      <c r="P297" s="93">
        <v>1388728</v>
      </c>
    </row>
    <row r="298" spans="1:16" ht="12.75">
      <c r="A298" s="37" t="s">
        <v>705</v>
      </c>
      <c r="B298" s="42" t="s">
        <v>186</v>
      </c>
      <c r="C298" s="37" t="s">
        <v>896</v>
      </c>
      <c r="D298" s="90" t="s">
        <v>901</v>
      </c>
      <c r="E298" s="86">
        <v>0</v>
      </c>
      <c r="F298" s="76">
        <v>198598</v>
      </c>
      <c r="G298" s="76">
        <v>108341</v>
      </c>
      <c r="H298" s="76">
        <v>13675</v>
      </c>
      <c r="I298" s="76">
        <v>141471</v>
      </c>
      <c r="J298" s="87">
        <v>1146</v>
      </c>
      <c r="K298" s="44">
        <v>463231</v>
      </c>
      <c r="L298" s="91">
        <v>20526</v>
      </c>
      <c r="M298" s="87">
        <v>18289</v>
      </c>
      <c r="N298" s="44">
        <v>502046</v>
      </c>
      <c r="O298" s="96">
        <v>1966</v>
      </c>
      <c r="P298" s="93">
        <v>504012</v>
      </c>
    </row>
    <row r="299" spans="1:16" ht="12.75">
      <c r="A299" s="37" t="s">
        <v>706</v>
      </c>
      <c r="B299" s="42" t="s">
        <v>205</v>
      </c>
      <c r="C299" s="37" t="s">
        <v>896</v>
      </c>
      <c r="D299" s="90" t="s">
        <v>901</v>
      </c>
      <c r="E299" s="86">
        <v>0</v>
      </c>
      <c r="F299" s="76">
        <v>379680</v>
      </c>
      <c r="G299" s="76">
        <v>445381</v>
      </c>
      <c r="H299" s="76">
        <v>12367</v>
      </c>
      <c r="I299" s="76">
        <v>260547</v>
      </c>
      <c r="J299" s="87">
        <v>0</v>
      </c>
      <c r="K299" s="44">
        <v>1097975</v>
      </c>
      <c r="L299" s="91">
        <v>55027</v>
      </c>
      <c r="M299" s="87">
        <v>57087</v>
      </c>
      <c r="N299" s="44">
        <v>1210089</v>
      </c>
      <c r="O299" s="96">
        <v>1706</v>
      </c>
      <c r="P299" s="93">
        <v>1211795</v>
      </c>
    </row>
    <row r="300" spans="1:16" ht="12.75">
      <c r="A300" s="37" t="s">
        <v>707</v>
      </c>
      <c r="B300" s="42" t="s">
        <v>326</v>
      </c>
      <c r="C300" s="37" t="s">
        <v>896</v>
      </c>
      <c r="D300" s="90" t="s">
        <v>901</v>
      </c>
      <c r="E300" s="86">
        <v>0</v>
      </c>
      <c r="F300" s="76">
        <v>119521</v>
      </c>
      <c r="G300" s="76">
        <v>57571</v>
      </c>
      <c r="H300" s="76">
        <v>14391</v>
      </c>
      <c r="I300" s="76">
        <v>141515</v>
      </c>
      <c r="J300" s="87">
        <v>11910</v>
      </c>
      <c r="K300" s="44">
        <v>344908</v>
      </c>
      <c r="L300" s="91">
        <v>31691</v>
      </c>
      <c r="M300" s="87">
        <v>27030</v>
      </c>
      <c r="N300" s="44">
        <v>403629</v>
      </c>
      <c r="O300" s="96">
        <v>622</v>
      </c>
      <c r="P300" s="93">
        <v>404251</v>
      </c>
    </row>
    <row r="301" spans="1:16" ht="12.75">
      <c r="A301" s="37" t="s">
        <v>708</v>
      </c>
      <c r="B301" s="42" t="s">
        <v>294</v>
      </c>
      <c r="C301" s="37" t="s">
        <v>896</v>
      </c>
      <c r="D301" s="90" t="s">
        <v>901</v>
      </c>
      <c r="E301" s="86">
        <v>0</v>
      </c>
      <c r="F301" s="76">
        <v>408499</v>
      </c>
      <c r="G301" s="76">
        <v>179788</v>
      </c>
      <c r="H301" s="76">
        <v>4298</v>
      </c>
      <c r="I301" s="76">
        <v>113720</v>
      </c>
      <c r="J301" s="87">
        <v>14785</v>
      </c>
      <c r="K301" s="44">
        <v>721090</v>
      </c>
      <c r="L301" s="91">
        <v>32456</v>
      </c>
      <c r="M301" s="87">
        <v>59032</v>
      </c>
      <c r="N301" s="44">
        <v>812578</v>
      </c>
      <c r="O301" s="96">
        <v>207</v>
      </c>
      <c r="P301" s="93">
        <v>812785</v>
      </c>
    </row>
    <row r="302" spans="1:16" ht="12.75">
      <c r="A302" s="37" t="s">
        <v>709</v>
      </c>
      <c r="B302" s="42" t="s">
        <v>407</v>
      </c>
      <c r="C302" s="37" t="s">
        <v>896</v>
      </c>
      <c r="D302" s="90" t="s">
        <v>901</v>
      </c>
      <c r="E302" s="86">
        <v>0</v>
      </c>
      <c r="F302" s="76">
        <v>266299</v>
      </c>
      <c r="G302" s="76">
        <v>241325</v>
      </c>
      <c r="H302" s="76">
        <v>3498</v>
      </c>
      <c r="I302" s="76">
        <v>91606</v>
      </c>
      <c r="J302" s="87">
        <v>25356</v>
      </c>
      <c r="K302" s="44">
        <v>628084</v>
      </c>
      <c r="L302" s="91">
        <v>10413</v>
      </c>
      <c r="M302" s="87">
        <v>49696</v>
      </c>
      <c r="N302" s="44">
        <v>688193</v>
      </c>
      <c r="O302" s="96">
        <v>1131</v>
      </c>
      <c r="P302" s="93">
        <v>689324</v>
      </c>
    </row>
    <row r="303" spans="1:16" ht="12.75">
      <c r="A303" s="37" t="s">
        <v>710</v>
      </c>
      <c r="B303" s="42" t="s">
        <v>13</v>
      </c>
      <c r="C303" s="37" t="s">
        <v>900</v>
      </c>
      <c r="D303" s="90" t="s">
        <v>901</v>
      </c>
      <c r="E303" s="86">
        <v>642387</v>
      </c>
      <c r="F303" s="76">
        <v>206441</v>
      </c>
      <c r="G303" s="76">
        <v>121886</v>
      </c>
      <c r="H303" s="76">
        <v>12809</v>
      </c>
      <c r="I303" s="76">
        <v>204438</v>
      </c>
      <c r="J303" s="87">
        <v>0</v>
      </c>
      <c r="K303" s="44">
        <v>1187961</v>
      </c>
      <c r="L303" s="91">
        <v>8740</v>
      </c>
      <c r="M303" s="87">
        <v>56008</v>
      </c>
      <c r="N303" s="44">
        <v>1252709</v>
      </c>
      <c r="O303" s="96">
        <v>3048</v>
      </c>
      <c r="P303" s="93">
        <v>1255757</v>
      </c>
    </row>
    <row r="304" spans="1:16" ht="12.75">
      <c r="A304" s="37" t="s">
        <v>711</v>
      </c>
      <c r="B304" s="42" t="s">
        <v>94</v>
      </c>
      <c r="C304" s="37" t="s">
        <v>900</v>
      </c>
      <c r="D304" s="90" t="s">
        <v>901</v>
      </c>
      <c r="E304" s="86">
        <v>758603</v>
      </c>
      <c r="F304" s="76">
        <v>373976</v>
      </c>
      <c r="G304" s="76">
        <v>249318</v>
      </c>
      <c r="H304" s="76">
        <v>22468</v>
      </c>
      <c r="I304" s="76">
        <v>128745</v>
      </c>
      <c r="J304" s="87">
        <v>6889</v>
      </c>
      <c r="K304" s="44">
        <v>1539999</v>
      </c>
      <c r="L304" s="91">
        <v>0</v>
      </c>
      <c r="M304" s="87">
        <v>143087</v>
      </c>
      <c r="N304" s="44">
        <v>1683086</v>
      </c>
      <c r="O304" s="96">
        <v>0</v>
      </c>
      <c r="P304" s="93">
        <v>1683086</v>
      </c>
    </row>
    <row r="305" spans="1:16" ht="12.75">
      <c r="A305" s="37" t="s">
        <v>712</v>
      </c>
      <c r="B305" s="42" t="s">
        <v>283</v>
      </c>
      <c r="C305" s="37" t="s">
        <v>900</v>
      </c>
      <c r="D305" s="90" t="s">
        <v>901</v>
      </c>
      <c r="E305" s="86">
        <v>698632</v>
      </c>
      <c r="F305" s="76">
        <v>277047</v>
      </c>
      <c r="G305" s="76">
        <v>107599</v>
      </c>
      <c r="H305" s="76">
        <v>6542</v>
      </c>
      <c r="I305" s="76">
        <v>74004</v>
      </c>
      <c r="J305" s="87">
        <v>1521</v>
      </c>
      <c r="K305" s="44">
        <v>1165345</v>
      </c>
      <c r="L305" s="91">
        <v>30774</v>
      </c>
      <c r="M305" s="87">
        <v>88801</v>
      </c>
      <c r="N305" s="44">
        <v>1284920</v>
      </c>
      <c r="O305" s="96">
        <v>581</v>
      </c>
      <c r="P305" s="93">
        <v>1285501</v>
      </c>
    </row>
    <row r="306" spans="1:16" ht="12.75">
      <c r="A306" s="37" t="s">
        <v>713</v>
      </c>
      <c r="B306" s="42" t="s">
        <v>297</v>
      </c>
      <c r="C306" s="37" t="s">
        <v>900</v>
      </c>
      <c r="D306" s="90" t="s">
        <v>901</v>
      </c>
      <c r="E306" s="86">
        <v>1343887</v>
      </c>
      <c r="F306" s="76">
        <v>736107</v>
      </c>
      <c r="G306" s="76">
        <v>170987</v>
      </c>
      <c r="H306" s="76">
        <v>19825</v>
      </c>
      <c r="I306" s="76">
        <v>392818</v>
      </c>
      <c r="J306" s="87">
        <v>34063</v>
      </c>
      <c r="K306" s="44">
        <v>2697687</v>
      </c>
      <c r="L306" s="91">
        <v>59905</v>
      </c>
      <c r="M306" s="87">
        <v>148114</v>
      </c>
      <c r="N306" s="44">
        <v>2905706</v>
      </c>
      <c r="O306" s="96">
        <v>0</v>
      </c>
      <c r="P306" s="93">
        <v>2905706</v>
      </c>
    </row>
    <row r="307" spans="1:16" ht="12.75">
      <c r="A307" s="37" t="s">
        <v>714</v>
      </c>
      <c r="B307" s="42" t="s">
        <v>132</v>
      </c>
      <c r="C307" s="37" t="s">
        <v>897</v>
      </c>
      <c r="D307" s="90" t="s">
        <v>901</v>
      </c>
      <c r="E307" s="86">
        <v>1029000</v>
      </c>
      <c r="F307" s="76">
        <v>113976</v>
      </c>
      <c r="G307" s="76">
        <v>290832</v>
      </c>
      <c r="H307" s="76">
        <v>19968</v>
      </c>
      <c r="I307" s="76">
        <v>96638</v>
      </c>
      <c r="J307" s="87">
        <v>6106</v>
      </c>
      <c r="K307" s="44">
        <v>1556520</v>
      </c>
      <c r="L307" s="91">
        <v>8361</v>
      </c>
      <c r="M307" s="87">
        <v>66959</v>
      </c>
      <c r="N307" s="44">
        <v>1631840</v>
      </c>
      <c r="O307" s="96">
        <v>435</v>
      </c>
      <c r="P307" s="93">
        <v>1632275</v>
      </c>
    </row>
    <row r="308" spans="1:16" ht="12.75">
      <c r="A308" s="37" t="s">
        <v>715</v>
      </c>
      <c r="B308" s="42" t="s">
        <v>227</v>
      </c>
      <c r="C308" s="37" t="s">
        <v>897</v>
      </c>
      <c r="D308" s="90" t="s">
        <v>901</v>
      </c>
      <c r="E308" s="86">
        <v>1098290</v>
      </c>
      <c r="F308" s="76">
        <v>311034</v>
      </c>
      <c r="G308" s="76">
        <v>319068</v>
      </c>
      <c r="H308" s="76">
        <v>54709</v>
      </c>
      <c r="I308" s="76">
        <v>234473</v>
      </c>
      <c r="J308" s="87">
        <v>4162</v>
      </c>
      <c r="K308" s="44">
        <v>2021736</v>
      </c>
      <c r="L308" s="91">
        <v>237063</v>
      </c>
      <c r="M308" s="87">
        <v>50778</v>
      </c>
      <c r="N308" s="44">
        <v>2309577</v>
      </c>
      <c r="O308" s="96">
        <v>2412</v>
      </c>
      <c r="P308" s="93">
        <v>2311989</v>
      </c>
    </row>
    <row r="309" spans="1:16" ht="12.75">
      <c r="A309" s="37" t="s">
        <v>716</v>
      </c>
      <c r="B309" s="42" t="s">
        <v>242</v>
      </c>
      <c r="C309" s="37" t="s">
        <v>897</v>
      </c>
      <c r="D309" s="90" t="s">
        <v>901</v>
      </c>
      <c r="E309" s="86">
        <v>650947</v>
      </c>
      <c r="F309" s="76">
        <v>222844</v>
      </c>
      <c r="G309" s="76">
        <v>119233</v>
      </c>
      <c r="H309" s="76">
        <v>14993</v>
      </c>
      <c r="I309" s="76">
        <v>89295</v>
      </c>
      <c r="J309" s="87">
        <v>1332</v>
      </c>
      <c r="K309" s="44">
        <v>1098644</v>
      </c>
      <c r="L309" s="91">
        <v>1549</v>
      </c>
      <c r="M309" s="87">
        <v>68162</v>
      </c>
      <c r="N309" s="44">
        <v>1168355</v>
      </c>
      <c r="O309" s="96">
        <v>916</v>
      </c>
      <c r="P309" s="93">
        <v>1169271</v>
      </c>
    </row>
    <row r="310" spans="1:16" ht="12.75">
      <c r="A310" s="37" t="s">
        <v>717</v>
      </c>
      <c r="B310" s="42" t="s">
        <v>317</v>
      </c>
      <c r="C310" s="37" t="s">
        <v>897</v>
      </c>
      <c r="D310" s="90" t="s">
        <v>901</v>
      </c>
      <c r="E310" s="86">
        <v>664488</v>
      </c>
      <c r="F310" s="76">
        <v>136690</v>
      </c>
      <c r="G310" s="76">
        <v>148697</v>
      </c>
      <c r="H310" s="76">
        <v>12279</v>
      </c>
      <c r="I310" s="76">
        <v>59464</v>
      </c>
      <c r="J310" s="87">
        <v>5271</v>
      </c>
      <c r="K310" s="44">
        <v>1026889</v>
      </c>
      <c r="L310" s="91">
        <v>3029</v>
      </c>
      <c r="M310" s="87">
        <v>42444</v>
      </c>
      <c r="N310" s="44">
        <v>1072362</v>
      </c>
      <c r="O310" s="96">
        <v>2133</v>
      </c>
      <c r="P310" s="93">
        <v>1074495</v>
      </c>
    </row>
    <row r="311" spans="1:16" ht="12.75">
      <c r="A311" s="37" t="s">
        <v>718</v>
      </c>
      <c r="B311" s="42" t="s">
        <v>341</v>
      </c>
      <c r="C311" s="37" t="s">
        <v>897</v>
      </c>
      <c r="D311" s="90" t="s">
        <v>901</v>
      </c>
      <c r="E311" s="86">
        <v>0</v>
      </c>
      <c r="F311" s="76">
        <v>513065</v>
      </c>
      <c r="G311" s="76">
        <v>221690</v>
      </c>
      <c r="H311" s="76">
        <v>37454</v>
      </c>
      <c r="I311" s="76">
        <v>192415</v>
      </c>
      <c r="J311" s="87">
        <v>0</v>
      </c>
      <c r="K311" s="44">
        <v>964624</v>
      </c>
      <c r="L311" s="91">
        <v>42215</v>
      </c>
      <c r="M311" s="87">
        <v>116902</v>
      </c>
      <c r="N311" s="44">
        <v>1123741</v>
      </c>
      <c r="O311" s="96">
        <v>1391</v>
      </c>
      <c r="P311" s="93">
        <v>1125132</v>
      </c>
    </row>
    <row r="312" spans="1:16" ht="12.75">
      <c r="A312" s="37" t="s">
        <v>719</v>
      </c>
      <c r="B312" s="42" t="s">
        <v>23</v>
      </c>
      <c r="C312" s="37" t="s">
        <v>899</v>
      </c>
      <c r="D312" s="90" t="s">
        <v>901</v>
      </c>
      <c r="E312" s="86">
        <v>2121893</v>
      </c>
      <c r="F312" s="76">
        <v>2350410</v>
      </c>
      <c r="G312" s="76">
        <v>0</v>
      </c>
      <c r="H312" s="76">
        <v>50416</v>
      </c>
      <c r="I312" s="76">
        <v>432031</v>
      </c>
      <c r="J312" s="87">
        <v>98322</v>
      </c>
      <c r="K312" s="44">
        <v>5053072</v>
      </c>
      <c r="L312" s="91">
        <v>256334</v>
      </c>
      <c r="M312" s="87">
        <v>353698</v>
      </c>
      <c r="N312" s="44">
        <v>5663104</v>
      </c>
      <c r="O312" s="96">
        <v>18396</v>
      </c>
      <c r="P312" s="93">
        <v>5681500</v>
      </c>
    </row>
    <row r="313" spans="1:16" ht="12.75">
      <c r="A313" s="37" t="s">
        <v>720</v>
      </c>
      <c r="B313" s="42" t="s">
        <v>76</v>
      </c>
      <c r="C313" s="37" t="s">
        <v>899</v>
      </c>
      <c r="D313" s="90" t="s">
        <v>901</v>
      </c>
      <c r="E313" s="86">
        <v>0</v>
      </c>
      <c r="F313" s="76">
        <v>538494</v>
      </c>
      <c r="G313" s="76">
        <v>152840</v>
      </c>
      <c r="H313" s="76">
        <v>8457</v>
      </c>
      <c r="I313" s="76">
        <v>249240</v>
      </c>
      <c r="J313" s="87">
        <v>14995</v>
      </c>
      <c r="K313" s="44">
        <v>964026</v>
      </c>
      <c r="L313" s="91">
        <v>221073</v>
      </c>
      <c r="M313" s="87">
        <v>34566</v>
      </c>
      <c r="N313" s="44">
        <v>1219665</v>
      </c>
      <c r="O313" s="96">
        <v>434</v>
      </c>
      <c r="P313" s="93">
        <v>1220099</v>
      </c>
    </row>
    <row r="314" spans="1:16" ht="12.75">
      <c r="A314" s="37" t="s">
        <v>721</v>
      </c>
      <c r="B314" s="42" t="s">
        <v>99</v>
      </c>
      <c r="C314" s="37" t="s">
        <v>899</v>
      </c>
      <c r="D314" s="90" t="s">
        <v>901</v>
      </c>
      <c r="E314" s="86">
        <v>993510</v>
      </c>
      <c r="F314" s="76">
        <v>323000</v>
      </c>
      <c r="G314" s="76">
        <v>47810</v>
      </c>
      <c r="H314" s="76">
        <v>18255</v>
      </c>
      <c r="I314" s="76">
        <v>168338</v>
      </c>
      <c r="J314" s="87">
        <v>16457</v>
      </c>
      <c r="K314" s="44">
        <v>1567370</v>
      </c>
      <c r="L314" s="91">
        <v>15300</v>
      </c>
      <c r="M314" s="87">
        <v>18681</v>
      </c>
      <c r="N314" s="44">
        <v>1601351</v>
      </c>
      <c r="O314" s="96">
        <v>1043</v>
      </c>
      <c r="P314" s="93">
        <v>1602394</v>
      </c>
    </row>
    <row r="315" spans="1:16" ht="12.75">
      <c r="A315" s="37" t="s">
        <v>722</v>
      </c>
      <c r="B315" s="42" t="s">
        <v>291</v>
      </c>
      <c r="C315" s="37" t="s">
        <v>899</v>
      </c>
      <c r="D315" s="90" t="s">
        <v>901</v>
      </c>
      <c r="E315" s="86">
        <v>1088500</v>
      </c>
      <c r="F315" s="76">
        <v>298220</v>
      </c>
      <c r="G315" s="76">
        <v>139551</v>
      </c>
      <c r="H315" s="76">
        <v>21550</v>
      </c>
      <c r="I315" s="76">
        <v>166501</v>
      </c>
      <c r="J315" s="87">
        <v>7430</v>
      </c>
      <c r="K315" s="44">
        <v>1721752</v>
      </c>
      <c r="L315" s="91">
        <v>62231</v>
      </c>
      <c r="M315" s="87">
        <v>87202</v>
      </c>
      <c r="N315" s="44">
        <v>1871185</v>
      </c>
      <c r="O315" s="96">
        <v>0</v>
      </c>
      <c r="P315" s="93">
        <v>1871185</v>
      </c>
    </row>
    <row r="316" spans="1:16" ht="12.75">
      <c r="A316" s="37" t="s">
        <v>723</v>
      </c>
      <c r="B316" s="42" t="s">
        <v>301</v>
      </c>
      <c r="C316" s="37" t="s">
        <v>899</v>
      </c>
      <c r="D316" s="90" t="s">
        <v>901</v>
      </c>
      <c r="E316" s="86">
        <v>437114</v>
      </c>
      <c r="F316" s="76">
        <v>320379</v>
      </c>
      <c r="G316" s="76">
        <v>141730</v>
      </c>
      <c r="H316" s="76">
        <v>22241</v>
      </c>
      <c r="I316" s="76">
        <v>74831</v>
      </c>
      <c r="J316" s="87">
        <v>8329</v>
      </c>
      <c r="K316" s="44">
        <v>1004624</v>
      </c>
      <c r="L316" s="91">
        <v>75298</v>
      </c>
      <c r="M316" s="87">
        <v>29126</v>
      </c>
      <c r="N316" s="44">
        <v>1109048</v>
      </c>
      <c r="O316" s="96">
        <v>4130</v>
      </c>
      <c r="P316" s="93">
        <v>1113178</v>
      </c>
    </row>
    <row r="317" spans="1:16" ht="12.75">
      <c r="A317" s="37" t="s">
        <v>724</v>
      </c>
      <c r="B317" s="42" t="s">
        <v>372</v>
      </c>
      <c r="C317" s="37" t="s">
        <v>899</v>
      </c>
      <c r="D317" s="90" t="s">
        <v>901</v>
      </c>
      <c r="E317" s="86">
        <v>0</v>
      </c>
      <c r="F317" s="76">
        <v>498521</v>
      </c>
      <c r="G317" s="76">
        <v>96025</v>
      </c>
      <c r="H317" s="76">
        <v>4964</v>
      </c>
      <c r="I317" s="76">
        <v>70582</v>
      </c>
      <c r="J317" s="87">
        <v>13981</v>
      </c>
      <c r="K317" s="44">
        <v>684073</v>
      </c>
      <c r="L317" s="91">
        <v>8913</v>
      </c>
      <c r="M317" s="87">
        <v>25326</v>
      </c>
      <c r="N317" s="44">
        <v>718312</v>
      </c>
      <c r="O317" s="96">
        <v>339</v>
      </c>
      <c r="P317" s="93">
        <v>718651</v>
      </c>
    </row>
    <row r="318" spans="1:16" ht="12.75">
      <c r="A318" s="37" t="s">
        <v>725</v>
      </c>
      <c r="B318" s="42" t="s">
        <v>410</v>
      </c>
      <c r="C318" s="37" t="s">
        <v>899</v>
      </c>
      <c r="D318" s="90" t="s">
        <v>901</v>
      </c>
      <c r="E318" s="86">
        <v>1011121</v>
      </c>
      <c r="F318" s="76">
        <v>480641</v>
      </c>
      <c r="G318" s="76">
        <v>224077</v>
      </c>
      <c r="H318" s="76">
        <v>22230</v>
      </c>
      <c r="I318" s="76">
        <v>134060</v>
      </c>
      <c r="J318" s="87">
        <v>22173</v>
      </c>
      <c r="K318" s="44">
        <v>1894302</v>
      </c>
      <c r="L318" s="91">
        <v>6501</v>
      </c>
      <c r="M318" s="87">
        <v>22107</v>
      </c>
      <c r="N318" s="44">
        <v>1922910</v>
      </c>
      <c r="O318" s="96">
        <v>1115</v>
      </c>
      <c r="P318" s="93">
        <v>1924025</v>
      </c>
    </row>
    <row r="319" spans="1:16" ht="12.75">
      <c r="A319" s="37" t="s">
        <v>726</v>
      </c>
      <c r="B319" s="42" t="s">
        <v>32</v>
      </c>
      <c r="C319" s="37" t="s">
        <v>900</v>
      </c>
      <c r="D319" s="90" t="s">
        <v>901</v>
      </c>
      <c r="E319" s="86">
        <v>0</v>
      </c>
      <c r="F319" s="76">
        <v>0</v>
      </c>
      <c r="G319" s="76">
        <v>866648</v>
      </c>
      <c r="H319" s="76">
        <v>17974</v>
      </c>
      <c r="I319" s="76">
        <v>172232</v>
      </c>
      <c r="J319" s="87">
        <v>18546</v>
      </c>
      <c r="K319" s="44">
        <v>1075400</v>
      </c>
      <c r="L319" s="91">
        <v>81438</v>
      </c>
      <c r="M319" s="87">
        <v>82297</v>
      </c>
      <c r="N319" s="44">
        <v>1239135</v>
      </c>
      <c r="O319" s="96">
        <v>10795</v>
      </c>
      <c r="P319" s="93">
        <v>1249930</v>
      </c>
    </row>
    <row r="320" spans="1:16" ht="12.75">
      <c r="A320" s="37" t="s">
        <v>727</v>
      </c>
      <c r="B320" s="42" t="s">
        <v>48</v>
      </c>
      <c r="C320" s="37" t="s">
        <v>900</v>
      </c>
      <c r="D320" s="90" t="s">
        <v>901</v>
      </c>
      <c r="E320" s="86">
        <v>0</v>
      </c>
      <c r="F320" s="76">
        <v>209988</v>
      </c>
      <c r="G320" s="76">
        <v>196462</v>
      </c>
      <c r="H320" s="76">
        <v>8688</v>
      </c>
      <c r="I320" s="76">
        <v>109665</v>
      </c>
      <c r="J320" s="87">
        <v>0</v>
      </c>
      <c r="K320" s="44">
        <v>524803</v>
      </c>
      <c r="L320" s="91">
        <v>8116</v>
      </c>
      <c r="M320" s="87">
        <v>4027</v>
      </c>
      <c r="N320" s="44">
        <v>536946</v>
      </c>
      <c r="O320" s="96">
        <v>205</v>
      </c>
      <c r="P320" s="93">
        <v>537151</v>
      </c>
    </row>
    <row r="321" spans="1:16" ht="12.75">
      <c r="A321" s="37" t="s">
        <v>728</v>
      </c>
      <c r="B321" s="42" t="s">
        <v>185</v>
      </c>
      <c r="C321" s="37" t="s">
        <v>900</v>
      </c>
      <c r="D321" s="90" t="s">
        <v>901</v>
      </c>
      <c r="E321" s="86">
        <v>745172</v>
      </c>
      <c r="F321" s="76">
        <v>558519</v>
      </c>
      <c r="G321" s="76">
        <v>302530</v>
      </c>
      <c r="H321" s="76">
        <v>21437</v>
      </c>
      <c r="I321" s="76">
        <v>180092</v>
      </c>
      <c r="J321" s="87">
        <v>4864</v>
      </c>
      <c r="K321" s="44">
        <v>1812614</v>
      </c>
      <c r="L321" s="91">
        <v>84434</v>
      </c>
      <c r="M321" s="87">
        <v>29143</v>
      </c>
      <c r="N321" s="44">
        <v>1926191</v>
      </c>
      <c r="O321" s="96">
        <v>3740</v>
      </c>
      <c r="P321" s="93">
        <v>1929931</v>
      </c>
    </row>
    <row r="322" spans="1:16" ht="12.75">
      <c r="A322" s="37" t="s">
        <v>729</v>
      </c>
      <c r="B322" s="42" t="s">
        <v>194</v>
      </c>
      <c r="C322" s="37" t="s">
        <v>900</v>
      </c>
      <c r="D322" s="90" t="s">
        <v>901</v>
      </c>
      <c r="E322" s="86">
        <v>2099507</v>
      </c>
      <c r="F322" s="76">
        <v>597653</v>
      </c>
      <c r="G322" s="76">
        <v>794291</v>
      </c>
      <c r="H322" s="76">
        <v>78338</v>
      </c>
      <c r="I322" s="76">
        <v>506410</v>
      </c>
      <c r="J322" s="87">
        <v>44912</v>
      </c>
      <c r="K322" s="44">
        <v>4121111</v>
      </c>
      <c r="L322" s="91">
        <v>17714</v>
      </c>
      <c r="M322" s="87">
        <v>111504</v>
      </c>
      <c r="N322" s="44">
        <v>4250329</v>
      </c>
      <c r="O322" s="96">
        <v>1445</v>
      </c>
      <c r="P322" s="93">
        <v>4251774</v>
      </c>
    </row>
    <row r="323" spans="1:16" ht="12.75">
      <c r="A323" s="37" t="s">
        <v>730</v>
      </c>
      <c r="B323" s="42" t="s">
        <v>371</v>
      </c>
      <c r="C323" s="37" t="s">
        <v>900</v>
      </c>
      <c r="D323" s="90" t="s">
        <v>901</v>
      </c>
      <c r="E323" s="86">
        <v>0</v>
      </c>
      <c r="F323" s="76">
        <v>336005</v>
      </c>
      <c r="G323" s="76">
        <v>146944</v>
      </c>
      <c r="H323" s="76">
        <v>27218</v>
      </c>
      <c r="I323" s="76">
        <v>219164</v>
      </c>
      <c r="J323" s="87">
        <v>24166</v>
      </c>
      <c r="K323" s="44">
        <v>753497</v>
      </c>
      <c r="L323" s="91">
        <v>37973</v>
      </c>
      <c r="M323" s="87">
        <v>4133</v>
      </c>
      <c r="N323" s="44">
        <v>795603</v>
      </c>
      <c r="O323" s="96">
        <v>1686</v>
      </c>
      <c r="P323" s="93">
        <v>797289</v>
      </c>
    </row>
    <row r="324" spans="1:16" ht="12.75">
      <c r="A324" s="37" t="s">
        <v>731</v>
      </c>
      <c r="B324" s="42" t="s">
        <v>69</v>
      </c>
      <c r="C324" s="37" t="s">
        <v>902</v>
      </c>
      <c r="D324" s="90" t="s">
        <v>902</v>
      </c>
      <c r="E324" s="86">
        <v>219199</v>
      </c>
      <c r="F324" s="76">
        <v>14153</v>
      </c>
      <c r="G324" s="76">
        <v>376567</v>
      </c>
      <c r="H324" s="76">
        <v>13414</v>
      </c>
      <c r="I324" s="76">
        <v>24026</v>
      </c>
      <c r="J324" s="87">
        <v>9443</v>
      </c>
      <c r="K324" s="44">
        <v>656802</v>
      </c>
      <c r="L324" s="91">
        <v>671470</v>
      </c>
      <c r="M324" s="87">
        <v>12</v>
      </c>
      <c r="N324" s="44">
        <v>1328284</v>
      </c>
      <c r="O324" s="96">
        <v>990</v>
      </c>
      <c r="P324" s="93">
        <v>1329274</v>
      </c>
    </row>
    <row r="325" spans="1:16" ht="12.75">
      <c r="A325" s="37" t="s">
        <v>732</v>
      </c>
      <c r="B325" s="42" t="s">
        <v>53</v>
      </c>
      <c r="C325" s="37" t="s">
        <v>902</v>
      </c>
      <c r="D325" s="90" t="s">
        <v>902</v>
      </c>
      <c r="E325" s="86">
        <v>2389321</v>
      </c>
      <c r="F325" s="76">
        <v>460422</v>
      </c>
      <c r="G325" s="76">
        <v>197231</v>
      </c>
      <c r="H325" s="76">
        <v>2830</v>
      </c>
      <c r="I325" s="76">
        <v>172732</v>
      </c>
      <c r="J325" s="87">
        <v>15989</v>
      </c>
      <c r="K325" s="44">
        <v>3238525</v>
      </c>
      <c r="L325" s="91">
        <v>97620</v>
      </c>
      <c r="M325" s="87">
        <v>31382</v>
      </c>
      <c r="N325" s="44">
        <v>3367527</v>
      </c>
      <c r="O325" s="96">
        <v>1538</v>
      </c>
      <c r="P325" s="93">
        <v>3369065</v>
      </c>
    </row>
    <row r="326" spans="1:16" ht="12.75">
      <c r="A326" s="37" t="s">
        <v>733</v>
      </c>
      <c r="B326" s="42" t="s">
        <v>143</v>
      </c>
      <c r="C326" s="37" t="s">
        <v>902</v>
      </c>
      <c r="D326" s="90" t="s">
        <v>902</v>
      </c>
      <c r="E326" s="86">
        <v>1229166</v>
      </c>
      <c r="F326" s="76">
        <v>471668</v>
      </c>
      <c r="G326" s="76">
        <v>187273</v>
      </c>
      <c r="H326" s="76">
        <v>5535</v>
      </c>
      <c r="I326" s="76">
        <v>96774</v>
      </c>
      <c r="J326" s="87">
        <v>2632</v>
      </c>
      <c r="K326" s="44">
        <v>1993048</v>
      </c>
      <c r="L326" s="91">
        <v>17708</v>
      </c>
      <c r="M326" s="87">
        <v>83527</v>
      </c>
      <c r="N326" s="44">
        <v>2094283</v>
      </c>
      <c r="O326" s="96">
        <v>7935</v>
      </c>
      <c r="P326" s="93">
        <v>2102218</v>
      </c>
    </row>
    <row r="327" spans="1:16" ht="12.75">
      <c r="A327" s="37" t="s">
        <v>734</v>
      </c>
      <c r="B327" s="42" t="s">
        <v>145</v>
      </c>
      <c r="C327" s="37" t="s">
        <v>902</v>
      </c>
      <c r="D327" s="90" t="s">
        <v>902</v>
      </c>
      <c r="E327" s="86">
        <v>1852141</v>
      </c>
      <c r="F327" s="76">
        <v>486269</v>
      </c>
      <c r="G327" s="76">
        <v>257352</v>
      </c>
      <c r="H327" s="76">
        <v>10975</v>
      </c>
      <c r="I327" s="76">
        <v>128535</v>
      </c>
      <c r="J327" s="87">
        <v>20492</v>
      </c>
      <c r="K327" s="44">
        <v>2755764</v>
      </c>
      <c r="L327" s="91">
        <v>69247</v>
      </c>
      <c r="M327" s="87">
        <v>138298</v>
      </c>
      <c r="N327" s="44">
        <v>2963309</v>
      </c>
      <c r="O327" s="96">
        <v>3934</v>
      </c>
      <c r="P327" s="93">
        <v>2967243</v>
      </c>
    </row>
    <row r="328" spans="1:16" ht="12.75">
      <c r="A328" s="37" t="s">
        <v>735</v>
      </c>
      <c r="B328" s="42" t="s">
        <v>148</v>
      </c>
      <c r="C328" s="37" t="s">
        <v>902</v>
      </c>
      <c r="D328" s="90" t="s">
        <v>902</v>
      </c>
      <c r="E328" s="86">
        <v>1411345</v>
      </c>
      <c r="F328" s="76">
        <v>241005</v>
      </c>
      <c r="G328" s="76">
        <v>122350</v>
      </c>
      <c r="H328" s="76">
        <v>6757</v>
      </c>
      <c r="I328" s="76">
        <v>115337</v>
      </c>
      <c r="J328" s="87">
        <v>9537</v>
      </c>
      <c r="K328" s="44">
        <v>1906331</v>
      </c>
      <c r="L328" s="91">
        <v>44129</v>
      </c>
      <c r="M328" s="87">
        <v>13341</v>
      </c>
      <c r="N328" s="44">
        <v>1963801</v>
      </c>
      <c r="O328" s="96">
        <v>830</v>
      </c>
      <c r="P328" s="93">
        <v>1964631</v>
      </c>
    </row>
    <row r="329" spans="1:16" ht="12.75">
      <c r="A329" s="37" t="s">
        <v>736</v>
      </c>
      <c r="B329" s="42" t="s">
        <v>176</v>
      </c>
      <c r="C329" s="37" t="s">
        <v>902</v>
      </c>
      <c r="D329" s="90" t="s">
        <v>902</v>
      </c>
      <c r="E329" s="86">
        <v>2284355</v>
      </c>
      <c r="F329" s="76">
        <v>0</v>
      </c>
      <c r="G329" s="76">
        <v>613054</v>
      </c>
      <c r="H329" s="76">
        <v>13397</v>
      </c>
      <c r="I329" s="76">
        <v>165070</v>
      </c>
      <c r="J329" s="87">
        <v>18702</v>
      </c>
      <c r="K329" s="44">
        <v>3094578</v>
      </c>
      <c r="L329" s="91">
        <v>25611</v>
      </c>
      <c r="M329" s="87">
        <v>9548</v>
      </c>
      <c r="N329" s="44">
        <v>3129737</v>
      </c>
      <c r="O329" s="96">
        <v>6153</v>
      </c>
      <c r="P329" s="93">
        <v>3135890</v>
      </c>
    </row>
    <row r="330" spans="1:16" ht="12.75">
      <c r="A330" s="37" t="s">
        <v>737</v>
      </c>
      <c r="B330" s="42" t="s">
        <v>177</v>
      </c>
      <c r="C330" s="37" t="s">
        <v>902</v>
      </c>
      <c r="D330" s="90" t="s">
        <v>902</v>
      </c>
      <c r="E330" s="86">
        <v>572236</v>
      </c>
      <c r="F330" s="76">
        <v>319235</v>
      </c>
      <c r="G330" s="76">
        <v>252996</v>
      </c>
      <c r="H330" s="76">
        <v>10450</v>
      </c>
      <c r="I330" s="76">
        <v>32525</v>
      </c>
      <c r="J330" s="87">
        <v>6383</v>
      </c>
      <c r="K330" s="44">
        <v>1193825</v>
      </c>
      <c r="L330" s="91">
        <v>147124</v>
      </c>
      <c r="M330" s="87">
        <v>22651</v>
      </c>
      <c r="N330" s="44">
        <v>1363600</v>
      </c>
      <c r="O330" s="96">
        <v>2070</v>
      </c>
      <c r="P330" s="93">
        <v>1365670</v>
      </c>
    </row>
    <row r="331" spans="1:16" ht="12.75">
      <c r="A331" s="37" t="s">
        <v>738</v>
      </c>
      <c r="B331" s="42" t="s">
        <v>188</v>
      </c>
      <c r="C331" s="37" t="s">
        <v>902</v>
      </c>
      <c r="D331" s="90" t="s">
        <v>902</v>
      </c>
      <c r="E331" s="86">
        <v>1760526</v>
      </c>
      <c r="F331" s="76">
        <v>286006</v>
      </c>
      <c r="G331" s="76">
        <v>218695</v>
      </c>
      <c r="H331" s="76">
        <v>18049.3</v>
      </c>
      <c r="I331" s="76">
        <v>109519.7</v>
      </c>
      <c r="J331" s="87">
        <v>24525.78</v>
      </c>
      <c r="K331" s="44">
        <v>2417322</v>
      </c>
      <c r="L331" s="91">
        <v>0</v>
      </c>
      <c r="M331" s="87">
        <v>81843.87</v>
      </c>
      <c r="N331" s="44">
        <v>2499166</v>
      </c>
      <c r="O331" s="96">
        <v>5538.29</v>
      </c>
      <c r="P331" s="93">
        <v>2504704</v>
      </c>
    </row>
    <row r="332" spans="1:16" ht="12.75">
      <c r="A332" s="37" t="s">
        <v>739</v>
      </c>
      <c r="B332" s="42" t="s">
        <v>200</v>
      </c>
      <c r="C332" s="37" t="s">
        <v>902</v>
      </c>
      <c r="D332" s="90" t="s">
        <v>902</v>
      </c>
      <c r="E332" s="86">
        <v>962267</v>
      </c>
      <c r="F332" s="76">
        <v>891105</v>
      </c>
      <c r="G332" s="76">
        <v>0</v>
      </c>
      <c r="H332" s="76">
        <v>28469</v>
      </c>
      <c r="I332" s="76">
        <v>55938</v>
      </c>
      <c r="J332" s="87">
        <v>8451</v>
      </c>
      <c r="K332" s="44">
        <v>1946230</v>
      </c>
      <c r="L332" s="91">
        <v>89719</v>
      </c>
      <c r="M332" s="87">
        <v>38785</v>
      </c>
      <c r="N332" s="44">
        <v>2074734</v>
      </c>
      <c r="O332" s="96">
        <v>0</v>
      </c>
      <c r="P332" s="93">
        <v>2074734</v>
      </c>
    </row>
    <row r="333" spans="1:16" ht="12.75">
      <c r="A333" s="37" t="s">
        <v>740</v>
      </c>
      <c r="B333" s="42" t="s">
        <v>322</v>
      </c>
      <c r="C333" s="37" t="s">
        <v>902</v>
      </c>
      <c r="D333" s="90" t="s">
        <v>902</v>
      </c>
      <c r="E333" s="86">
        <v>2445700</v>
      </c>
      <c r="F333" s="76">
        <v>261226</v>
      </c>
      <c r="G333" s="76">
        <v>237622</v>
      </c>
      <c r="H333" s="76">
        <v>14978</v>
      </c>
      <c r="I333" s="76">
        <v>144064</v>
      </c>
      <c r="J333" s="87">
        <v>35388</v>
      </c>
      <c r="K333" s="44">
        <v>3138978</v>
      </c>
      <c r="L333" s="91">
        <v>100266</v>
      </c>
      <c r="M333" s="87">
        <v>160126</v>
      </c>
      <c r="N333" s="44">
        <v>3399370</v>
      </c>
      <c r="O333" s="96">
        <v>1561</v>
      </c>
      <c r="P333" s="93">
        <v>3400931</v>
      </c>
    </row>
    <row r="334" spans="1:16" ht="12.75">
      <c r="A334" s="37" t="s">
        <v>741</v>
      </c>
      <c r="B334" s="42" t="s">
        <v>365</v>
      </c>
      <c r="C334" s="37" t="s">
        <v>902</v>
      </c>
      <c r="D334" s="90" t="s">
        <v>902</v>
      </c>
      <c r="E334" s="86">
        <v>925378</v>
      </c>
      <c r="F334" s="76">
        <v>541657</v>
      </c>
      <c r="G334" s="76">
        <v>170746</v>
      </c>
      <c r="H334" s="76">
        <v>4456</v>
      </c>
      <c r="I334" s="76">
        <v>91170</v>
      </c>
      <c r="J334" s="87">
        <v>48410</v>
      </c>
      <c r="K334" s="44">
        <v>1781817</v>
      </c>
      <c r="L334" s="91">
        <v>52769</v>
      </c>
      <c r="M334" s="87">
        <v>5072</v>
      </c>
      <c r="N334" s="44">
        <v>1839658</v>
      </c>
      <c r="O334" s="96">
        <v>0</v>
      </c>
      <c r="P334" s="93">
        <v>1839658</v>
      </c>
    </row>
    <row r="335" spans="1:16" ht="12.75">
      <c r="A335" s="37" t="s">
        <v>742</v>
      </c>
      <c r="B335" s="42" t="s">
        <v>374</v>
      </c>
      <c r="C335" s="37" t="s">
        <v>902</v>
      </c>
      <c r="D335" s="90" t="s">
        <v>902</v>
      </c>
      <c r="E335" s="86">
        <v>1214719</v>
      </c>
      <c r="F335" s="76">
        <v>159610</v>
      </c>
      <c r="G335" s="76">
        <v>121503</v>
      </c>
      <c r="H335" s="76">
        <v>10834</v>
      </c>
      <c r="I335" s="76">
        <v>57065</v>
      </c>
      <c r="J335" s="87">
        <v>19027</v>
      </c>
      <c r="K335" s="44">
        <v>1582758</v>
      </c>
      <c r="L335" s="91">
        <v>37201</v>
      </c>
      <c r="M335" s="87">
        <v>17149</v>
      </c>
      <c r="N335" s="44">
        <v>1637108</v>
      </c>
      <c r="O335" s="96">
        <v>54</v>
      </c>
      <c r="P335" s="93">
        <v>1637162</v>
      </c>
    </row>
    <row r="336" spans="1:16" ht="12.75">
      <c r="A336" s="37" t="s">
        <v>743</v>
      </c>
      <c r="B336" s="42" t="s">
        <v>400</v>
      </c>
      <c r="C336" s="37" t="s">
        <v>902</v>
      </c>
      <c r="D336" s="90" t="s">
        <v>902</v>
      </c>
      <c r="E336" s="86">
        <v>1540843</v>
      </c>
      <c r="F336" s="76">
        <v>121542</v>
      </c>
      <c r="G336" s="76">
        <v>268918</v>
      </c>
      <c r="H336" s="76">
        <v>51247</v>
      </c>
      <c r="I336" s="76">
        <v>210142</v>
      </c>
      <c r="J336" s="87">
        <v>14430</v>
      </c>
      <c r="K336" s="44">
        <v>2207122</v>
      </c>
      <c r="L336" s="91">
        <v>146887</v>
      </c>
      <c r="M336" s="87">
        <v>155746</v>
      </c>
      <c r="N336" s="44">
        <v>2509755</v>
      </c>
      <c r="O336" s="96">
        <v>772</v>
      </c>
      <c r="P336" s="93">
        <v>2510527</v>
      </c>
    </row>
    <row r="337" spans="1:16" ht="12.75">
      <c r="A337" s="37" t="s">
        <v>744</v>
      </c>
      <c r="B337" s="42" t="s">
        <v>11</v>
      </c>
      <c r="C337" s="37" t="s">
        <v>902</v>
      </c>
      <c r="D337" s="90" t="s">
        <v>902</v>
      </c>
      <c r="E337" s="86">
        <v>1006285</v>
      </c>
      <c r="F337" s="76">
        <v>226574</v>
      </c>
      <c r="G337" s="76">
        <v>193622</v>
      </c>
      <c r="H337" s="76">
        <v>15723</v>
      </c>
      <c r="I337" s="76">
        <v>95164</v>
      </c>
      <c r="J337" s="87">
        <v>9226</v>
      </c>
      <c r="K337" s="44">
        <v>1546594</v>
      </c>
      <c r="L337" s="91">
        <v>42953</v>
      </c>
      <c r="M337" s="87">
        <v>30852</v>
      </c>
      <c r="N337" s="44">
        <v>1620399</v>
      </c>
      <c r="O337" s="96">
        <v>6829</v>
      </c>
      <c r="P337" s="93">
        <v>1627228</v>
      </c>
    </row>
    <row r="338" spans="1:16" ht="12.75">
      <c r="A338" s="37" t="s">
        <v>745</v>
      </c>
      <c r="B338" s="42" t="s">
        <v>12</v>
      </c>
      <c r="C338" s="37" t="s">
        <v>902</v>
      </c>
      <c r="D338" s="90" t="s">
        <v>902</v>
      </c>
      <c r="E338" s="86">
        <v>1286000</v>
      </c>
      <c r="F338" s="76">
        <v>0</v>
      </c>
      <c r="G338" s="76">
        <v>465349</v>
      </c>
      <c r="H338" s="76">
        <v>15251</v>
      </c>
      <c r="I338" s="76">
        <v>82897</v>
      </c>
      <c r="J338" s="87">
        <v>8739</v>
      </c>
      <c r="K338" s="44">
        <v>1858236</v>
      </c>
      <c r="L338" s="91">
        <v>56353</v>
      </c>
      <c r="M338" s="87">
        <v>30836</v>
      </c>
      <c r="N338" s="44">
        <v>1945425</v>
      </c>
      <c r="O338" s="96">
        <v>1448</v>
      </c>
      <c r="P338" s="93">
        <v>1946873</v>
      </c>
    </row>
    <row r="339" spans="1:16" ht="12.75">
      <c r="A339" s="37" t="s">
        <v>746</v>
      </c>
      <c r="B339" s="42" t="s">
        <v>22</v>
      </c>
      <c r="C339" s="37" t="s">
        <v>902</v>
      </c>
      <c r="D339" s="90" t="s">
        <v>902</v>
      </c>
      <c r="E339" s="86">
        <v>0</v>
      </c>
      <c r="F339" s="76">
        <v>266047</v>
      </c>
      <c r="G339" s="76">
        <v>112220</v>
      </c>
      <c r="H339" s="76">
        <v>10822</v>
      </c>
      <c r="I339" s="76">
        <v>146685</v>
      </c>
      <c r="J339" s="87">
        <v>6027</v>
      </c>
      <c r="K339" s="44">
        <v>541801</v>
      </c>
      <c r="L339" s="91">
        <v>44546</v>
      </c>
      <c r="M339" s="87">
        <v>13257</v>
      </c>
      <c r="N339" s="44">
        <v>599604</v>
      </c>
      <c r="O339" s="96">
        <v>581</v>
      </c>
      <c r="P339" s="93">
        <v>600185</v>
      </c>
    </row>
    <row r="340" spans="1:16" ht="12.75">
      <c r="A340" s="37" t="s">
        <v>747</v>
      </c>
      <c r="B340" s="42" t="s">
        <v>35</v>
      </c>
      <c r="C340" s="37" t="s">
        <v>902</v>
      </c>
      <c r="D340" s="90" t="s">
        <v>902</v>
      </c>
      <c r="E340" s="86">
        <v>717876</v>
      </c>
      <c r="F340" s="76">
        <v>0</v>
      </c>
      <c r="G340" s="76">
        <v>545088</v>
      </c>
      <c r="H340" s="76">
        <v>24881</v>
      </c>
      <c r="I340" s="76">
        <v>141090</v>
      </c>
      <c r="J340" s="87">
        <v>0</v>
      </c>
      <c r="K340" s="44">
        <v>1428935</v>
      </c>
      <c r="L340" s="91">
        <v>233</v>
      </c>
      <c r="M340" s="87">
        <v>30277</v>
      </c>
      <c r="N340" s="44">
        <v>1459445</v>
      </c>
      <c r="O340" s="96">
        <v>1894</v>
      </c>
      <c r="P340" s="93">
        <v>1461339</v>
      </c>
    </row>
    <row r="341" spans="1:16" ht="12.75">
      <c r="A341" s="37" t="s">
        <v>748</v>
      </c>
      <c r="B341" s="42" t="s">
        <v>40</v>
      </c>
      <c r="C341" s="37" t="s">
        <v>902</v>
      </c>
      <c r="D341" s="90" t="s">
        <v>902</v>
      </c>
      <c r="E341" s="86">
        <v>0</v>
      </c>
      <c r="F341" s="76">
        <v>466032</v>
      </c>
      <c r="G341" s="76">
        <v>283696</v>
      </c>
      <c r="H341" s="76">
        <v>31779</v>
      </c>
      <c r="I341" s="76">
        <v>73783</v>
      </c>
      <c r="J341" s="87">
        <v>1700</v>
      </c>
      <c r="K341" s="44">
        <v>856990</v>
      </c>
      <c r="L341" s="91">
        <v>49103</v>
      </c>
      <c r="M341" s="87">
        <v>33043</v>
      </c>
      <c r="N341" s="44">
        <v>939136</v>
      </c>
      <c r="O341" s="96">
        <v>0</v>
      </c>
      <c r="P341" s="93">
        <v>939136</v>
      </c>
    </row>
    <row r="342" spans="1:16" ht="12.75">
      <c r="A342" s="37" t="s">
        <v>749</v>
      </c>
      <c r="B342" s="42" t="s">
        <v>79</v>
      </c>
      <c r="C342" s="37" t="s">
        <v>902</v>
      </c>
      <c r="D342" s="90" t="s">
        <v>902</v>
      </c>
      <c r="E342" s="86">
        <v>663171</v>
      </c>
      <c r="F342" s="76">
        <v>750336</v>
      </c>
      <c r="G342" s="76">
        <v>152371</v>
      </c>
      <c r="H342" s="76">
        <v>14911</v>
      </c>
      <c r="I342" s="76">
        <v>83607</v>
      </c>
      <c r="J342" s="87">
        <v>2619</v>
      </c>
      <c r="K342" s="44">
        <v>1667015</v>
      </c>
      <c r="L342" s="91">
        <v>66190</v>
      </c>
      <c r="M342" s="87">
        <v>10118</v>
      </c>
      <c r="N342" s="44">
        <v>1743323</v>
      </c>
      <c r="O342" s="96">
        <v>3574</v>
      </c>
      <c r="P342" s="93">
        <v>1746897</v>
      </c>
    </row>
    <row r="343" spans="1:16" ht="12.75">
      <c r="A343" s="37" t="s">
        <v>750</v>
      </c>
      <c r="B343" s="42" t="s">
        <v>102</v>
      </c>
      <c r="C343" s="37" t="s">
        <v>902</v>
      </c>
      <c r="D343" s="90" t="s">
        <v>902</v>
      </c>
      <c r="E343" s="86">
        <v>894337</v>
      </c>
      <c r="F343" s="76">
        <v>0</v>
      </c>
      <c r="G343" s="76">
        <v>393776</v>
      </c>
      <c r="H343" s="76">
        <v>19163</v>
      </c>
      <c r="I343" s="76">
        <v>91877</v>
      </c>
      <c r="J343" s="87">
        <v>4480</v>
      </c>
      <c r="K343" s="44">
        <v>1403633</v>
      </c>
      <c r="L343" s="91">
        <v>7554</v>
      </c>
      <c r="M343" s="87">
        <v>18783</v>
      </c>
      <c r="N343" s="44">
        <v>1429970</v>
      </c>
      <c r="O343" s="96">
        <v>0</v>
      </c>
      <c r="P343" s="93">
        <v>1429970</v>
      </c>
    </row>
    <row r="344" spans="1:16" ht="12.75">
      <c r="A344" s="37" t="s">
        <v>751</v>
      </c>
      <c r="B344" s="42" t="s">
        <v>119</v>
      </c>
      <c r="C344" s="37" t="s">
        <v>902</v>
      </c>
      <c r="D344" s="90" t="s">
        <v>902</v>
      </c>
      <c r="E344" s="86">
        <v>717953</v>
      </c>
      <c r="F344" s="76">
        <v>412798</v>
      </c>
      <c r="G344" s="76">
        <v>147128</v>
      </c>
      <c r="H344" s="76">
        <v>16176</v>
      </c>
      <c r="I344" s="76">
        <v>158174</v>
      </c>
      <c r="J344" s="87">
        <v>19006</v>
      </c>
      <c r="K344" s="44">
        <v>1471235</v>
      </c>
      <c r="L344" s="91">
        <v>106071</v>
      </c>
      <c r="M344" s="87">
        <v>27761</v>
      </c>
      <c r="N344" s="44">
        <v>1605067</v>
      </c>
      <c r="O344" s="96">
        <v>4188</v>
      </c>
      <c r="P344" s="93">
        <v>1609255</v>
      </c>
    </row>
    <row r="345" spans="1:16" ht="12.75">
      <c r="A345" s="37" t="s">
        <v>752</v>
      </c>
      <c r="B345" s="42" t="s">
        <v>153</v>
      </c>
      <c r="C345" s="37" t="s">
        <v>902</v>
      </c>
      <c r="D345" s="90" t="s">
        <v>902</v>
      </c>
      <c r="E345" s="86">
        <v>1109461</v>
      </c>
      <c r="F345" s="76">
        <v>351825</v>
      </c>
      <c r="G345" s="76">
        <v>100390</v>
      </c>
      <c r="H345" s="76">
        <v>13332</v>
      </c>
      <c r="I345" s="76">
        <v>129342</v>
      </c>
      <c r="J345" s="87">
        <v>6979</v>
      </c>
      <c r="K345" s="44">
        <v>1711329</v>
      </c>
      <c r="L345" s="91">
        <v>53639</v>
      </c>
      <c r="M345" s="87">
        <v>43603</v>
      </c>
      <c r="N345" s="44">
        <v>1808571</v>
      </c>
      <c r="O345" s="96">
        <v>1785</v>
      </c>
      <c r="P345" s="93">
        <v>1810356</v>
      </c>
    </row>
    <row r="346" spans="1:16" ht="12.75">
      <c r="A346" s="37" t="s">
        <v>753</v>
      </c>
      <c r="B346" s="42" t="s">
        <v>156</v>
      </c>
      <c r="C346" s="37" t="s">
        <v>902</v>
      </c>
      <c r="D346" s="90" t="s">
        <v>902</v>
      </c>
      <c r="E346" s="86">
        <v>448552</v>
      </c>
      <c r="F346" s="76">
        <v>342881</v>
      </c>
      <c r="G346" s="76">
        <v>98623</v>
      </c>
      <c r="H346" s="76">
        <v>39700</v>
      </c>
      <c r="I346" s="76">
        <v>105990</v>
      </c>
      <c r="J346" s="87">
        <v>1</v>
      </c>
      <c r="K346" s="44">
        <v>1035747</v>
      </c>
      <c r="L346" s="91">
        <v>42472</v>
      </c>
      <c r="M346" s="87">
        <v>82005</v>
      </c>
      <c r="N346" s="44">
        <v>1160224</v>
      </c>
      <c r="O346" s="96">
        <v>0</v>
      </c>
      <c r="P346" s="93">
        <v>1160224</v>
      </c>
    </row>
    <row r="347" spans="1:16" ht="12.75">
      <c r="A347" s="37" t="s">
        <v>754</v>
      </c>
      <c r="B347" s="42" t="s">
        <v>161</v>
      </c>
      <c r="C347" s="37" t="s">
        <v>902</v>
      </c>
      <c r="D347" s="90" t="s">
        <v>902</v>
      </c>
      <c r="E347" s="86">
        <v>501712</v>
      </c>
      <c r="F347" s="76">
        <v>0</v>
      </c>
      <c r="G347" s="76">
        <v>492377</v>
      </c>
      <c r="H347" s="76">
        <v>8350</v>
      </c>
      <c r="I347" s="76">
        <v>54873</v>
      </c>
      <c r="J347" s="87">
        <v>3229</v>
      </c>
      <c r="K347" s="44">
        <v>1060541</v>
      </c>
      <c r="L347" s="91">
        <v>26853</v>
      </c>
      <c r="M347" s="87">
        <v>8269</v>
      </c>
      <c r="N347" s="44">
        <v>1095663</v>
      </c>
      <c r="O347" s="96">
        <v>2020</v>
      </c>
      <c r="P347" s="93">
        <v>1097683</v>
      </c>
    </row>
    <row r="348" spans="1:16" ht="12.75">
      <c r="A348" s="37" t="s">
        <v>755</v>
      </c>
      <c r="B348" s="42" t="s">
        <v>165</v>
      </c>
      <c r="C348" s="37" t="s">
        <v>902</v>
      </c>
      <c r="D348" s="90" t="s">
        <v>902</v>
      </c>
      <c r="E348" s="86">
        <v>694875</v>
      </c>
      <c r="F348" s="76">
        <v>263356</v>
      </c>
      <c r="G348" s="76">
        <v>192963</v>
      </c>
      <c r="H348" s="76">
        <v>13126</v>
      </c>
      <c r="I348" s="76">
        <v>147412</v>
      </c>
      <c r="J348" s="87">
        <v>14137</v>
      </c>
      <c r="K348" s="44">
        <v>1325869</v>
      </c>
      <c r="L348" s="91">
        <v>6443</v>
      </c>
      <c r="M348" s="87">
        <v>33008</v>
      </c>
      <c r="N348" s="44">
        <v>1365320</v>
      </c>
      <c r="O348" s="96">
        <v>1161</v>
      </c>
      <c r="P348" s="93">
        <v>1366481</v>
      </c>
    </row>
    <row r="349" spans="1:16" ht="12.75">
      <c r="A349" s="37" t="s">
        <v>756</v>
      </c>
      <c r="B349" s="42" t="s">
        <v>168</v>
      </c>
      <c r="C349" s="37" t="s">
        <v>902</v>
      </c>
      <c r="D349" s="90" t="s">
        <v>902</v>
      </c>
      <c r="E349" s="86">
        <v>880499</v>
      </c>
      <c r="F349" s="76">
        <v>780826</v>
      </c>
      <c r="G349" s="76">
        <v>216281</v>
      </c>
      <c r="H349" s="76">
        <v>21168</v>
      </c>
      <c r="I349" s="76">
        <v>93514</v>
      </c>
      <c r="J349" s="87">
        <v>6447</v>
      </c>
      <c r="K349" s="44">
        <v>1998735</v>
      </c>
      <c r="L349" s="91">
        <v>33077</v>
      </c>
      <c r="M349" s="87">
        <v>14621</v>
      </c>
      <c r="N349" s="44">
        <v>2046433</v>
      </c>
      <c r="O349" s="96">
        <v>252</v>
      </c>
      <c r="P349" s="93">
        <v>2046685</v>
      </c>
    </row>
    <row r="350" spans="1:16" ht="12.75">
      <c r="A350" s="37" t="s">
        <v>757</v>
      </c>
      <c r="B350" s="42" t="s">
        <v>184</v>
      </c>
      <c r="C350" s="37" t="s">
        <v>902</v>
      </c>
      <c r="D350" s="90" t="s">
        <v>902</v>
      </c>
      <c r="E350" s="86">
        <v>335419</v>
      </c>
      <c r="F350" s="76">
        <v>229010</v>
      </c>
      <c r="G350" s="76">
        <v>118745</v>
      </c>
      <c r="H350" s="76">
        <v>9631</v>
      </c>
      <c r="I350" s="76">
        <v>68703</v>
      </c>
      <c r="J350" s="87">
        <v>2396</v>
      </c>
      <c r="K350" s="44">
        <v>763904</v>
      </c>
      <c r="L350" s="91">
        <v>35574</v>
      </c>
      <c r="M350" s="87">
        <v>1870</v>
      </c>
      <c r="N350" s="44">
        <v>801348</v>
      </c>
      <c r="O350" s="96">
        <v>540</v>
      </c>
      <c r="P350" s="93">
        <v>801888</v>
      </c>
    </row>
    <row r="351" spans="1:16" ht="12.75">
      <c r="A351" s="37" t="s">
        <v>758</v>
      </c>
      <c r="B351" s="42" t="s">
        <v>218</v>
      </c>
      <c r="C351" s="37" t="s">
        <v>902</v>
      </c>
      <c r="D351" s="90" t="s">
        <v>902</v>
      </c>
      <c r="E351" s="86">
        <v>0</v>
      </c>
      <c r="F351" s="76">
        <v>162085</v>
      </c>
      <c r="G351" s="76">
        <v>72109</v>
      </c>
      <c r="H351" s="76">
        <v>9566</v>
      </c>
      <c r="I351" s="76">
        <v>83105</v>
      </c>
      <c r="J351" s="87">
        <v>0</v>
      </c>
      <c r="K351" s="44">
        <v>326865</v>
      </c>
      <c r="L351" s="91">
        <v>47807</v>
      </c>
      <c r="M351" s="87">
        <v>22351</v>
      </c>
      <c r="N351" s="44">
        <v>397023</v>
      </c>
      <c r="O351" s="96">
        <v>0</v>
      </c>
      <c r="P351" s="93">
        <v>397023</v>
      </c>
    </row>
    <row r="352" spans="1:16" ht="12.75">
      <c r="A352" s="37" t="s">
        <v>759</v>
      </c>
      <c r="B352" s="42" t="s">
        <v>229</v>
      </c>
      <c r="C352" s="37" t="s">
        <v>902</v>
      </c>
      <c r="D352" s="90" t="s">
        <v>902</v>
      </c>
      <c r="E352" s="86">
        <v>1114428</v>
      </c>
      <c r="F352" s="76">
        <v>480860</v>
      </c>
      <c r="G352" s="76">
        <v>270045</v>
      </c>
      <c r="H352" s="76">
        <v>24887</v>
      </c>
      <c r="I352" s="76">
        <v>128465</v>
      </c>
      <c r="J352" s="87">
        <v>24110</v>
      </c>
      <c r="K352" s="44">
        <v>2042795</v>
      </c>
      <c r="L352" s="91">
        <v>107979</v>
      </c>
      <c r="M352" s="87">
        <v>60000</v>
      </c>
      <c r="N352" s="44">
        <v>2210774</v>
      </c>
      <c r="O352" s="96">
        <v>1209</v>
      </c>
      <c r="P352" s="93">
        <v>2211983</v>
      </c>
    </row>
    <row r="353" spans="1:16" ht="12.75">
      <c r="A353" s="37" t="s">
        <v>760</v>
      </c>
      <c r="B353" s="42" t="s">
        <v>272</v>
      </c>
      <c r="C353" s="37" t="s">
        <v>902</v>
      </c>
      <c r="D353" s="90" t="s">
        <v>902</v>
      </c>
      <c r="E353" s="86">
        <v>259879</v>
      </c>
      <c r="F353" s="76">
        <v>370973</v>
      </c>
      <c r="G353" s="76">
        <v>80823</v>
      </c>
      <c r="H353" s="76">
        <v>16104</v>
      </c>
      <c r="I353" s="76">
        <v>65330</v>
      </c>
      <c r="J353" s="87">
        <v>8756</v>
      </c>
      <c r="K353" s="44">
        <v>801865</v>
      </c>
      <c r="L353" s="91">
        <v>28369</v>
      </c>
      <c r="M353" s="87">
        <v>53277</v>
      </c>
      <c r="N353" s="44">
        <v>883511</v>
      </c>
      <c r="O353" s="96">
        <v>1059</v>
      </c>
      <c r="P353" s="93">
        <v>884570</v>
      </c>
    </row>
    <row r="354" spans="1:16" ht="12.75">
      <c r="A354" s="37" t="s">
        <v>761</v>
      </c>
      <c r="B354" s="42" t="s">
        <v>277</v>
      </c>
      <c r="C354" s="37" t="s">
        <v>902</v>
      </c>
      <c r="D354" s="90" t="s">
        <v>902</v>
      </c>
      <c r="E354" s="86">
        <v>0</v>
      </c>
      <c r="F354" s="76">
        <v>362414</v>
      </c>
      <c r="G354" s="76">
        <v>156487</v>
      </c>
      <c r="H354" s="76">
        <v>5908</v>
      </c>
      <c r="I354" s="76">
        <v>73942</v>
      </c>
      <c r="J354" s="87">
        <v>16987</v>
      </c>
      <c r="K354" s="44">
        <v>615738</v>
      </c>
      <c r="L354" s="91">
        <v>16454</v>
      </c>
      <c r="M354" s="87">
        <v>31473</v>
      </c>
      <c r="N354" s="44">
        <v>663665</v>
      </c>
      <c r="O354" s="96">
        <v>315</v>
      </c>
      <c r="P354" s="93">
        <v>663980</v>
      </c>
    </row>
    <row r="355" spans="1:16" ht="12.75">
      <c r="A355" s="37" t="s">
        <v>762</v>
      </c>
      <c r="B355" s="42" t="s">
        <v>345</v>
      </c>
      <c r="C355" s="37" t="s">
        <v>902</v>
      </c>
      <c r="D355" s="90" t="s">
        <v>902</v>
      </c>
      <c r="E355" s="86">
        <v>363655</v>
      </c>
      <c r="F355" s="76">
        <v>233148</v>
      </c>
      <c r="G355" s="76">
        <v>106111</v>
      </c>
      <c r="H355" s="76">
        <v>5663</v>
      </c>
      <c r="I355" s="76">
        <v>9489</v>
      </c>
      <c r="J355" s="87">
        <v>1154</v>
      </c>
      <c r="K355" s="44">
        <v>719220</v>
      </c>
      <c r="L355" s="91">
        <v>28490</v>
      </c>
      <c r="M355" s="87">
        <v>48239</v>
      </c>
      <c r="N355" s="44">
        <v>795949</v>
      </c>
      <c r="O355" s="96">
        <v>2633</v>
      </c>
      <c r="P355" s="93">
        <v>798582</v>
      </c>
    </row>
    <row r="356" spans="1:16" ht="12.75">
      <c r="A356" s="37" t="s">
        <v>763</v>
      </c>
      <c r="B356" s="42" t="s">
        <v>373</v>
      </c>
      <c r="C356" s="37" t="s">
        <v>902</v>
      </c>
      <c r="D356" s="90" t="s">
        <v>902</v>
      </c>
      <c r="E356" s="86">
        <v>626808</v>
      </c>
      <c r="F356" s="76">
        <v>337439</v>
      </c>
      <c r="G356" s="76">
        <v>137030</v>
      </c>
      <c r="H356" s="76">
        <v>5451</v>
      </c>
      <c r="I356" s="76">
        <v>65344</v>
      </c>
      <c r="J356" s="87">
        <v>14272</v>
      </c>
      <c r="K356" s="44">
        <v>1186344</v>
      </c>
      <c r="L356" s="91">
        <v>52199</v>
      </c>
      <c r="M356" s="87">
        <v>13253</v>
      </c>
      <c r="N356" s="44">
        <v>1251796</v>
      </c>
      <c r="O356" s="96">
        <v>1185</v>
      </c>
      <c r="P356" s="93">
        <v>1252981</v>
      </c>
    </row>
    <row r="357" spans="1:16" ht="12.75">
      <c r="A357" s="37" t="s">
        <v>764</v>
      </c>
      <c r="B357" s="42" t="s">
        <v>140</v>
      </c>
      <c r="C357" s="37" t="s">
        <v>902</v>
      </c>
      <c r="D357" s="90" t="s">
        <v>903</v>
      </c>
      <c r="E357" s="86">
        <v>0</v>
      </c>
      <c r="F357" s="76">
        <v>0</v>
      </c>
      <c r="G357" s="76">
        <v>397778</v>
      </c>
      <c r="H357" s="76">
        <v>337566</v>
      </c>
      <c r="I357" s="76">
        <v>2433400</v>
      </c>
      <c r="J357" s="87">
        <v>10</v>
      </c>
      <c r="K357" s="44">
        <v>3168754</v>
      </c>
      <c r="L357" s="91">
        <v>640100</v>
      </c>
      <c r="M357" s="87">
        <v>388498</v>
      </c>
      <c r="N357" s="44">
        <v>4197352</v>
      </c>
      <c r="O357" s="96">
        <v>18485</v>
      </c>
      <c r="P357" s="93">
        <v>4215837</v>
      </c>
    </row>
    <row r="358" spans="1:16" ht="12.75">
      <c r="A358" s="37" t="s">
        <v>765</v>
      </c>
      <c r="B358" s="42" t="s">
        <v>20</v>
      </c>
      <c r="C358" s="37" t="s">
        <v>892</v>
      </c>
      <c r="D358" s="90" t="s">
        <v>903</v>
      </c>
      <c r="E358" s="86">
        <v>0</v>
      </c>
      <c r="F358" s="76">
        <v>0</v>
      </c>
      <c r="G358" s="76">
        <v>27046</v>
      </c>
      <c r="H358" s="76">
        <v>7807</v>
      </c>
      <c r="I358" s="76">
        <v>0</v>
      </c>
      <c r="J358" s="87">
        <v>0</v>
      </c>
      <c r="K358" s="44">
        <v>34853</v>
      </c>
      <c r="L358" s="91">
        <v>0</v>
      </c>
      <c r="M358" s="87">
        <v>0</v>
      </c>
      <c r="N358" s="44">
        <v>34853</v>
      </c>
      <c r="O358" s="96">
        <v>1170</v>
      </c>
      <c r="P358" s="93">
        <v>36023</v>
      </c>
    </row>
    <row r="359" spans="1:16" ht="12.75">
      <c r="A359" s="37" t="s">
        <v>766</v>
      </c>
      <c r="B359" s="42" t="s">
        <v>52</v>
      </c>
      <c r="C359" s="37" t="s">
        <v>892</v>
      </c>
      <c r="D359" s="90" t="s">
        <v>903</v>
      </c>
      <c r="E359" s="86">
        <v>0</v>
      </c>
      <c r="F359" s="76">
        <v>0</v>
      </c>
      <c r="G359" s="76">
        <v>31285</v>
      </c>
      <c r="H359" s="76">
        <v>27959</v>
      </c>
      <c r="I359" s="76">
        <v>0</v>
      </c>
      <c r="J359" s="87">
        <v>0</v>
      </c>
      <c r="K359" s="44">
        <v>59244</v>
      </c>
      <c r="L359" s="91">
        <v>0</v>
      </c>
      <c r="M359" s="87">
        <v>8674</v>
      </c>
      <c r="N359" s="44">
        <v>67918</v>
      </c>
      <c r="O359" s="96">
        <v>1066</v>
      </c>
      <c r="P359" s="93">
        <v>68984</v>
      </c>
    </row>
    <row r="360" spans="1:16" ht="12.75">
      <c r="A360" s="37" t="s">
        <v>767</v>
      </c>
      <c r="B360" s="42" t="s">
        <v>63</v>
      </c>
      <c r="C360" s="37" t="s">
        <v>896</v>
      </c>
      <c r="D360" s="90" t="s">
        <v>903</v>
      </c>
      <c r="E360" s="86">
        <v>0</v>
      </c>
      <c r="F360" s="76">
        <v>0</v>
      </c>
      <c r="G360" s="76">
        <v>80751</v>
      </c>
      <c r="H360" s="76">
        <v>11768</v>
      </c>
      <c r="I360" s="76">
        <v>0</v>
      </c>
      <c r="J360" s="87">
        <v>0</v>
      </c>
      <c r="K360" s="44">
        <v>92519</v>
      </c>
      <c r="L360" s="91">
        <v>0</v>
      </c>
      <c r="M360" s="87">
        <v>11712</v>
      </c>
      <c r="N360" s="44">
        <v>104231</v>
      </c>
      <c r="O360" s="96">
        <v>996</v>
      </c>
      <c r="P360" s="93">
        <v>105227</v>
      </c>
    </row>
    <row r="361" spans="1:16" ht="12.75">
      <c r="A361" s="37" t="s">
        <v>768</v>
      </c>
      <c r="B361" s="42" t="s">
        <v>71</v>
      </c>
      <c r="C361" s="37" t="s">
        <v>897</v>
      </c>
      <c r="D361" s="90" t="s">
        <v>903</v>
      </c>
      <c r="E361" s="86">
        <v>0</v>
      </c>
      <c r="F361" s="76">
        <v>0</v>
      </c>
      <c r="G361" s="76">
        <v>20709</v>
      </c>
      <c r="H361" s="76">
        <v>11285</v>
      </c>
      <c r="I361" s="76">
        <v>0</v>
      </c>
      <c r="J361" s="87">
        <v>0</v>
      </c>
      <c r="K361" s="44">
        <v>31994</v>
      </c>
      <c r="L361" s="91">
        <v>0</v>
      </c>
      <c r="M361" s="87">
        <v>0</v>
      </c>
      <c r="N361" s="44">
        <v>31994</v>
      </c>
      <c r="O361" s="96">
        <v>765</v>
      </c>
      <c r="P361" s="93">
        <v>32759</v>
      </c>
    </row>
    <row r="362" spans="1:16" ht="12.75">
      <c r="A362" s="37" t="s">
        <v>769</v>
      </c>
      <c r="B362" s="42" t="s">
        <v>81</v>
      </c>
      <c r="C362" s="37" t="s">
        <v>896</v>
      </c>
      <c r="D362" s="90" t="s">
        <v>903</v>
      </c>
      <c r="E362" s="86">
        <v>0</v>
      </c>
      <c r="F362" s="76">
        <v>0</v>
      </c>
      <c r="G362" s="76">
        <v>54305</v>
      </c>
      <c r="H362" s="76">
        <v>8935</v>
      </c>
      <c r="I362" s="76">
        <v>0</v>
      </c>
      <c r="J362" s="87">
        <v>0</v>
      </c>
      <c r="K362" s="44">
        <v>63240</v>
      </c>
      <c r="L362" s="91">
        <v>0</v>
      </c>
      <c r="M362" s="87">
        <v>826</v>
      </c>
      <c r="N362" s="44">
        <v>64066</v>
      </c>
      <c r="O362" s="96">
        <v>2323</v>
      </c>
      <c r="P362" s="93">
        <v>66389</v>
      </c>
    </row>
    <row r="363" spans="1:16" ht="12.75">
      <c r="A363" s="37" t="s">
        <v>770</v>
      </c>
      <c r="B363" s="42" t="s">
        <v>91</v>
      </c>
      <c r="C363" s="37" t="s">
        <v>898</v>
      </c>
      <c r="D363" s="90" t="s">
        <v>903</v>
      </c>
      <c r="E363" s="86">
        <v>0</v>
      </c>
      <c r="F363" s="76">
        <v>0</v>
      </c>
      <c r="G363" s="76">
        <v>39176</v>
      </c>
      <c r="H363" s="76">
        <v>16149</v>
      </c>
      <c r="I363" s="76">
        <v>0</v>
      </c>
      <c r="J363" s="87">
        <v>0</v>
      </c>
      <c r="K363" s="44">
        <v>55325</v>
      </c>
      <c r="L363" s="91">
        <v>0</v>
      </c>
      <c r="M363" s="87">
        <v>182</v>
      </c>
      <c r="N363" s="44">
        <v>55507</v>
      </c>
      <c r="O363" s="96">
        <v>1460</v>
      </c>
      <c r="P363" s="93">
        <v>56967</v>
      </c>
    </row>
    <row r="364" spans="1:16" ht="12.75">
      <c r="A364" s="37" t="s">
        <v>771</v>
      </c>
      <c r="B364" s="42" t="s">
        <v>97</v>
      </c>
      <c r="C364" s="37" t="s">
        <v>890</v>
      </c>
      <c r="D364" s="90" t="s">
        <v>903</v>
      </c>
      <c r="E364" s="86">
        <v>0</v>
      </c>
      <c r="F364" s="76">
        <v>0</v>
      </c>
      <c r="G364" s="76">
        <v>32171</v>
      </c>
      <c r="H364" s="76">
        <v>6967</v>
      </c>
      <c r="I364" s="76">
        <v>0</v>
      </c>
      <c r="J364" s="87">
        <v>0</v>
      </c>
      <c r="K364" s="44">
        <v>39138</v>
      </c>
      <c r="L364" s="91">
        <v>0</v>
      </c>
      <c r="M364" s="87">
        <v>10884</v>
      </c>
      <c r="N364" s="44">
        <v>50022</v>
      </c>
      <c r="O364" s="96">
        <v>0</v>
      </c>
      <c r="P364" s="93">
        <v>50022</v>
      </c>
    </row>
    <row r="365" spans="1:16" ht="12.75">
      <c r="A365" s="37" t="s">
        <v>772</v>
      </c>
      <c r="B365" s="42" t="s">
        <v>101</v>
      </c>
      <c r="C365" s="37" t="s">
        <v>897</v>
      </c>
      <c r="D365" s="90" t="s">
        <v>903</v>
      </c>
      <c r="E365" s="86">
        <v>0</v>
      </c>
      <c r="F365" s="76">
        <v>0</v>
      </c>
      <c r="G365" s="76">
        <v>52422</v>
      </c>
      <c r="H365" s="76">
        <v>11009</v>
      </c>
      <c r="I365" s="76">
        <v>0</v>
      </c>
      <c r="J365" s="87">
        <v>0</v>
      </c>
      <c r="K365" s="44">
        <v>63431</v>
      </c>
      <c r="L365" s="91">
        <v>0</v>
      </c>
      <c r="M365" s="87">
        <v>3024</v>
      </c>
      <c r="N365" s="44">
        <v>66455</v>
      </c>
      <c r="O365" s="96">
        <v>676</v>
      </c>
      <c r="P365" s="93">
        <v>67131</v>
      </c>
    </row>
    <row r="366" spans="1:16" ht="12.75">
      <c r="A366" s="37" t="s">
        <v>773</v>
      </c>
      <c r="B366" s="42" t="s">
        <v>136</v>
      </c>
      <c r="C366" s="37" t="s">
        <v>890</v>
      </c>
      <c r="D366" s="90" t="s">
        <v>903</v>
      </c>
      <c r="E366" s="86">
        <v>0</v>
      </c>
      <c r="F366" s="76">
        <v>0</v>
      </c>
      <c r="G366" s="76">
        <v>42655</v>
      </c>
      <c r="H366" s="76">
        <v>10279</v>
      </c>
      <c r="I366" s="76">
        <v>0</v>
      </c>
      <c r="J366" s="87">
        <v>0</v>
      </c>
      <c r="K366" s="44">
        <v>52934</v>
      </c>
      <c r="L366" s="91">
        <v>3040</v>
      </c>
      <c r="M366" s="87">
        <v>1143</v>
      </c>
      <c r="N366" s="44">
        <v>57117</v>
      </c>
      <c r="O366" s="96">
        <v>1268</v>
      </c>
      <c r="P366" s="93">
        <v>58385</v>
      </c>
    </row>
    <row r="367" spans="1:16" ht="12.75">
      <c r="A367" s="37" t="s">
        <v>774</v>
      </c>
      <c r="B367" s="42" t="s">
        <v>170</v>
      </c>
      <c r="C367" s="37" t="s">
        <v>900</v>
      </c>
      <c r="D367" s="90" t="s">
        <v>903</v>
      </c>
      <c r="E367" s="86">
        <v>0</v>
      </c>
      <c r="F367" s="76">
        <v>0</v>
      </c>
      <c r="G367" s="76">
        <v>36822</v>
      </c>
      <c r="H367" s="76">
        <v>15197</v>
      </c>
      <c r="I367" s="76">
        <v>0</v>
      </c>
      <c r="J367" s="87">
        <v>0</v>
      </c>
      <c r="K367" s="44">
        <v>52019</v>
      </c>
      <c r="L367" s="91">
        <v>0</v>
      </c>
      <c r="M367" s="87">
        <v>4084</v>
      </c>
      <c r="N367" s="44">
        <v>56103</v>
      </c>
      <c r="O367" s="96">
        <v>539</v>
      </c>
      <c r="P367" s="93">
        <v>56642</v>
      </c>
    </row>
    <row r="368" spans="1:16" ht="12.75">
      <c r="A368" s="37" t="s">
        <v>775</v>
      </c>
      <c r="B368" s="42" t="s">
        <v>180</v>
      </c>
      <c r="C368" s="37" t="s">
        <v>895</v>
      </c>
      <c r="D368" s="90" t="s">
        <v>903</v>
      </c>
      <c r="E368" s="86">
        <v>0</v>
      </c>
      <c r="F368" s="76">
        <v>0</v>
      </c>
      <c r="G368" s="76">
        <v>138506</v>
      </c>
      <c r="H368" s="76">
        <v>16424</v>
      </c>
      <c r="I368" s="76">
        <v>0</v>
      </c>
      <c r="J368" s="87">
        <v>0</v>
      </c>
      <c r="K368" s="44">
        <v>154930</v>
      </c>
      <c r="L368" s="91">
        <v>0</v>
      </c>
      <c r="M368" s="87">
        <v>18943</v>
      </c>
      <c r="N368" s="44">
        <v>173873</v>
      </c>
      <c r="O368" s="96">
        <v>4923</v>
      </c>
      <c r="P368" s="93">
        <v>178796</v>
      </c>
    </row>
    <row r="369" spans="1:16" ht="12.75">
      <c r="A369" s="37" t="s">
        <v>776</v>
      </c>
      <c r="B369" s="42" t="s">
        <v>191</v>
      </c>
      <c r="C369" s="37" t="s">
        <v>896</v>
      </c>
      <c r="D369" s="90" t="s">
        <v>903</v>
      </c>
      <c r="E369" s="86">
        <v>0</v>
      </c>
      <c r="F369" s="76">
        <v>0</v>
      </c>
      <c r="G369" s="76">
        <v>163734</v>
      </c>
      <c r="H369" s="76">
        <v>24182</v>
      </c>
      <c r="I369" s="76">
        <v>0</v>
      </c>
      <c r="J369" s="87">
        <v>0</v>
      </c>
      <c r="K369" s="44">
        <v>187916</v>
      </c>
      <c r="L369" s="91">
        <v>0</v>
      </c>
      <c r="M369" s="87">
        <v>1786</v>
      </c>
      <c r="N369" s="44">
        <v>189702</v>
      </c>
      <c r="O369" s="96">
        <v>3976</v>
      </c>
      <c r="P369" s="93">
        <v>193678</v>
      </c>
    </row>
    <row r="370" spans="1:16" ht="12.75">
      <c r="A370" s="37" t="s">
        <v>777</v>
      </c>
      <c r="B370" s="42" t="s">
        <v>198</v>
      </c>
      <c r="C370" s="37" t="s">
        <v>898</v>
      </c>
      <c r="D370" s="90" t="s">
        <v>903</v>
      </c>
      <c r="E370" s="86">
        <v>0</v>
      </c>
      <c r="F370" s="76">
        <v>0</v>
      </c>
      <c r="G370" s="76">
        <v>52155</v>
      </c>
      <c r="H370" s="76">
        <v>9450</v>
      </c>
      <c r="I370" s="76">
        <v>0</v>
      </c>
      <c r="J370" s="87">
        <v>0</v>
      </c>
      <c r="K370" s="44">
        <v>61605</v>
      </c>
      <c r="L370" s="91">
        <v>0</v>
      </c>
      <c r="M370" s="87">
        <v>38</v>
      </c>
      <c r="N370" s="44">
        <v>61643</v>
      </c>
      <c r="O370" s="96">
        <v>2122</v>
      </c>
      <c r="P370" s="93">
        <v>63765</v>
      </c>
    </row>
    <row r="371" spans="1:16" ht="12.75">
      <c r="A371" s="37" t="s">
        <v>778</v>
      </c>
      <c r="B371" s="42" t="s">
        <v>204</v>
      </c>
      <c r="C371" s="37" t="s">
        <v>898</v>
      </c>
      <c r="D371" s="90" t="s">
        <v>903</v>
      </c>
      <c r="E371" s="86">
        <v>0</v>
      </c>
      <c r="F371" s="76">
        <v>0</v>
      </c>
      <c r="G371" s="76">
        <v>23041</v>
      </c>
      <c r="H371" s="76">
        <v>9772</v>
      </c>
      <c r="I371" s="76">
        <v>0</v>
      </c>
      <c r="J371" s="87">
        <v>0</v>
      </c>
      <c r="K371" s="44">
        <v>32813</v>
      </c>
      <c r="L371" s="91">
        <v>465</v>
      </c>
      <c r="M371" s="87">
        <v>2060</v>
      </c>
      <c r="N371" s="44">
        <v>35338</v>
      </c>
      <c r="O371" s="96">
        <v>50</v>
      </c>
      <c r="P371" s="93">
        <v>35388</v>
      </c>
    </row>
    <row r="372" spans="1:16" ht="12.75">
      <c r="A372" s="37" t="s">
        <v>779</v>
      </c>
      <c r="B372" s="42" t="s">
        <v>231</v>
      </c>
      <c r="C372" s="37" t="s">
        <v>892</v>
      </c>
      <c r="D372" s="90" t="s">
        <v>903</v>
      </c>
      <c r="E372" s="86">
        <v>0</v>
      </c>
      <c r="F372" s="76">
        <v>0</v>
      </c>
      <c r="G372" s="76">
        <v>36006</v>
      </c>
      <c r="H372" s="76">
        <v>9589</v>
      </c>
      <c r="I372" s="76">
        <v>0</v>
      </c>
      <c r="J372" s="87">
        <v>0</v>
      </c>
      <c r="K372" s="44">
        <v>45595</v>
      </c>
      <c r="L372" s="91">
        <v>0</v>
      </c>
      <c r="M372" s="87">
        <v>1663</v>
      </c>
      <c r="N372" s="44">
        <v>47258</v>
      </c>
      <c r="O372" s="96">
        <v>310</v>
      </c>
      <c r="P372" s="93">
        <v>47568</v>
      </c>
    </row>
    <row r="373" spans="1:16" ht="12.75">
      <c r="A373" s="37" t="s">
        <v>780</v>
      </c>
      <c r="B373" s="42" t="s">
        <v>247</v>
      </c>
      <c r="C373" s="37" t="s">
        <v>900</v>
      </c>
      <c r="D373" s="90" t="s">
        <v>903</v>
      </c>
      <c r="E373" s="86">
        <v>0</v>
      </c>
      <c r="F373" s="76">
        <v>0</v>
      </c>
      <c r="G373" s="76">
        <v>28961</v>
      </c>
      <c r="H373" s="76">
        <v>8729</v>
      </c>
      <c r="I373" s="76">
        <v>0</v>
      </c>
      <c r="J373" s="87">
        <v>0</v>
      </c>
      <c r="K373" s="44">
        <v>37690</v>
      </c>
      <c r="L373" s="91">
        <v>0</v>
      </c>
      <c r="M373" s="87">
        <v>2657</v>
      </c>
      <c r="N373" s="44">
        <v>40347</v>
      </c>
      <c r="O373" s="96">
        <v>1887</v>
      </c>
      <c r="P373" s="93">
        <v>42234</v>
      </c>
    </row>
    <row r="374" spans="1:16" ht="12.75">
      <c r="A374" s="37" t="s">
        <v>781</v>
      </c>
      <c r="B374" s="42" t="s">
        <v>250</v>
      </c>
      <c r="C374" s="37" t="s">
        <v>898</v>
      </c>
      <c r="D374" s="90" t="s">
        <v>903</v>
      </c>
      <c r="E374" s="86">
        <v>0</v>
      </c>
      <c r="F374" s="76">
        <v>0</v>
      </c>
      <c r="G374" s="76">
        <v>30004</v>
      </c>
      <c r="H374" s="76">
        <v>4438</v>
      </c>
      <c r="I374" s="76">
        <v>0</v>
      </c>
      <c r="J374" s="87">
        <v>0</v>
      </c>
      <c r="K374" s="44">
        <v>34442</v>
      </c>
      <c r="L374" s="91">
        <v>0</v>
      </c>
      <c r="M374" s="87">
        <v>0</v>
      </c>
      <c r="N374" s="44">
        <v>34442</v>
      </c>
      <c r="O374" s="96">
        <v>617</v>
      </c>
      <c r="P374" s="93">
        <v>35059</v>
      </c>
    </row>
    <row r="375" spans="1:16" ht="12.75">
      <c r="A375" s="37" t="s">
        <v>782</v>
      </c>
      <c r="B375" s="42" t="s">
        <v>257</v>
      </c>
      <c r="C375" s="37" t="s">
        <v>898</v>
      </c>
      <c r="D375" s="90" t="s">
        <v>903</v>
      </c>
      <c r="E375" s="86">
        <v>0</v>
      </c>
      <c r="F375" s="76">
        <v>0</v>
      </c>
      <c r="G375" s="76">
        <v>43097</v>
      </c>
      <c r="H375" s="76">
        <v>12282</v>
      </c>
      <c r="I375" s="76">
        <v>0</v>
      </c>
      <c r="J375" s="87">
        <v>0</v>
      </c>
      <c r="K375" s="44">
        <v>55379</v>
      </c>
      <c r="L375" s="91">
        <v>0</v>
      </c>
      <c r="M375" s="87">
        <v>3303</v>
      </c>
      <c r="N375" s="44">
        <v>58682</v>
      </c>
      <c r="O375" s="96">
        <v>1292</v>
      </c>
      <c r="P375" s="93">
        <v>59974</v>
      </c>
    </row>
    <row r="376" spans="1:16" ht="12.75">
      <c r="A376" s="37" t="s">
        <v>783</v>
      </c>
      <c r="B376" s="42" t="s">
        <v>331</v>
      </c>
      <c r="C376" s="37" t="s">
        <v>899</v>
      </c>
      <c r="D376" s="90" t="s">
        <v>903</v>
      </c>
      <c r="E376" s="86">
        <v>0</v>
      </c>
      <c r="F376" s="76">
        <v>0</v>
      </c>
      <c r="G376" s="76">
        <v>62524</v>
      </c>
      <c r="H376" s="76">
        <v>17195</v>
      </c>
      <c r="I376" s="76">
        <v>0</v>
      </c>
      <c r="J376" s="87">
        <v>0</v>
      </c>
      <c r="K376" s="44">
        <v>79719</v>
      </c>
      <c r="L376" s="91">
        <v>0</v>
      </c>
      <c r="M376" s="87">
        <v>6831</v>
      </c>
      <c r="N376" s="44">
        <v>86550</v>
      </c>
      <c r="O376" s="96">
        <v>3166</v>
      </c>
      <c r="P376" s="93">
        <v>89716</v>
      </c>
    </row>
    <row r="377" spans="1:16" ht="12.75">
      <c r="A377" s="37" t="s">
        <v>784</v>
      </c>
      <c r="B377" s="42" t="s">
        <v>340</v>
      </c>
      <c r="C377" s="37" t="s">
        <v>892</v>
      </c>
      <c r="D377" s="90" t="s">
        <v>903</v>
      </c>
      <c r="E377" s="86">
        <v>0</v>
      </c>
      <c r="F377" s="76">
        <v>0</v>
      </c>
      <c r="G377" s="76">
        <v>57053</v>
      </c>
      <c r="H377" s="76">
        <v>12363</v>
      </c>
      <c r="I377" s="76">
        <v>0</v>
      </c>
      <c r="J377" s="87">
        <v>0</v>
      </c>
      <c r="K377" s="44">
        <v>69416</v>
      </c>
      <c r="L377" s="91">
        <v>0</v>
      </c>
      <c r="M377" s="87">
        <v>4720</v>
      </c>
      <c r="N377" s="44">
        <v>74136</v>
      </c>
      <c r="O377" s="96">
        <v>401</v>
      </c>
      <c r="P377" s="93">
        <v>74537</v>
      </c>
    </row>
    <row r="378" spans="1:16" ht="12.75">
      <c r="A378" s="37" t="s">
        <v>785</v>
      </c>
      <c r="B378" s="42" t="s">
        <v>378</v>
      </c>
      <c r="C378" s="37" t="s">
        <v>899</v>
      </c>
      <c r="D378" s="90" t="s">
        <v>903</v>
      </c>
      <c r="E378" s="86">
        <v>0</v>
      </c>
      <c r="F378" s="76">
        <v>0</v>
      </c>
      <c r="G378" s="76">
        <v>56092</v>
      </c>
      <c r="H378" s="76">
        <v>5528</v>
      </c>
      <c r="I378" s="76">
        <v>0</v>
      </c>
      <c r="J378" s="87">
        <v>0</v>
      </c>
      <c r="K378" s="44">
        <v>61620</v>
      </c>
      <c r="L378" s="91">
        <v>0</v>
      </c>
      <c r="M378" s="87">
        <v>45530</v>
      </c>
      <c r="N378" s="44">
        <v>107150</v>
      </c>
      <c r="O378" s="96">
        <v>1298</v>
      </c>
      <c r="P378" s="93">
        <v>108448</v>
      </c>
    </row>
    <row r="379" spans="1:16" ht="12.75">
      <c r="A379" s="37" t="s">
        <v>786</v>
      </c>
      <c r="B379" s="42" t="s">
        <v>404</v>
      </c>
      <c r="C379" s="37" t="s">
        <v>890</v>
      </c>
      <c r="D379" s="90" t="s">
        <v>903</v>
      </c>
      <c r="E379" s="86">
        <v>0</v>
      </c>
      <c r="F379" s="76">
        <v>0</v>
      </c>
      <c r="G379" s="76">
        <v>46524</v>
      </c>
      <c r="H379" s="76">
        <v>7701</v>
      </c>
      <c r="I379" s="76">
        <v>0</v>
      </c>
      <c r="J379" s="87">
        <v>0</v>
      </c>
      <c r="K379" s="44">
        <v>54225</v>
      </c>
      <c r="L379" s="91">
        <v>0</v>
      </c>
      <c r="M379" s="87">
        <v>0</v>
      </c>
      <c r="N379" s="44">
        <v>54225</v>
      </c>
      <c r="O379" s="96">
        <v>0</v>
      </c>
      <c r="P379" s="93">
        <v>54225</v>
      </c>
    </row>
    <row r="380" spans="1:16" ht="12.75">
      <c r="A380" s="37" t="s">
        <v>787</v>
      </c>
      <c r="B380" s="42" t="s">
        <v>142</v>
      </c>
      <c r="C380" s="37" t="s">
        <v>896</v>
      </c>
      <c r="D380" s="90" t="s">
        <v>903</v>
      </c>
      <c r="E380" s="86">
        <v>0</v>
      </c>
      <c r="F380" s="76">
        <v>0</v>
      </c>
      <c r="G380" s="76">
        <v>109146</v>
      </c>
      <c r="H380" s="76">
        <v>55730</v>
      </c>
      <c r="I380" s="76">
        <v>0</v>
      </c>
      <c r="J380" s="87">
        <v>0</v>
      </c>
      <c r="K380" s="44">
        <v>164876</v>
      </c>
      <c r="L380" s="91">
        <v>5</v>
      </c>
      <c r="M380" s="87">
        <v>65913</v>
      </c>
      <c r="N380" s="44">
        <v>230794</v>
      </c>
      <c r="O380" s="96">
        <v>1390</v>
      </c>
      <c r="P380" s="93">
        <v>232184</v>
      </c>
    </row>
    <row r="381" spans="1:16" ht="12.75">
      <c r="A381" s="37" t="s">
        <v>788</v>
      </c>
      <c r="B381" s="42" t="s">
        <v>216</v>
      </c>
      <c r="C381" s="37" t="s">
        <v>896</v>
      </c>
      <c r="D381" s="90" t="s">
        <v>903</v>
      </c>
      <c r="E381" s="86">
        <v>0</v>
      </c>
      <c r="F381" s="76">
        <v>0</v>
      </c>
      <c r="G381" s="76">
        <v>139108</v>
      </c>
      <c r="H381" s="76">
        <v>14667</v>
      </c>
      <c r="I381" s="76">
        <v>0</v>
      </c>
      <c r="J381" s="87">
        <v>0</v>
      </c>
      <c r="K381" s="44">
        <v>153775</v>
      </c>
      <c r="L381" s="91">
        <v>0</v>
      </c>
      <c r="M381" s="87">
        <v>2846</v>
      </c>
      <c r="N381" s="44">
        <v>156621</v>
      </c>
      <c r="O381" s="96">
        <v>2159</v>
      </c>
      <c r="P381" s="93">
        <v>158780</v>
      </c>
    </row>
    <row r="382" spans="1:16" ht="12.75">
      <c r="A382" s="37" t="s">
        <v>789</v>
      </c>
      <c r="B382" s="42" t="s">
        <v>319</v>
      </c>
      <c r="C382" s="37" t="s">
        <v>900</v>
      </c>
      <c r="D382" s="90" t="s">
        <v>903</v>
      </c>
      <c r="E382" s="86">
        <v>0</v>
      </c>
      <c r="F382" s="76">
        <v>0</v>
      </c>
      <c r="G382" s="76">
        <v>56560</v>
      </c>
      <c r="H382" s="76">
        <v>15505</v>
      </c>
      <c r="I382" s="76">
        <v>0</v>
      </c>
      <c r="J382" s="87">
        <v>0</v>
      </c>
      <c r="K382" s="44">
        <v>72065</v>
      </c>
      <c r="L382" s="91">
        <v>0</v>
      </c>
      <c r="M382" s="87">
        <v>3318</v>
      </c>
      <c r="N382" s="44">
        <v>75383</v>
      </c>
      <c r="O382" s="96">
        <v>1019</v>
      </c>
      <c r="P382" s="93">
        <v>76402</v>
      </c>
    </row>
    <row r="383" spans="1:16" ht="12.75">
      <c r="A383" s="37" t="s">
        <v>790</v>
      </c>
      <c r="B383" s="42" t="s">
        <v>252</v>
      </c>
      <c r="C383" s="37" t="s">
        <v>897</v>
      </c>
      <c r="D383" s="90" t="s">
        <v>903</v>
      </c>
      <c r="E383" s="86">
        <v>0</v>
      </c>
      <c r="F383" s="76">
        <v>0</v>
      </c>
      <c r="G383" s="76">
        <v>63740</v>
      </c>
      <c r="H383" s="76">
        <v>16620</v>
      </c>
      <c r="I383" s="76">
        <v>0</v>
      </c>
      <c r="J383" s="87">
        <v>0</v>
      </c>
      <c r="K383" s="44">
        <v>80360</v>
      </c>
      <c r="L383" s="91">
        <v>0</v>
      </c>
      <c r="M383" s="87">
        <v>21312</v>
      </c>
      <c r="N383" s="44">
        <v>101672</v>
      </c>
      <c r="O383" s="96">
        <v>698</v>
      </c>
      <c r="P383" s="93">
        <v>102370</v>
      </c>
    </row>
    <row r="384" spans="1:16" ht="12.75">
      <c r="A384" s="37" t="s">
        <v>791</v>
      </c>
      <c r="B384" s="42" t="s">
        <v>393</v>
      </c>
      <c r="C384" s="37" t="s">
        <v>899</v>
      </c>
      <c r="D384" s="90" t="s">
        <v>903</v>
      </c>
      <c r="E384" s="86">
        <v>0</v>
      </c>
      <c r="F384" s="76">
        <v>0</v>
      </c>
      <c r="G384" s="76">
        <v>121714</v>
      </c>
      <c r="H384" s="76">
        <v>28525</v>
      </c>
      <c r="I384" s="76">
        <v>0</v>
      </c>
      <c r="J384" s="87">
        <v>0</v>
      </c>
      <c r="K384" s="44">
        <v>150239</v>
      </c>
      <c r="L384" s="91">
        <v>0</v>
      </c>
      <c r="M384" s="87">
        <v>7521</v>
      </c>
      <c r="N384" s="44">
        <v>157760</v>
      </c>
      <c r="O384" s="96">
        <v>2510</v>
      </c>
      <c r="P384" s="93">
        <v>160270</v>
      </c>
    </row>
    <row r="385" spans="1:16" ht="12.75">
      <c r="A385" s="37" t="s">
        <v>792</v>
      </c>
      <c r="B385" s="42" t="s">
        <v>398</v>
      </c>
      <c r="C385" s="37" t="s">
        <v>900</v>
      </c>
      <c r="D385" s="90" t="s">
        <v>903</v>
      </c>
      <c r="E385" s="86">
        <v>0</v>
      </c>
      <c r="F385" s="76">
        <v>0</v>
      </c>
      <c r="G385" s="76">
        <v>88565</v>
      </c>
      <c r="H385" s="76">
        <v>26342</v>
      </c>
      <c r="I385" s="76">
        <v>0</v>
      </c>
      <c r="J385" s="87">
        <v>0</v>
      </c>
      <c r="K385" s="44">
        <v>114907</v>
      </c>
      <c r="L385" s="91">
        <v>618</v>
      </c>
      <c r="M385" s="87">
        <v>18099</v>
      </c>
      <c r="N385" s="44">
        <v>133624</v>
      </c>
      <c r="O385" s="96">
        <v>1238</v>
      </c>
      <c r="P385" s="93">
        <v>134862</v>
      </c>
    </row>
    <row r="386" spans="1:16" ht="12.75">
      <c r="A386" s="37" t="s">
        <v>793</v>
      </c>
      <c r="B386" s="42" t="s">
        <v>7</v>
      </c>
      <c r="C386" s="37" t="s">
        <v>890</v>
      </c>
      <c r="D386" s="90" t="s">
        <v>903</v>
      </c>
      <c r="E386" s="86">
        <v>0</v>
      </c>
      <c r="F386" s="76">
        <v>0</v>
      </c>
      <c r="G386" s="76">
        <v>128229</v>
      </c>
      <c r="H386" s="76">
        <v>19687</v>
      </c>
      <c r="I386" s="76">
        <v>0</v>
      </c>
      <c r="J386" s="87">
        <v>0</v>
      </c>
      <c r="K386" s="44">
        <v>147916</v>
      </c>
      <c r="L386" s="91">
        <v>0</v>
      </c>
      <c r="M386" s="87">
        <v>114</v>
      </c>
      <c r="N386" s="44">
        <v>148030</v>
      </c>
      <c r="O386" s="96">
        <v>1120</v>
      </c>
      <c r="P386" s="93">
        <v>149150</v>
      </c>
    </row>
    <row r="387" spans="1:16" ht="12.75">
      <c r="A387" s="37" t="s">
        <v>794</v>
      </c>
      <c r="B387" s="42" t="s">
        <v>93</v>
      </c>
      <c r="C387" s="37" t="s">
        <v>890</v>
      </c>
      <c r="D387" s="90" t="s">
        <v>903</v>
      </c>
      <c r="E387" s="86">
        <v>0</v>
      </c>
      <c r="F387" s="76">
        <v>0</v>
      </c>
      <c r="G387" s="76">
        <v>129047</v>
      </c>
      <c r="H387" s="76">
        <v>14854</v>
      </c>
      <c r="I387" s="76">
        <v>0</v>
      </c>
      <c r="J387" s="87">
        <v>0</v>
      </c>
      <c r="K387" s="44">
        <v>143901</v>
      </c>
      <c r="L387" s="91">
        <v>0</v>
      </c>
      <c r="M387" s="87">
        <v>8666</v>
      </c>
      <c r="N387" s="44">
        <v>152567</v>
      </c>
      <c r="O387" s="96">
        <v>0</v>
      </c>
      <c r="P387" s="93">
        <v>152567</v>
      </c>
    </row>
    <row r="388" spans="1:16" ht="12.75">
      <c r="A388" s="37" t="s">
        <v>795</v>
      </c>
      <c r="B388" s="42" t="s">
        <v>151</v>
      </c>
      <c r="C388" s="37" t="s">
        <v>895</v>
      </c>
      <c r="D388" s="90" t="s">
        <v>903</v>
      </c>
      <c r="E388" s="86">
        <v>0</v>
      </c>
      <c r="F388" s="76">
        <v>0</v>
      </c>
      <c r="G388" s="76">
        <v>111158</v>
      </c>
      <c r="H388" s="76">
        <v>11206</v>
      </c>
      <c r="I388" s="76">
        <v>0</v>
      </c>
      <c r="J388" s="87">
        <v>0</v>
      </c>
      <c r="K388" s="44">
        <v>122364</v>
      </c>
      <c r="L388" s="91">
        <v>0</v>
      </c>
      <c r="M388" s="87">
        <v>33120</v>
      </c>
      <c r="N388" s="44">
        <v>155484</v>
      </c>
      <c r="O388" s="96">
        <v>0</v>
      </c>
      <c r="P388" s="93">
        <v>155484</v>
      </c>
    </row>
    <row r="389" spans="1:16" ht="12.75">
      <c r="A389" s="37" t="s">
        <v>796</v>
      </c>
      <c r="B389" s="42" t="s">
        <v>344</v>
      </c>
      <c r="C389" s="37" t="s">
        <v>895</v>
      </c>
      <c r="D389" s="90" t="s">
        <v>903</v>
      </c>
      <c r="E389" s="86">
        <v>0</v>
      </c>
      <c r="F389" s="76">
        <v>0</v>
      </c>
      <c r="G389" s="76">
        <v>136224</v>
      </c>
      <c r="H389" s="76">
        <v>20884</v>
      </c>
      <c r="I389" s="76">
        <v>0</v>
      </c>
      <c r="J389" s="87">
        <v>0</v>
      </c>
      <c r="K389" s="44">
        <v>157108</v>
      </c>
      <c r="L389" s="91">
        <v>824</v>
      </c>
      <c r="M389" s="87">
        <v>1783</v>
      </c>
      <c r="N389" s="44">
        <v>159715</v>
      </c>
      <c r="O389" s="96">
        <v>2730</v>
      </c>
      <c r="P389" s="93">
        <v>162445</v>
      </c>
    </row>
    <row r="390" spans="1:16" ht="12.75">
      <c r="A390" s="37" t="s">
        <v>797</v>
      </c>
      <c r="B390" s="42" t="s">
        <v>357</v>
      </c>
      <c r="C390" s="37" t="s">
        <v>895</v>
      </c>
      <c r="D390" s="90" t="s">
        <v>903</v>
      </c>
      <c r="E390" s="86">
        <v>0</v>
      </c>
      <c r="F390" s="76">
        <v>0</v>
      </c>
      <c r="G390" s="76">
        <v>184818</v>
      </c>
      <c r="H390" s="76">
        <v>26958</v>
      </c>
      <c r="I390" s="76">
        <v>0</v>
      </c>
      <c r="J390" s="87">
        <v>0</v>
      </c>
      <c r="K390" s="44">
        <v>211776</v>
      </c>
      <c r="L390" s="91">
        <v>0</v>
      </c>
      <c r="M390" s="87">
        <v>3886</v>
      </c>
      <c r="N390" s="44">
        <v>215662</v>
      </c>
      <c r="O390" s="96">
        <v>4124</v>
      </c>
      <c r="P390" s="93">
        <v>219786</v>
      </c>
    </row>
    <row r="391" spans="1:16" ht="12.75">
      <c r="A391" s="37" t="s">
        <v>798</v>
      </c>
      <c r="B391" s="42" t="s">
        <v>391</v>
      </c>
      <c r="C391" s="37" t="s">
        <v>899</v>
      </c>
      <c r="D391" s="90" t="s">
        <v>903</v>
      </c>
      <c r="E391" s="86">
        <v>0</v>
      </c>
      <c r="F391" s="76">
        <v>0</v>
      </c>
      <c r="G391" s="76">
        <v>69961</v>
      </c>
      <c r="H391" s="76">
        <v>13076</v>
      </c>
      <c r="I391" s="76">
        <v>0</v>
      </c>
      <c r="J391" s="87">
        <v>0</v>
      </c>
      <c r="K391" s="44">
        <v>83037</v>
      </c>
      <c r="L391" s="91">
        <v>0</v>
      </c>
      <c r="M391" s="87">
        <v>2373</v>
      </c>
      <c r="N391" s="44">
        <v>85410</v>
      </c>
      <c r="O391" s="96">
        <v>910</v>
      </c>
      <c r="P391" s="93">
        <v>86320</v>
      </c>
    </row>
    <row r="392" spans="1:16" ht="12.75">
      <c r="A392" s="37" t="s">
        <v>799</v>
      </c>
      <c r="B392" s="42" t="s">
        <v>885</v>
      </c>
      <c r="C392" s="37" t="s">
        <v>892</v>
      </c>
      <c r="D392" s="90" t="s">
        <v>903</v>
      </c>
      <c r="E392" s="86">
        <v>0</v>
      </c>
      <c r="F392" s="76">
        <v>0</v>
      </c>
      <c r="G392" s="76">
        <v>73958</v>
      </c>
      <c r="H392" s="76">
        <v>15042</v>
      </c>
      <c r="I392" s="76">
        <v>0</v>
      </c>
      <c r="J392" s="87">
        <v>0</v>
      </c>
      <c r="K392" s="44">
        <v>89000</v>
      </c>
      <c r="L392" s="91">
        <v>0</v>
      </c>
      <c r="M392" s="87">
        <v>4289</v>
      </c>
      <c r="N392" s="44">
        <v>93289</v>
      </c>
      <c r="O392" s="96">
        <v>1845</v>
      </c>
      <c r="P392" s="93">
        <v>95134</v>
      </c>
    </row>
    <row r="393" spans="1:16" ht="12.75">
      <c r="A393" s="37" t="s">
        <v>800</v>
      </c>
      <c r="B393" s="42" t="s">
        <v>886</v>
      </c>
      <c r="C393" s="37" t="s">
        <v>892</v>
      </c>
      <c r="D393" s="90" t="s">
        <v>903</v>
      </c>
      <c r="E393" s="86">
        <v>0</v>
      </c>
      <c r="F393" s="76">
        <v>0</v>
      </c>
      <c r="G393" s="76">
        <v>115125</v>
      </c>
      <c r="H393" s="76">
        <v>13337</v>
      </c>
      <c r="I393" s="76">
        <v>0</v>
      </c>
      <c r="J393" s="87">
        <v>0</v>
      </c>
      <c r="K393" s="44">
        <v>128462</v>
      </c>
      <c r="L393" s="91">
        <v>0</v>
      </c>
      <c r="M393" s="87">
        <v>1827</v>
      </c>
      <c r="N393" s="44">
        <v>130289</v>
      </c>
      <c r="O393" s="96">
        <v>323</v>
      </c>
      <c r="P393" s="93">
        <v>130612</v>
      </c>
    </row>
    <row r="394" spans="1:16" ht="12.75">
      <c r="A394" s="37" t="s">
        <v>801</v>
      </c>
      <c r="B394" s="42" t="s">
        <v>887</v>
      </c>
      <c r="C394" s="37" t="s">
        <v>895</v>
      </c>
      <c r="D394" s="90" t="s">
        <v>903</v>
      </c>
      <c r="E394" s="86">
        <v>0</v>
      </c>
      <c r="F394" s="76">
        <v>0</v>
      </c>
      <c r="G394" s="76">
        <v>95900</v>
      </c>
      <c r="H394" s="76">
        <v>41800</v>
      </c>
      <c r="I394" s="76">
        <v>0</v>
      </c>
      <c r="J394" s="87">
        <v>0</v>
      </c>
      <c r="K394" s="44">
        <v>137700</v>
      </c>
      <c r="L394" s="91">
        <v>0</v>
      </c>
      <c r="M394" s="87">
        <v>10300</v>
      </c>
      <c r="N394" s="44">
        <v>148000</v>
      </c>
      <c r="O394" s="96">
        <v>4200</v>
      </c>
      <c r="P394" s="93">
        <v>152200</v>
      </c>
    </row>
    <row r="395" spans="1:16" ht="12.75">
      <c r="A395" s="37" t="s">
        <v>802</v>
      </c>
      <c r="B395" s="42" t="s">
        <v>8</v>
      </c>
      <c r="C395" s="37" t="s">
        <v>890</v>
      </c>
      <c r="D395" s="90" t="s">
        <v>903</v>
      </c>
      <c r="E395" s="86">
        <v>0</v>
      </c>
      <c r="F395" s="76">
        <v>0</v>
      </c>
      <c r="G395" s="76">
        <v>44209</v>
      </c>
      <c r="H395" s="76">
        <v>9125</v>
      </c>
      <c r="I395" s="76">
        <v>0</v>
      </c>
      <c r="J395" s="87">
        <v>0</v>
      </c>
      <c r="K395" s="44">
        <v>53334</v>
      </c>
      <c r="L395" s="91">
        <v>0</v>
      </c>
      <c r="M395" s="87">
        <v>0</v>
      </c>
      <c r="N395" s="44">
        <v>53334</v>
      </c>
      <c r="O395" s="96">
        <v>446</v>
      </c>
      <c r="P395" s="93">
        <v>53780</v>
      </c>
    </row>
    <row r="396" spans="1:16" ht="12.75">
      <c r="A396" s="37" t="s">
        <v>803</v>
      </c>
      <c r="B396" s="42" t="s">
        <v>19</v>
      </c>
      <c r="C396" s="37" t="s">
        <v>892</v>
      </c>
      <c r="D396" s="90" t="s">
        <v>903</v>
      </c>
      <c r="E396" s="86">
        <v>0</v>
      </c>
      <c r="F396" s="76">
        <v>0</v>
      </c>
      <c r="G396" s="76">
        <v>21528</v>
      </c>
      <c r="H396" s="76">
        <v>2655</v>
      </c>
      <c r="I396" s="76">
        <v>0</v>
      </c>
      <c r="J396" s="87">
        <v>0</v>
      </c>
      <c r="K396" s="44">
        <v>24183</v>
      </c>
      <c r="L396" s="91">
        <v>0</v>
      </c>
      <c r="M396" s="87">
        <v>41</v>
      </c>
      <c r="N396" s="44">
        <v>24224</v>
      </c>
      <c r="O396" s="96">
        <v>0</v>
      </c>
      <c r="P396" s="93">
        <v>24224</v>
      </c>
    </row>
    <row r="397" spans="1:16" ht="12.75">
      <c r="A397" s="37" t="s">
        <v>804</v>
      </c>
      <c r="B397" s="42" t="s">
        <v>21</v>
      </c>
      <c r="C397" s="37" t="s">
        <v>895</v>
      </c>
      <c r="D397" s="90" t="s">
        <v>903</v>
      </c>
      <c r="E397" s="86">
        <v>0</v>
      </c>
      <c r="F397" s="76">
        <v>0</v>
      </c>
      <c r="G397" s="76">
        <v>24749</v>
      </c>
      <c r="H397" s="76">
        <v>1413</v>
      </c>
      <c r="I397" s="76">
        <v>0</v>
      </c>
      <c r="J397" s="87">
        <v>0</v>
      </c>
      <c r="K397" s="44">
        <v>26162</v>
      </c>
      <c r="L397" s="91">
        <v>539</v>
      </c>
      <c r="M397" s="87">
        <v>1566</v>
      </c>
      <c r="N397" s="44">
        <v>28267</v>
      </c>
      <c r="O397" s="96">
        <v>0</v>
      </c>
      <c r="P397" s="93">
        <v>28267</v>
      </c>
    </row>
    <row r="398" spans="1:16" ht="12.75">
      <c r="A398" s="37" t="s">
        <v>805</v>
      </c>
      <c r="B398" s="42" t="s">
        <v>45</v>
      </c>
      <c r="C398" s="37" t="s">
        <v>895</v>
      </c>
      <c r="D398" s="90" t="s">
        <v>903</v>
      </c>
      <c r="E398" s="86">
        <v>0</v>
      </c>
      <c r="F398" s="76">
        <v>0</v>
      </c>
      <c r="G398" s="76">
        <v>27069</v>
      </c>
      <c r="H398" s="76">
        <v>4782</v>
      </c>
      <c r="I398" s="76">
        <v>0</v>
      </c>
      <c r="J398" s="87">
        <v>0</v>
      </c>
      <c r="K398" s="44">
        <v>31851</v>
      </c>
      <c r="L398" s="91">
        <v>0</v>
      </c>
      <c r="M398" s="87">
        <v>495</v>
      </c>
      <c r="N398" s="44">
        <v>32346</v>
      </c>
      <c r="O398" s="96">
        <v>153</v>
      </c>
      <c r="P398" s="93">
        <v>32499</v>
      </c>
    </row>
    <row r="399" spans="1:16" ht="12.75">
      <c r="A399" s="37" t="s">
        <v>806</v>
      </c>
      <c r="B399" s="42" t="s">
        <v>51</v>
      </c>
      <c r="C399" s="37" t="s">
        <v>892</v>
      </c>
      <c r="D399" s="90" t="s">
        <v>903</v>
      </c>
      <c r="E399" s="86">
        <v>0</v>
      </c>
      <c r="F399" s="76">
        <v>0</v>
      </c>
      <c r="G399" s="76">
        <v>18276</v>
      </c>
      <c r="H399" s="76">
        <v>4907</v>
      </c>
      <c r="I399" s="76">
        <v>0</v>
      </c>
      <c r="J399" s="87">
        <v>0</v>
      </c>
      <c r="K399" s="44">
        <v>23183</v>
      </c>
      <c r="L399" s="91">
        <v>0</v>
      </c>
      <c r="M399" s="87">
        <v>0</v>
      </c>
      <c r="N399" s="44">
        <v>23183</v>
      </c>
      <c r="O399" s="96">
        <v>312</v>
      </c>
      <c r="P399" s="93">
        <v>23495</v>
      </c>
    </row>
    <row r="400" spans="1:16" ht="12.75">
      <c r="A400" s="37" t="s">
        <v>807</v>
      </c>
      <c r="B400" s="42" t="s">
        <v>62</v>
      </c>
      <c r="C400" s="37" t="s">
        <v>896</v>
      </c>
      <c r="D400" s="90" t="s">
        <v>903</v>
      </c>
      <c r="E400" s="86">
        <v>0</v>
      </c>
      <c r="F400" s="76">
        <v>0</v>
      </c>
      <c r="G400" s="76">
        <v>29556</v>
      </c>
      <c r="H400" s="76">
        <v>3095</v>
      </c>
      <c r="I400" s="76">
        <v>1559</v>
      </c>
      <c r="J400" s="87">
        <v>0</v>
      </c>
      <c r="K400" s="44">
        <v>34210</v>
      </c>
      <c r="L400" s="91">
        <v>0</v>
      </c>
      <c r="M400" s="87">
        <v>3080</v>
      </c>
      <c r="N400" s="44">
        <v>37290</v>
      </c>
      <c r="O400" s="96">
        <v>508</v>
      </c>
      <c r="P400" s="93">
        <v>37798</v>
      </c>
    </row>
    <row r="401" spans="1:16" ht="12.75">
      <c r="A401" s="37" t="s">
        <v>808</v>
      </c>
      <c r="B401" s="42" t="s">
        <v>70</v>
      </c>
      <c r="C401" s="37" t="s">
        <v>897</v>
      </c>
      <c r="D401" s="90" t="s">
        <v>903</v>
      </c>
      <c r="E401" s="86">
        <v>0</v>
      </c>
      <c r="F401" s="76">
        <v>0</v>
      </c>
      <c r="G401" s="76">
        <v>20008</v>
      </c>
      <c r="H401" s="76">
        <v>2644</v>
      </c>
      <c r="I401" s="76">
        <v>0</v>
      </c>
      <c r="J401" s="87">
        <v>0</v>
      </c>
      <c r="K401" s="44">
        <v>22652</v>
      </c>
      <c r="L401" s="91">
        <v>0</v>
      </c>
      <c r="M401" s="87">
        <v>0</v>
      </c>
      <c r="N401" s="44">
        <v>22652</v>
      </c>
      <c r="O401" s="96">
        <v>9</v>
      </c>
      <c r="P401" s="93">
        <v>22661</v>
      </c>
    </row>
    <row r="402" spans="1:16" ht="12.75">
      <c r="A402" s="37" t="s">
        <v>809</v>
      </c>
      <c r="B402" s="42" t="s">
        <v>89</v>
      </c>
      <c r="C402" s="37" t="s">
        <v>898</v>
      </c>
      <c r="D402" s="90" t="s">
        <v>903</v>
      </c>
      <c r="E402" s="86">
        <v>0</v>
      </c>
      <c r="F402" s="76">
        <v>0</v>
      </c>
      <c r="G402" s="76">
        <v>58971</v>
      </c>
      <c r="H402" s="76">
        <v>7370</v>
      </c>
      <c r="I402" s="76">
        <v>0</v>
      </c>
      <c r="J402" s="87">
        <v>0</v>
      </c>
      <c r="K402" s="44">
        <v>66341</v>
      </c>
      <c r="L402" s="91">
        <v>5608</v>
      </c>
      <c r="M402" s="87">
        <v>2186</v>
      </c>
      <c r="N402" s="44">
        <v>74135</v>
      </c>
      <c r="O402" s="96">
        <v>313</v>
      </c>
      <c r="P402" s="93">
        <v>74448</v>
      </c>
    </row>
    <row r="403" spans="1:16" ht="12.75">
      <c r="A403" s="37" t="s">
        <v>810</v>
      </c>
      <c r="B403" s="42" t="s">
        <v>96</v>
      </c>
      <c r="C403" s="37" t="s">
        <v>890</v>
      </c>
      <c r="D403" s="90" t="s">
        <v>903</v>
      </c>
      <c r="E403" s="86">
        <v>0</v>
      </c>
      <c r="F403" s="76">
        <v>0</v>
      </c>
      <c r="G403" s="76">
        <v>20686</v>
      </c>
      <c r="H403" s="76">
        <v>5873</v>
      </c>
      <c r="I403" s="76">
        <v>0</v>
      </c>
      <c r="J403" s="87">
        <v>0</v>
      </c>
      <c r="K403" s="44">
        <v>26559</v>
      </c>
      <c r="L403" s="91">
        <v>0</v>
      </c>
      <c r="M403" s="87">
        <v>0</v>
      </c>
      <c r="N403" s="44">
        <v>26559</v>
      </c>
      <c r="O403" s="96">
        <v>74</v>
      </c>
      <c r="P403" s="93">
        <v>26633</v>
      </c>
    </row>
    <row r="404" spans="1:16" ht="12.75">
      <c r="A404" s="37" t="s">
        <v>811</v>
      </c>
      <c r="B404" s="42" t="s">
        <v>100</v>
      </c>
      <c r="C404" s="37" t="s">
        <v>897</v>
      </c>
      <c r="D404" s="90" t="s">
        <v>903</v>
      </c>
      <c r="E404" s="86">
        <v>0</v>
      </c>
      <c r="F404" s="76">
        <v>0</v>
      </c>
      <c r="G404" s="76">
        <v>17144</v>
      </c>
      <c r="H404" s="76">
        <v>4605</v>
      </c>
      <c r="I404" s="76">
        <v>0</v>
      </c>
      <c r="J404" s="87">
        <v>0</v>
      </c>
      <c r="K404" s="44">
        <v>21749</v>
      </c>
      <c r="L404" s="91">
        <v>0</v>
      </c>
      <c r="M404" s="87">
        <v>768</v>
      </c>
      <c r="N404" s="44">
        <v>22517</v>
      </c>
      <c r="O404" s="96">
        <v>58</v>
      </c>
      <c r="P404" s="93">
        <v>22575</v>
      </c>
    </row>
    <row r="405" spans="1:16" ht="12.75">
      <c r="A405" s="37" t="s">
        <v>812</v>
      </c>
      <c r="B405" s="42" t="s">
        <v>114</v>
      </c>
      <c r="C405" s="37" t="s">
        <v>895</v>
      </c>
      <c r="D405" s="90" t="s">
        <v>903</v>
      </c>
      <c r="E405" s="86">
        <v>0</v>
      </c>
      <c r="F405" s="76">
        <v>0</v>
      </c>
      <c r="G405" s="76">
        <v>38459</v>
      </c>
      <c r="H405" s="76">
        <v>7038</v>
      </c>
      <c r="I405" s="76">
        <v>0</v>
      </c>
      <c r="J405" s="87">
        <v>0</v>
      </c>
      <c r="K405" s="44">
        <v>45497</v>
      </c>
      <c r="L405" s="91">
        <v>0</v>
      </c>
      <c r="M405" s="87">
        <v>0</v>
      </c>
      <c r="N405" s="44">
        <v>45497</v>
      </c>
      <c r="O405" s="96">
        <v>0</v>
      </c>
      <c r="P405" s="93">
        <v>45497</v>
      </c>
    </row>
    <row r="406" spans="1:16" ht="12.75">
      <c r="A406" s="37" t="s">
        <v>813</v>
      </c>
      <c r="B406" s="42" t="s">
        <v>124</v>
      </c>
      <c r="C406" s="37" t="s">
        <v>892</v>
      </c>
      <c r="D406" s="90" t="s">
        <v>903</v>
      </c>
      <c r="E406" s="86">
        <v>0</v>
      </c>
      <c r="F406" s="76">
        <v>0</v>
      </c>
      <c r="G406" s="76">
        <v>87530</v>
      </c>
      <c r="H406" s="76">
        <v>14439</v>
      </c>
      <c r="I406" s="76">
        <v>0</v>
      </c>
      <c r="J406" s="87">
        <v>0</v>
      </c>
      <c r="K406" s="44">
        <v>101969</v>
      </c>
      <c r="L406" s="91">
        <v>0</v>
      </c>
      <c r="M406" s="87">
        <v>1838</v>
      </c>
      <c r="N406" s="44">
        <v>103807</v>
      </c>
      <c r="O406" s="96">
        <v>127</v>
      </c>
      <c r="P406" s="93">
        <v>103934</v>
      </c>
    </row>
    <row r="407" spans="1:16" ht="12.75">
      <c r="A407" s="37" t="s">
        <v>814</v>
      </c>
      <c r="B407" s="42" t="s">
        <v>150</v>
      </c>
      <c r="C407" s="37" t="s">
        <v>895</v>
      </c>
      <c r="D407" s="90" t="s">
        <v>903</v>
      </c>
      <c r="E407" s="86">
        <v>1331</v>
      </c>
      <c r="F407" s="76">
        <v>0</v>
      </c>
      <c r="G407" s="76">
        <v>89373</v>
      </c>
      <c r="H407" s="76">
        <v>10179</v>
      </c>
      <c r="I407" s="76">
        <v>0</v>
      </c>
      <c r="J407" s="87">
        <v>0</v>
      </c>
      <c r="K407" s="44">
        <v>100883</v>
      </c>
      <c r="L407" s="91">
        <v>0</v>
      </c>
      <c r="M407" s="87">
        <v>2421</v>
      </c>
      <c r="N407" s="44">
        <v>103304</v>
      </c>
      <c r="O407" s="96">
        <v>0</v>
      </c>
      <c r="P407" s="93">
        <v>103304</v>
      </c>
    </row>
    <row r="408" spans="1:16" ht="12.75">
      <c r="A408" s="37" t="s">
        <v>815</v>
      </c>
      <c r="B408" s="42" t="s">
        <v>816</v>
      </c>
      <c r="C408" s="37" t="s">
        <v>899</v>
      </c>
      <c r="D408" s="90" t="s">
        <v>903</v>
      </c>
      <c r="E408" s="86">
        <v>0</v>
      </c>
      <c r="F408" s="76">
        <v>0</v>
      </c>
      <c r="G408" s="76">
        <v>30776</v>
      </c>
      <c r="H408" s="76">
        <v>6321</v>
      </c>
      <c r="I408" s="76">
        <v>0</v>
      </c>
      <c r="J408" s="87">
        <v>0</v>
      </c>
      <c r="K408" s="44">
        <v>37097</v>
      </c>
      <c r="L408" s="91">
        <v>0</v>
      </c>
      <c r="M408" s="87">
        <v>590</v>
      </c>
      <c r="N408" s="44">
        <v>37687</v>
      </c>
      <c r="O408" s="96">
        <v>201</v>
      </c>
      <c r="P408" s="93">
        <v>37888</v>
      </c>
    </row>
    <row r="409" spans="1:16" ht="12.75">
      <c r="A409" s="37" t="s">
        <v>817</v>
      </c>
      <c r="B409" s="42" t="s">
        <v>169</v>
      </c>
      <c r="C409" s="37" t="s">
        <v>900</v>
      </c>
      <c r="D409" s="90" t="s">
        <v>903</v>
      </c>
      <c r="E409" s="86">
        <v>0</v>
      </c>
      <c r="F409" s="76">
        <v>0</v>
      </c>
      <c r="G409" s="76">
        <v>50695</v>
      </c>
      <c r="H409" s="76">
        <v>6045</v>
      </c>
      <c r="I409" s="76">
        <v>0</v>
      </c>
      <c r="J409" s="87">
        <v>0</v>
      </c>
      <c r="K409" s="44">
        <v>56740</v>
      </c>
      <c r="L409" s="91">
        <v>0</v>
      </c>
      <c r="M409" s="87">
        <v>471</v>
      </c>
      <c r="N409" s="44">
        <v>57211</v>
      </c>
      <c r="O409" s="96">
        <v>358</v>
      </c>
      <c r="P409" s="93">
        <v>57569</v>
      </c>
    </row>
    <row r="410" spans="1:16" ht="12.75">
      <c r="A410" s="37" t="s">
        <v>818</v>
      </c>
      <c r="B410" s="42" t="s">
        <v>179</v>
      </c>
      <c r="C410" s="37" t="s">
        <v>895</v>
      </c>
      <c r="D410" s="90" t="s">
        <v>903</v>
      </c>
      <c r="E410" s="86">
        <v>0</v>
      </c>
      <c r="F410" s="76">
        <v>0</v>
      </c>
      <c r="G410" s="76">
        <v>59842</v>
      </c>
      <c r="H410" s="76">
        <v>11386</v>
      </c>
      <c r="I410" s="76">
        <v>0</v>
      </c>
      <c r="J410" s="87">
        <v>0</v>
      </c>
      <c r="K410" s="44">
        <v>71228</v>
      </c>
      <c r="L410" s="91">
        <v>0</v>
      </c>
      <c r="M410" s="87">
        <v>483</v>
      </c>
      <c r="N410" s="44">
        <v>71711</v>
      </c>
      <c r="O410" s="96">
        <v>182</v>
      </c>
      <c r="P410" s="93">
        <v>71893</v>
      </c>
    </row>
    <row r="411" spans="1:16" ht="12.75">
      <c r="A411" s="37" t="s">
        <v>819</v>
      </c>
      <c r="B411" s="42" t="s">
        <v>190</v>
      </c>
      <c r="C411" s="37" t="s">
        <v>896</v>
      </c>
      <c r="D411" s="90" t="s">
        <v>903</v>
      </c>
      <c r="E411" s="86">
        <v>0</v>
      </c>
      <c r="F411" s="76">
        <v>0</v>
      </c>
      <c r="G411" s="76">
        <v>60187</v>
      </c>
      <c r="H411" s="76">
        <v>7821</v>
      </c>
      <c r="I411" s="76">
        <v>0</v>
      </c>
      <c r="J411" s="87">
        <v>0</v>
      </c>
      <c r="K411" s="44">
        <v>68008</v>
      </c>
      <c r="L411" s="91">
        <v>0</v>
      </c>
      <c r="M411" s="87">
        <v>15</v>
      </c>
      <c r="N411" s="44">
        <v>68023</v>
      </c>
      <c r="O411" s="96">
        <v>433</v>
      </c>
      <c r="P411" s="93">
        <v>68456</v>
      </c>
    </row>
    <row r="412" spans="1:16" ht="12.75">
      <c r="A412" s="37" t="s">
        <v>820</v>
      </c>
      <c r="B412" s="42" t="s">
        <v>197</v>
      </c>
      <c r="C412" s="37" t="s">
        <v>898</v>
      </c>
      <c r="D412" s="90" t="s">
        <v>903</v>
      </c>
      <c r="E412" s="86">
        <v>0</v>
      </c>
      <c r="F412" s="76">
        <v>0</v>
      </c>
      <c r="G412" s="76">
        <v>19496</v>
      </c>
      <c r="H412" s="76">
        <v>6325</v>
      </c>
      <c r="I412" s="76">
        <v>0</v>
      </c>
      <c r="J412" s="87">
        <v>0</v>
      </c>
      <c r="K412" s="44">
        <v>25821</v>
      </c>
      <c r="L412" s="91">
        <v>0</v>
      </c>
      <c r="M412" s="87">
        <v>0</v>
      </c>
      <c r="N412" s="44">
        <v>25821</v>
      </c>
      <c r="O412" s="96">
        <v>7</v>
      </c>
      <c r="P412" s="93">
        <v>25828</v>
      </c>
    </row>
    <row r="413" spans="1:16" ht="12.75">
      <c r="A413" s="37" t="s">
        <v>821</v>
      </c>
      <c r="B413" s="42" t="s">
        <v>246</v>
      </c>
      <c r="C413" s="37" t="s">
        <v>900</v>
      </c>
      <c r="D413" s="90" t="s">
        <v>903</v>
      </c>
      <c r="E413" s="86">
        <v>0</v>
      </c>
      <c r="F413" s="76">
        <v>0</v>
      </c>
      <c r="G413" s="76">
        <v>31515</v>
      </c>
      <c r="H413" s="76">
        <v>6665</v>
      </c>
      <c r="I413" s="76">
        <v>0</v>
      </c>
      <c r="J413" s="87">
        <v>0</v>
      </c>
      <c r="K413" s="44">
        <v>38180</v>
      </c>
      <c r="L413" s="91">
        <v>0</v>
      </c>
      <c r="M413" s="87">
        <v>86</v>
      </c>
      <c r="N413" s="44">
        <v>38266</v>
      </c>
      <c r="O413" s="96">
        <v>316</v>
      </c>
      <c r="P413" s="93">
        <v>38582</v>
      </c>
    </row>
    <row r="414" spans="1:16" ht="12.75">
      <c r="A414" s="37" t="s">
        <v>822</v>
      </c>
      <c r="B414" s="42" t="s">
        <v>256</v>
      </c>
      <c r="C414" s="37" t="s">
        <v>898</v>
      </c>
      <c r="D414" s="90" t="s">
        <v>903</v>
      </c>
      <c r="E414" s="86">
        <v>0</v>
      </c>
      <c r="F414" s="76">
        <v>0</v>
      </c>
      <c r="G414" s="76">
        <v>37539</v>
      </c>
      <c r="H414" s="76">
        <v>7738</v>
      </c>
      <c r="I414" s="76">
        <v>0</v>
      </c>
      <c r="J414" s="87">
        <v>0</v>
      </c>
      <c r="K414" s="44">
        <v>45277</v>
      </c>
      <c r="L414" s="91">
        <v>0</v>
      </c>
      <c r="M414" s="87">
        <v>1652</v>
      </c>
      <c r="N414" s="44">
        <v>46929</v>
      </c>
      <c r="O414" s="96">
        <v>190</v>
      </c>
      <c r="P414" s="93">
        <v>47119</v>
      </c>
    </row>
    <row r="415" spans="1:16" ht="12.75">
      <c r="A415" s="37" t="s">
        <v>823</v>
      </c>
      <c r="B415" s="42" t="s">
        <v>299</v>
      </c>
      <c r="C415" s="37" t="s">
        <v>899</v>
      </c>
      <c r="D415" s="90" t="s">
        <v>903</v>
      </c>
      <c r="E415" s="86">
        <v>0</v>
      </c>
      <c r="F415" s="76">
        <v>0</v>
      </c>
      <c r="G415" s="76">
        <v>12335</v>
      </c>
      <c r="H415" s="76">
        <v>3598</v>
      </c>
      <c r="I415" s="76">
        <v>0</v>
      </c>
      <c r="J415" s="87">
        <v>0</v>
      </c>
      <c r="K415" s="44">
        <v>15933</v>
      </c>
      <c r="L415" s="91">
        <v>0</v>
      </c>
      <c r="M415" s="87">
        <v>0</v>
      </c>
      <c r="N415" s="44">
        <v>15933</v>
      </c>
      <c r="O415" s="96">
        <v>0</v>
      </c>
      <c r="P415" s="93">
        <v>15933</v>
      </c>
    </row>
    <row r="416" spans="1:16" ht="12.75">
      <c r="A416" s="37" t="s">
        <v>824</v>
      </c>
      <c r="B416" s="42" t="s">
        <v>329</v>
      </c>
      <c r="C416" s="37" t="s">
        <v>899</v>
      </c>
      <c r="D416" s="90" t="s">
        <v>903</v>
      </c>
      <c r="E416" s="86">
        <v>0</v>
      </c>
      <c r="F416" s="76">
        <v>0</v>
      </c>
      <c r="G416" s="76">
        <v>40158</v>
      </c>
      <c r="H416" s="76">
        <v>19265</v>
      </c>
      <c r="I416" s="76">
        <v>1599</v>
      </c>
      <c r="J416" s="87">
        <v>0</v>
      </c>
      <c r="K416" s="44">
        <v>61022</v>
      </c>
      <c r="L416" s="91">
        <v>0</v>
      </c>
      <c r="M416" s="87">
        <v>0</v>
      </c>
      <c r="N416" s="44">
        <v>61022</v>
      </c>
      <c r="O416" s="96">
        <v>451</v>
      </c>
      <c r="P416" s="93">
        <v>61473</v>
      </c>
    </row>
    <row r="417" spans="1:16" ht="12.75">
      <c r="A417" s="37" t="s">
        <v>825</v>
      </c>
      <c r="B417" s="42" t="s">
        <v>403</v>
      </c>
      <c r="C417" s="37" t="s">
        <v>890</v>
      </c>
      <c r="D417" s="90" t="s">
        <v>903</v>
      </c>
      <c r="E417" s="86">
        <v>0</v>
      </c>
      <c r="F417" s="76">
        <v>0</v>
      </c>
      <c r="G417" s="76">
        <v>9294</v>
      </c>
      <c r="H417" s="76">
        <v>3754</v>
      </c>
      <c r="I417" s="76">
        <v>0</v>
      </c>
      <c r="J417" s="87">
        <v>0</v>
      </c>
      <c r="K417" s="44">
        <v>13048</v>
      </c>
      <c r="L417" s="91">
        <v>0</v>
      </c>
      <c r="M417" s="87">
        <v>1</v>
      </c>
      <c r="N417" s="44">
        <v>13049</v>
      </c>
      <c r="O417" s="96">
        <v>103</v>
      </c>
      <c r="P417" s="93">
        <v>13152</v>
      </c>
    </row>
    <row r="418" spans="1:16" ht="12.75">
      <c r="A418" s="37" t="s">
        <v>826</v>
      </c>
      <c r="B418" s="42" t="s">
        <v>141</v>
      </c>
      <c r="C418" s="37" t="s">
        <v>896</v>
      </c>
      <c r="D418" s="90" t="s">
        <v>903</v>
      </c>
      <c r="E418" s="86">
        <v>0</v>
      </c>
      <c r="F418" s="76">
        <v>0</v>
      </c>
      <c r="G418" s="76">
        <v>49428</v>
      </c>
      <c r="H418" s="76">
        <v>11191</v>
      </c>
      <c r="I418" s="76">
        <v>0</v>
      </c>
      <c r="J418" s="87">
        <v>0</v>
      </c>
      <c r="K418" s="44">
        <v>60619</v>
      </c>
      <c r="L418" s="91">
        <v>0</v>
      </c>
      <c r="M418" s="87">
        <v>1382</v>
      </c>
      <c r="N418" s="44">
        <v>62001</v>
      </c>
      <c r="O418" s="96">
        <v>1671</v>
      </c>
      <c r="P418" s="93">
        <v>63672</v>
      </c>
    </row>
    <row r="419" spans="1:16" ht="12.75">
      <c r="A419" s="37" t="s">
        <v>827</v>
      </c>
      <c r="B419" s="42" t="s">
        <v>215</v>
      </c>
      <c r="C419" s="37" t="s">
        <v>896</v>
      </c>
      <c r="D419" s="90" t="s">
        <v>903</v>
      </c>
      <c r="E419" s="86">
        <v>0</v>
      </c>
      <c r="F419" s="76">
        <v>0</v>
      </c>
      <c r="G419" s="76">
        <v>33677</v>
      </c>
      <c r="H419" s="76">
        <v>10182</v>
      </c>
      <c r="I419" s="76">
        <v>0</v>
      </c>
      <c r="J419" s="87">
        <v>0</v>
      </c>
      <c r="K419" s="44">
        <v>43859</v>
      </c>
      <c r="L419" s="91">
        <v>0</v>
      </c>
      <c r="M419" s="87">
        <v>3372</v>
      </c>
      <c r="N419" s="44">
        <v>47231</v>
      </c>
      <c r="O419" s="96">
        <v>236</v>
      </c>
      <c r="P419" s="93">
        <v>47467</v>
      </c>
    </row>
    <row r="420" spans="1:16" ht="12.75">
      <c r="A420" s="37" t="s">
        <v>828</v>
      </c>
      <c r="B420" s="42" t="s">
        <v>318</v>
      </c>
      <c r="C420" s="37" t="s">
        <v>900</v>
      </c>
      <c r="D420" s="90" t="s">
        <v>903</v>
      </c>
      <c r="E420" s="86">
        <v>0</v>
      </c>
      <c r="F420" s="76">
        <v>0</v>
      </c>
      <c r="G420" s="76">
        <v>40149</v>
      </c>
      <c r="H420" s="76">
        <v>5410</v>
      </c>
      <c r="I420" s="76">
        <v>0</v>
      </c>
      <c r="J420" s="87">
        <v>0</v>
      </c>
      <c r="K420" s="44">
        <v>45559</v>
      </c>
      <c r="L420" s="91">
        <v>0</v>
      </c>
      <c r="M420" s="87">
        <v>9444</v>
      </c>
      <c r="N420" s="44">
        <v>55003</v>
      </c>
      <c r="O420" s="96">
        <v>382</v>
      </c>
      <c r="P420" s="93">
        <v>55385</v>
      </c>
    </row>
    <row r="421" spans="1:16" ht="12.75">
      <c r="A421" s="37" t="s">
        <v>829</v>
      </c>
      <c r="B421" s="42" t="s">
        <v>368</v>
      </c>
      <c r="C421" s="37" t="s">
        <v>897</v>
      </c>
      <c r="D421" s="90" t="s">
        <v>903</v>
      </c>
      <c r="E421" s="86">
        <v>0</v>
      </c>
      <c r="F421" s="76">
        <v>0</v>
      </c>
      <c r="G421" s="76">
        <v>32127</v>
      </c>
      <c r="H421" s="76">
        <v>5187</v>
      </c>
      <c r="I421" s="76">
        <v>0</v>
      </c>
      <c r="J421" s="87">
        <v>0</v>
      </c>
      <c r="K421" s="44">
        <v>37314</v>
      </c>
      <c r="L421" s="91">
        <v>0</v>
      </c>
      <c r="M421" s="87">
        <v>1030</v>
      </c>
      <c r="N421" s="44">
        <v>38344</v>
      </c>
      <c r="O421" s="96">
        <v>140</v>
      </c>
      <c r="P421" s="93">
        <v>38484</v>
      </c>
    </row>
    <row r="422" spans="1:16" ht="12.75">
      <c r="A422" s="37" t="s">
        <v>830</v>
      </c>
      <c r="B422" s="42" t="s">
        <v>392</v>
      </c>
      <c r="C422" s="37" t="s">
        <v>899</v>
      </c>
      <c r="D422" s="90" t="s">
        <v>903</v>
      </c>
      <c r="E422" s="86">
        <v>0</v>
      </c>
      <c r="F422" s="76">
        <v>0</v>
      </c>
      <c r="G422" s="76">
        <v>137566</v>
      </c>
      <c r="H422" s="76">
        <v>8334</v>
      </c>
      <c r="I422" s="76">
        <v>0</v>
      </c>
      <c r="J422" s="87">
        <v>0</v>
      </c>
      <c r="K422" s="44">
        <v>145900</v>
      </c>
      <c r="L422" s="91">
        <v>0</v>
      </c>
      <c r="M422" s="87">
        <v>4386</v>
      </c>
      <c r="N422" s="44">
        <v>150286</v>
      </c>
      <c r="O422" s="96">
        <v>224</v>
      </c>
      <c r="P422" s="93">
        <v>150510</v>
      </c>
    </row>
    <row r="423" spans="1:16" ht="12.75">
      <c r="A423" s="37" t="s">
        <v>831</v>
      </c>
      <c r="B423" s="42" t="s">
        <v>397</v>
      </c>
      <c r="C423" s="37" t="s">
        <v>900</v>
      </c>
      <c r="D423" s="90" t="s">
        <v>903</v>
      </c>
      <c r="E423" s="86">
        <v>0</v>
      </c>
      <c r="F423" s="76">
        <v>0</v>
      </c>
      <c r="G423" s="76">
        <v>71280</v>
      </c>
      <c r="H423" s="76">
        <v>10474</v>
      </c>
      <c r="I423" s="76">
        <v>0</v>
      </c>
      <c r="J423" s="87">
        <v>0</v>
      </c>
      <c r="K423" s="44">
        <v>81754</v>
      </c>
      <c r="L423" s="91">
        <v>6335</v>
      </c>
      <c r="M423" s="87">
        <v>0</v>
      </c>
      <c r="N423" s="44">
        <v>88089</v>
      </c>
      <c r="O423" s="96">
        <v>489</v>
      </c>
      <c r="P423" s="93">
        <v>88578</v>
      </c>
    </row>
    <row r="424" spans="1:16" ht="12.75">
      <c r="A424" s="37" t="s">
        <v>935</v>
      </c>
      <c r="B424" s="42" t="s">
        <v>936</v>
      </c>
      <c r="C424" s="37" t="s">
        <v>890</v>
      </c>
      <c r="D424" s="90" t="s">
        <v>903</v>
      </c>
      <c r="E424" s="86">
        <v>0</v>
      </c>
      <c r="F424" s="76">
        <v>0</v>
      </c>
      <c r="G424" s="76">
        <v>75980</v>
      </c>
      <c r="H424" s="76">
        <v>9219</v>
      </c>
      <c r="I424" s="76">
        <v>0</v>
      </c>
      <c r="J424" s="87">
        <v>0</v>
      </c>
      <c r="K424" s="44">
        <v>85199</v>
      </c>
      <c r="L424" s="91">
        <v>0</v>
      </c>
      <c r="M424" s="87">
        <v>183</v>
      </c>
      <c r="N424" s="44">
        <v>85382</v>
      </c>
      <c r="O424" s="96">
        <v>0</v>
      </c>
      <c r="P424" s="93">
        <v>85382</v>
      </c>
    </row>
    <row r="425" spans="1:16" ht="12.75">
      <c r="A425" s="37" t="s">
        <v>832</v>
      </c>
      <c r="B425" s="42" t="s">
        <v>109</v>
      </c>
      <c r="C425" s="37" t="s">
        <v>902</v>
      </c>
      <c r="D425" s="90" t="s">
        <v>903</v>
      </c>
      <c r="E425" s="86">
        <v>0</v>
      </c>
      <c r="F425" s="76">
        <v>0</v>
      </c>
      <c r="G425" s="76">
        <v>0</v>
      </c>
      <c r="H425" s="76">
        <v>0</v>
      </c>
      <c r="I425" s="76">
        <v>0</v>
      </c>
      <c r="J425" s="87">
        <v>0</v>
      </c>
      <c r="K425" s="44">
        <v>0</v>
      </c>
      <c r="L425" s="91">
        <v>0</v>
      </c>
      <c r="M425" s="87">
        <v>283</v>
      </c>
      <c r="N425" s="44">
        <v>283</v>
      </c>
      <c r="O425" s="96">
        <v>0</v>
      </c>
      <c r="P425" s="93">
        <v>283</v>
      </c>
    </row>
    <row r="426" spans="1:16" ht="12.75">
      <c r="A426" s="37" t="s">
        <v>833</v>
      </c>
      <c r="B426" s="42" t="s">
        <v>834</v>
      </c>
      <c r="C426" s="37" t="s">
        <v>896</v>
      </c>
      <c r="D426" s="90" t="s">
        <v>903</v>
      </c>
      <c r="E426" s="86">
        <v>0</v>
      </c>
      <c r="F426" s="76">
        <v>0</v>
      </c>
      <c r="G426" s="76">
        <v>33380</v>
      </c>
      <c r="H426" s="76">
        <v>2979</v>
      </c>
      <c r="I426" s="76">
        <v>13352</v>
      </c>
      <c r="J426" s="87">
        <v>0</v>
      </c>
      <c r="K426" s="44">
        <v>49711</v>
      </c>
      <c r="L426" s="91">
        <v>0</v>
      </c>
      <c r="M426" s="87">
        <v>0</v>
      </c>
      <c r="N426" s="44">
        <v>49711</v>
      </c>
      <c r="O426" s="96">
        <v>21</v>
      </c>
      <c r="P426" s="93">
        <v>49732</v>
      </c>
    </row>
    <row r="427" spans="1:16" ht="12.75">
      <c r="A427" s="37" t="s">
        <v>835</v>
      </c>
      <c r="B427" s="42" t="s">
        <v>217</v>
      </c>
      <c r="C427" s="37" t="s">
        <v>896</v>
      </c>
      <c r="D427" s="90" t="s">
        <v>903</v>
      </c>
      <c r="E427" s="86">
        <v>0</v>
      </c>
      <c r="F427" s="76">
        <v>0</v>
      </c>
      <c r="G427" s="76">
        <v>12905</v>
      </c>
      <c r="H427" s="76">
        <v>12115</v>
      </c>
      <c r="I427" s="76">
        <v>0</v>
      </c>
      <c r="J427" s="87">
        <v>0</v>
      </c>
      <c r="K427" s="44">
        <v>25020</v>
      </c>
      <c r="L427" s="91">
        <v>0</v>
      </c>
      <c r="M427" s="87">
        <v>3395</v>
      </c>
      <c r="N427" s="44">
        <v>28415</v>
      </c>
      <c r="O427" s="96">
        <v>0</v>
      </c>
      <c r="P427" s="93">
        <v>28415</v>
      </c>
    </row>
    <row r="428" spans="1:16" ht="12.75">
      <c r="A428" s="37" t="s">
        <v>836</v>
      </c>
      <c r="B428" s="42" t="s">
        <v>239</v>
      </c>
      <c r="C428" s="37" t="s">
        <v>902</v>
      </c>
      <c r="D428" s="90" t="s">
        <v>903</v>
      </c>
      <c r="E428" s="86">
        <v>0</v>
      </c>
      <c r="F428" s="76">
        <v>0</v>
      </c>
      <c r="G428" s="76">
        <v>0</v>
      </c>
      <c r="H428" s="76">
        <v>0</v>
      </c>
      <c r="I428" s="76">
        <v>0</v>
      </c>
      <c r="J428" s="87">
        <v>0</v>
      </c>
      <c r="K428" s="44">
        <v>0</v>
      </c>
      <c r="L428" s="91">
        <v>0</v>
      </c>
      <c r="M428" s="87">
        <v>14774</v>
      </c>
      <c r="N428" s="44">
        <v>14774</v>
      </c>
      <c r="O428" s="96">
        <v>0</v>
      </c>
      <c r="P428" s="93">
        <v>14774</v>
      </c>
    </row>
    <row r="429" spans="1:16" ht="12.75">
      <c r="A429" s="37" t="s">
        <v>837</v>
      </c>
      <c r="B429" s="42" t="s">
        <v>399</v>
      </c>
      <c r="C429" s="37" t="s">
        <v>902</v>
      </c>
      <c r="D429" s="90" t="s">
        <v>903</v>
      </c>
      <c r="E429" s="86">
        <v>0</v>
      </c>
      <c r="F429" s="76">
        <v>0</v>
      </c>
      <c r="G429" s="76">
        <v>21120</v>
      </c>
      <c r="H429" s="76">
        <v>4276</v>
      </c>
      <c r="I429" s="76">
        <v>0</v>
      </c>
      <c r="J429" s="87">
        <v>0</v>
      </c>
      <c r="K429" s="44">
        <v>25396</v>
      </c>
      <c r="L429" s="91">
        <v>0</v>
      </c>
      <c r="M429" s="87">
        <v>0</v>
      </c>
      <c r="N429" s="44">
        <v>25396</v>
      </c>
      <c r="O429" s="96">
        <v>0</v>
      </c>
      <c r="P429" s="93">
        <v>25396</v>
      </c>
    </row>
    <row r="430" spans="1:16" ht="12.75">
      <c r="A430" s="37" t="s">
        <v>838</v>
      </c>
      <c r="B430" s="42" t="s">
        <v>390</v>
      </c>
      <c r="C430" s="37" t="s">
        <v>902</v>
      </c>
      <c r="D430" s="90" t="s">
        <v>903</v>
      </c>
      <c r="E430" s="86">
        <v>0</v>
      </c>
      <c r="F430" s="76">
        <v>0</v>
      </c>
      <c r="G430" s="76">
        <v>11315</v>
      </c>
      <c r="H430" s="76">
        <v>886</v>
      </c>
      <c r="I430" s="76">
        <v>0</v>
      </c>
      <c r="J430" s="87">
        <v>0</v>
      </c>
      <c r="K430" s="44">
        <v>12201</v>
      </c>
      <c r="L430" s="91">
        <v>0</v>
      </c>
      <c r="M430" s="87">
        <v>0</v>
      </c>
      <c r="N430" s="44">
        <v>12201</v>
      </c>
      <c r="O430" s="96">
        <v>0</v>
      </c>
      <c r="P430" s="93">
        <v>12201</v>
      </c>
    </row>
    <row r="431" spans="1:16" ht="12.75">
      <c r="A431" s="37" t="s">
        <v>839</v>
      </c>
      <c r="B431" s="42" t="s">
        <v>961</v>
      </c>
      <c r="C431" s="37" t="s">
        <v>896</v>
      </c>
      <c r="D431" s="90" t="s">
        <v>903</v>
      </c>
      <c r="E431" s="86">
        <v>0</v>
      </c>
      <c r="F431" s="76">
        <v>0</v>
      </c>
      <c r="G431" s="76">
        <v>0</v>
      </c>
      <c r="H431" s="76">
        <v>0</v>
      </c>
      <c r="I431" s="76">
        <v>0</v>
      </c>
      <c r="J431" s="87">
        <v>0</v>
      </c>
      <c r="K431" s="44">
        <v>0</v>
      </c>
      <c r="L431" s="91">
        <v>0</v>
      </c>
      <c r="M431" s="87">
        <v>0</v>
      </c>
      <c r="N431" s="44">
        <v>0</v>
      </c>
      <c r="O431" s="96">
        <v>0</v>
      </c>
      <c r="P431" s="93">
        <v>0</v>
      </c>
    </row>
    <row r="432" spans="1:16" ht="12.75">
      <c r="A432" s="37" t="s">
        <v>840</v>
      </c>
      <c r="B432" s="42" t="s">
        <v>962</v>
      </c>
      <c r="C432" s="37" t="s">
        <v>896</v>
      </c>
      <c r="D432" s="90" t="s">
        <v>903</v>
      </c>
      <c r="E432" s="86">
        <v>0</v>
      </c>
      <c r="F432" s="76">
        <v>0</v>
      </c>
      <c r="G432" s="76">
        <v>2585</v>
      </c>
      <c r="H432" s="76">
        <v>1332</v>
      </c>
      <c r="I432" s="76">
        <v>723345</v>
      </c>
      <c r="J432" s="87">
        <v>450</v>
      </c>
      <c r="K432" s="44">
        <v>727712</v>
      </c>
      <c r="L432" s="91">
        <v>74</v>
      </c>
      <c r="M432" s="87">
        <v>0</v>
      </c>
      <c r="N432" s="44">
        <v>727786</v>
      </c>
      <c r="O432" s="96">
        <v>0</v>
      </c>
      <c r="P432" s="93">
        <v>727786</v>
      </c>
    </row>
    <row r="433" spans="1:16" ht="12.75">
      <c r="A433" s="37" t="s">
        <v>841</v>
      </c>
      <c r="B433" s="42" t="s">
        <v>963</v>
      </c>
      <c r="C433" s="37" t="s">
        <v>900</v>
      </c>
      <c r="D433" s="90" t="s">
        <v>903</v>
      </c>
      <c r="E433" s="86">
        <v>0</v>
      </c>
      <c r="F433" s="76">
        <v>0</v>
      </c>
      <c r="G433" s="76">
        <v>83012</v>
      </c>
      <c r="H433" s="76">
        <v>4560</v>
      </c>
      <c r="I433" s="76">
        <v>0</v>
      </c>
      <c r="J433" s="87">
        <v>0</v>
      </c>
      <c r="K433" s="44">
        <v>87572</v>
      </c>
      <c r="L433" s="91">
        <v>0</v>
      </c>
      <c r="M433" s="87">
        <v>550</v>
      </c>
      <c r="N433" s="44">
        <v>88122</v>
      </c>
      <c r="O433" s="96">
        <v>0</v>
      </c>
      <c r="P433" s="93">
        <v>88122</v>
      </c>
    </row>
    <row r="434" spans="1:16" ht="12.75">
      <c r="A434" s="37" t="s">
        <v>842</v>
      </c>
      <c r="B434" s="42" t="s">
        <v>964</v>
      </c>
      <c r="C434" s="37" t="s">
        <v>897</v>
      </c>
      <c r="D434" s="90" t="s">
        <v>903</v>
      </c>
      <c r="E434" s="86">
        <v>0</v>
      </c>
      <c r="F434" s="76">
        <v>0</v>
      </c>
      <c r="G434" s="76">
        <v>15049</v>
      </c>
      <c r="H434" s="76">
        <v>43958</v>
      </c>
      <c r="I434" s="76">
        <v>395504</v>
      </c>
      <c r="J434" s="87">
        <v>16855</v>
      </c>
      <c r="K434" s="44">
        <v>471366</v>
      </c>
      <c r="L434" s="91">
        <v>0</v>
      </c>
      <c r="M434" s="87">
        <v>60655</v>
      </c>
      <c r="N434" s="44">
        <v>532021</v>
      </c>
      <c r="O434" s="96">
        <v>0</v>
      </c>
      <c r="P434" s="93">
        <v>532021</v>
      </c>
    </row>
    <row r="435" spans="1:16" ht="12.75">
      <c r="A435" s="37" t="s">
        <v>843</v>
      </c>
      <c r="B435" s="42" t="s">
        <v>965</v>
      </c>
      <c r="C435" s="37" t="s">
        <v>899</v>
      </c>
      <c r="D435" s="90" t="s">
        <v>903</v>
      </c>
      <c r="E435" s="86">
        <v>0</v>
      </c>
      <c r="F435" s="76">
        <v>0</v>
      </c>
      <c r="G435" s="76">
        <v>32075</v>
      </c>
      <c r="H435" s="76">
        <v>35243</v>
      </c>
      <c r="I435" s="76">
        <v>88705</v>
      </c>
      <c r="J435" s="87">
        <v>0</v>
      </c>
      <c r="K435" s="44">
        <v>156023</v>
      </c>
      <c r="L435" s="91">
        <v>495</v>
      </c>
      <c r="M435" s="87">
        <v>36</v>
      </c>
      <c r="N435" s="44">
        <v>156554</v>
      </c>
      <c r="O435" s="96">
        <v>6623</v>
      </c>
      <c r="P435" s="93">
        <v>163177</v>
      </c>
    </row>
    <row r="436" spans="1:16" ht="12.75">
      <c r="A436" s="37" t="s">
        <v>844</v>
      </c>
      <c r="B436" s="42" t="s">
        <v>966</v>
      </c>
      <c r="C436" s="37" t="s">
        <v>900</v>
      </c>
      <c r="D436" s="90" t="s">
        <v>903</v>
      </c>
      <c r="E436" s="86">
        <v>0</v>
      </c>
      <c r="F436" s="76">
        <v>0</v>
      </c>
      <c r="G436" s="76">
        <v>7540</v>
      </c>
      <c r="H436" s="76">
        <v>0</v>
      </c>
      <c r="I436" s="76">
        <v>0</v>
      </c>
      <c r="J436" s="87">
        <v>0</v>
      </c>
      <c r="K436" s="44">
        <v>7540</v>
      </c>
      <c r="L436" s="91">
        <v>0</v>
      </c>
      <c r="M436" s="87">
        <v>0</v>
      </c>
      <c r="N436" s="44">
        <v>7540</v>
      </c>
      <c r="O436" s="96">
        <v>0</v>
      </c>
      <c r="P436" s="93">
        <v>7540</v>
      </c>
    </row>
    <row r="437" spans="1:16" ht="12.75">
      <c r="A437" s="37" t="s">
        <v>845</v>
      </c>
      <c r="B437" s="42" t="s">
        <v>85</v>
      </c>
      <c r="C437" s="37" t="s">
        <v>890</v>
      </c>
      <c r="D437" s="90" t="s">
        <v>903</v>
      </c>
      <c r="E437" s="86">
        <v>0</v>
      </c>
      <c r="F437" s="76">
        <v>0</v>
      </c>
      <c r="G437" s="76">
        <v>2155</v>
      </c>
      <c r="H437" s="76">
        <v>54</v>
      </c>
      <c r="I437" s="76">
        <v>0</v>
      </c>
      <c r="J437" s="87">
        <v>517</v>
      </c>
      <c r="K437" s="44">
        <v>2726</v>
      </c>
      <c r="L437" s="91">
        <v>0</v>
      </c>
      <c r="M437" s="87">
        <v>0</v>
      </c>
      <c r="N437" s="44">
        <v>2726</v>
      </c>
      <c r="O437" s="96">
        <v>77</v>
      </c>
      <c r="P437" s="93">
        <v>2803</v>
      </c>
    </row>
    <row r="438" spans="1:16" ht="12.75">
      <c r="A438" s="37" t="s">
        <v>846</v>
      </c>
      <c r="B438" s="42" t="s">
        <v>126</v>
      </c>
      <c r="C438" s="37" t="s">
        <v>890</v>
      </c>
      <c r="D438" s="90" t="s">
        <v>903</v>
      </c>
      <c r="E438" s="86">
        <v>0</v>
      </c>
      <c r="F438" s="76">
        <v>10686</v>
      </c>
      <c r="G438" s="76">
        <v>0</v>
      </c>
      <c r="H438" s="76">
        <v>173</v>
      </c>
      <c r="I438" s="76">
        <v>0</v>
      </c>
      <c r="J438" s="87">
        <v>0</v>
      </c>
      <c r="K438" s="44">
        <v>10859</v>
      </c>
      <c r="L438" s="91">
        <v>0</v>
      </c>
      <c r="M438" s="87">
        <v>0</v>
      </c>
      <c r="N438" s="44">
        <v>10859</v>
      </c>
      <c r="O438" s="96">
        <v>0</v>
      </c>
      <c r="P438" s="93">
        <v>10859</v>
      </c>
    </row>
    <row r="439" spans="1:16" ht="12.75">
      <c r="A439" s="37" t="s">
        <v>847</v>
      </c>
      <c r="B439" s="42" t="s">
        <v>187</v>
      </c>
      <c r="C439" s="37" t="s">
        <v>896</v>
      </c>
      <c r="D439" s="90" t="s">
        <v>903</v>
      </c>
      <c r="E439" s="86">
        <v>0</v>
      </c>
      <c r="F439" s="76">
        <v>0</v>
      </c>
      <c r="G439" s="76">
        <v>9169</v>
      </c>
      <c r="H439" s="76">
        <v>642</v>
      </c>
      <c r="I439" s="76">
        <v>38</v>
      </c>
      <c r="J439" s="87">
        <v>118</v>
      </c>
      <c r="K439" s="44">
        <v>9967</v>
      </c>
      <c r="L439" s="91">
        <v>3855</v>
      </c>
      <c r="M439" s="87">
        <v>0</v>
      </c>
      <c r="N439" s="44">
        <v>13822</v>
      </c>
      <c r="O439" s="96">
        <v>44</v>
      </c>
      <c r="P439" s="93">
        <v>13866</v>
      </c>
    </row>
    <row r="440" spans="1:16" ht="12.75">
      <c r="A440" s="37" t="s">
        <v>848</v>
      </c>
      <c r="B440" s="42" t="s">
        <v>849</v>
      </c>
      <c r="C440" s="37" t="s">
        <v>900</v>
      </c>
      <c r="D440" s="90" t="s">
        <v>903</v>
      </c>
      <c r="E440" s="86">
        <v>0</v>
      </c>
      <c r="F440" s="76">
        <v>0</v>
      </c>
      <c r="G440" s="76">
        <v>3973</v>
      </c>
      <c r="H440" s="76">
        <v>137</v>
      </c>
      <c r="I440" s="76">
        <v>0</v>
      </c>
      <c r="J440" s="87">
        <v>0</v>
      </c>
      <c r="K440" s="44">
        <v>4110</v>
      </c>
      <c r="L440" s="91">
        <v>0</v>
      </c>
      <c r="M440" s="87">
        <v>0</v>
      </c>
      <c r="N440" s="44">
        <v>4110</v>
      </c>
      <c r="O440" s="96">
        <v>0</v>
      </c>
      <c r="P440" s="93">
        <v>4110</v>
      </c>
    </row>
    <row r="441" spans="1:16" ht="12.75">
      <c r="A441" s="37" t="s">
        <v>850</v>
      </c>
      <c r="B441" s="42" t="s">
        <v>251</v>
      </c>
      <c r="C441" s="37" t="s">
        <v>897</v>
      </c>
      <c r="D441" s="90" t="s">
        <v>903</v>
      </c>
      <c r="E441" s="86">
        <v>0</v>
      </c>
      <c r="F441" s="76">
        <v>0</v>
      </c>
      <c r="G441" s="76">
        <v>2330</v>
      </c>
      <c r="H441" s="76">
        <v>4</v>
      </c>
      <c r="I441" s="76">
        <v>0</v>
      </c>
      <c r="J441" s="87">
        <v>0</v>
      </c>
      <c r="K441" s="44">
        <v>2334</v>
      </c>
      <c r="L441" s="91">
        <v>0</v>
      </c>
      <c r="M441" s="87">
        <v>0</v>
      </c>
      <c r="N441" s="44">
        <v>2334</v>
      </c>
      <c r="O441" s="96">
        <v>0</v>
      </c>
      <c r="P441" s="93">
        <v>2334</v>
      </c>
    </row>
    <row r="442" spans="1:16" ht="12.75">
      <c r="A442" s="37" t="s">
        <v>851</v>
      </c>
      <c r="B442" s="42" t="s">
        <v>263</v>
      </c>
      <c r="C442" s="37" t="s">
        <v>898</v>
      </c>
      <c r="D442" s="90" t="s">
        <v>903</v>
      </c>
      <c r="E442" s="86">
        <v>0</v>
      </c>
      <c r="F442" s="76">
        <v>0</v>
      </c>
      <c r="G442" s="76">
        <v>10199</v>
      </c>
      <c r="H442" s="76">
        <v>1356</v>
      </c>
      <c r="I442" s="76">
        <v>0</v>
      </c>
      <c r="J442" s="87">
        <v>1195</v>
      </c>
      <c r="K442" s="44">
        <v>12750</v>
      </c>
      <c r="L442" s="91">
        <v>0</v>
      </c>
      <c r="M442" s="87">
        <v>3744</v>
      </c>
      <c r="N442" s="44">
        <v>16494</v>
      </c>
      <c r="O442" s="96">
        <v>198</v>
      </c>
      <c r="P442" s="93">
        <v>16692</v>
      </c>
    </row>
    <row r="443" spans="1:16" ht="12.75">
      <c r="A443" s="37" t="s">
        <v>852</v>
      </c>
      <c r="B443" s="42" t="s">
        <v>419</v>
      </c>
      <c r="C443" s="37" t="s">
        <v>900</v>
      </c>
      <c r="D443" s="90" t="s">
        <v>903</v>
      </c>
      <c r="E443" s="86">
        <v>0</v>
      </c>
      <c r="F443" s="76">
        <v>0</v>
      </c>
      <c r="G443" s="76">
        <v>7219</v>
      </c>
      <c r="H443" s="76">
        <v>224</v>
      </c>
      <c r="I443" s="76">
        <v>0</v>
      </c>
      <c r="J443" s="87">
        <v>0</v>
      </c>
      <c r="K443" s="44">
        <v>7443</v>
      </c>
      <c r="L443" s="91">
        <v>0</v>
      </c>
      <c r="M443" s="87">
        <v>0</v>
      </c>
      <c r="N443" s="44">
        <v>7443</v>
      </c>
      <c r="O443" s="96">
        <v>0</v>
      </c>
      <c r="P443" s="93">
        <v>7443</v>
      </c>
    </row>
    <row r="444" spans="1:16" ht="12.75">
      <c r="A444" s="37" t="s">
        <v>853</v>
      </c>
      <c r="B444" s="42" t="s">
        <v>359</v>
      </c>
      <c r="C444" s="37" t="s">
        <v>892</v>
      </c>
      <c r="D444" s="90" t="s">
        <v>903</v>
      </c>
      <c r="E444" s="86">
        <v>0</v>
      </c>
      <c r="F444" s="76">
        <v>0</v>
      </c>
      <c r="G444" s="76">
        <v>1502</v>
      </c>
      <c r="H444" s="76">
        <v>950</v>
      </c>
      <c r="I444" s="76">
        <v>199</v>
      </c>
      <c r="J444" s="87">
        <v>323</v>
      </c>
      <c r="K444" s="44">
        <v>2974</v>
      </c>
      <c r="L444" s="91">
        <v>0</v>
      </c>
      <c r="M444" s="87">
        <v>0</v>
      </c>
      <c r="N444" s="44">
        <v>2974</v>
      </c>
      <c r="O444" s="96">
        <v>0</v>
      </c>
      <c r="P444" s="93">
        <v>2974</v>
      </c>
    </row>
    <row r="445" spans="1:16" ht="12.75">
      <c r="A445" s="37" t="s">
        <v>888</v>
      </c>
      <c r="B445" s="42" t="s">
        <v>889</v>
      </c>
      <c r="C445" s="37" t="s">
        <v>895</v>
      </c>
      <c r="D445" s="90" t="s">
        <v>903</v>
      </c>
      <c r="E445" s="86">
        <v>0</v>
      </c>
      <c r="F445" s="76">
        <v>0</v>
      </c>
      <c r="G445" s="76">
        <v>46</v>
      </c>
      <c r="H445" s="76">
        <v>144</v>
      </c>
      <c r="I445" s="76">
        <v>0</v>
      </c>
      <c r="J445" s="87">
        <v>0</v>
      </c>
      <c r="K445" s="44">
        <v>190</v>
      </c>
      <c r="L445" s="91">
        <v>0</v>
      </c>
      <c r="M445" s="87">
        <v>0</v>
      </c>
      <c r="N445" s="44">
        <v>190</v>
      </c>
      <c r="O445" s="96">
        <v>78</v>
      </c>
      <c r="P445" s="93">
        <v>268</v>
      </c>
    </row>
    <row r="446" spans="1:16" ht="12.75">
      <c r="A446" s="37" t="s">
        <v>854</v>
      </c>
      <c r="B446" s="42" t="s">
        <v>193</v>
      </c>
      <c r="C446" s="37" t="s">
        <v>902</v>
      </c>
      <c r="D446" s="90" t="s">
        <v>903</v>
      </c>
      <c r="E446" s="86">
        <v>0</v>
      </c>
      <c r="F446" s="76">
        <v>0</v>
      </c>
      <c r="G446" s="76">
        <v>40981</v>
      </c>
      <c r="H446" s="76">
        <v>928</v>
      </c>
      <c r="I446" s="76">
        <v>1917</v>
      </c>
      <c r="J446" s="87">
        <v>32746</v>
      </c>
      <c r="K446" s="44">
        <v>76572</v>
      </c>
      <c r="L446" s="91">
        <v>5580</v>
      </c>
      <c r="M446" s="87">
        <v>22686</v>
      </c>
      <c r="N446" s="44">
        <v>104838</v>
      </c>
      <c r="O446" s="96">
        <v>0</v>
      </c>
      <c r="P446" s="93">
        <v>104838</v>
      </c>
    </row>
    <row r="447" spans="1:16" ht="12.75">
      <c r="A447" s="43"/>
      <c r="B447" s="43"/>
      <c r="E447" s="43"/>
      <c r="F447" s="43"/>
      <c r="G447" s="43"/>
      <c r="H447" s="43"/>
      <c r="I447" s="43"/>
      <c r="J447" s="43"/>
      <c r="K447" s="43"/>
      <c r="L447" s="43"/>
      <c r="M447" s="43"/>
      <c r="N447" s="43"/>
      <c r="O447" s="43"/>
      <c r="P447" s="43"/>
    </row>
    <row r="448" spans="2:16" s="25" customFormat="1" ht="12.75">
      <c r="B448" s="25" t="s">
        <v>921</v>
      </c>
      <c r="E448" s="27">
        <f aca="true" t="shared" si="0" ref="E448:P448">SUM(E4:E446)</f>
        <v>88746751</v>
      </c>
      <c r="F448" s="27">
        <f t="shared" si="0"/>
        <v>62332385</v>
      </c>
      <c r="G448" s="27">
        <f t="shared" si="0"/>
        <v>42355934</v>
      </c>
      <c r="H448" s="27">
        <f t="shared" si="0"/>
        <v>4530426.3</v>
      </c>
      <c r="I448" s="27">
        <f t="shared" si="0"/>
        <v>28596863.7</v>
      </c>
      <c r="J448" s="27">
        <f t="shared" si="0"/>
        <v>1876527.78</v>
      </c>
      <c r="K448" s="27">
        <f t="shared" si="0"/>
        <v>228438888</v>
      </c>
      <c r="L448" s="27">
        <f t="shared" si="0"/>
        <v>11212434</v>
      </c>
      <c r="M448" s="27">
        <f t="shared" si="0"/>
        <v>9741437.870000001</v>
      </c>
      <c r="N448" s="27">
        <f t="shared" si="0"/>
        <v>249392760</v>
      </c>
      <c r="O448" s="27">
        <f t="shared" si="0"/>
        <v>456884.29</v>
      </c>
      <c r="P448" s="27">
        <f t="shared" si="0"/>
        <v>249849644</v>
      </c>
    </row>
    <row r="450" spans="2:77" ht="12.75">
      <c r="B450" s="82" t="s">
        <v>904</v>
      </c>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row>
    <row r="451" spans="2:77" ht="12.75">
      <c r="B451" s="25" t="s">
        <v>905</v>
      </c>
      <c r="D451" s="25" t="s">
        <v>897</v>
      </c>
      <c r="E451" s="25">
        <f aca="true" t="shared" si="1" ref="E451:G459">SUMIF($C$4:$C$446,$D451,E$4:E$446)</f>
        <v>4912557</v>
      </c>
      <c r="F451" s="25">
        <f t="shared" si="1"/>
        <v>3127266</v>
      </c>
      <c r="G451" s="25">
        <f t="shared" si="1"/>
        <v>2413889</v>
      </c>
      <c r="H451" s="25">
        <f aca="true" t="shared" si="2" ref="H451:P459">SUMIF($C$4:$C$446,$D451,H$4:H$446)</f>
        <v>309438</v>
      </c>
      <c r="I451" s="25">
        <f t="shared" si="2"/>
        <v>2009469</v>
      </c>
      <c r="J451" s="25">
        <f t="shared" si="2"/>
        <v>111419</v>
      </c>
      <c r="K451" s="25">
        <f t="shared" si="2"/>
        <v>12884038</v>
      </c>
      <c r="L451" s="25">
        <f t="shared" si="2"/>
        <v>436756</v>
      </c>
      <c r="M451" s="25">
        <f t="shared" si="2"/>
        <v>723112</v>
      </c>
      <c r="N451" s="25">
        <f t="shared" si="2"/>
        <v>14043906</v>
      </c>
      <c r="O451" s="25">
        <f t="shared" si="2"/>
        <v>16465</v>
      </c>
      <c r="P451" s="25">
        <f t="shared" si="2"/>
        <v>14060371</v>
      </c>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row>
    <row r="452" spans="2:77" ht="12.75">
      <c r="B452" s="25" t="s">
        <v>906</v>
      </c>
      <c r="D452" s="25" t="s">
        <v>896</v>
      </c>
      <c r="E452" s="25">
        <f t="shared" si="1"/>
        <v>4945800</v>
      </c>
      <c r="F452" s="25">
        <f t="shared" si="1"/>
        <v>6985261</v>
      </c>
      <c r="G452" s="25">
        <f t="shared" si="1"/>
        <v>5567525</v>
      </c>
      <c r="H452" s="25">
        <f t="shared" si="2"/>
        <v>483490</v>
      </c>
      <c r="I452" s="25">
        <f t="shared" si="2"/>
        <v>4292883</v>
      </c>
      <c r="J452" s="25">
        <f t="shared" si="2"/>
        <v>234879</v>
      </c>
      <c r="K452" s="25">
        <f t="shared" si="2"/>
        <v>22509838</v>
      </c>
      <c r="L452" s="25">
        <f t="shared" si="2"/>
        <v>1450135</v>
      </c>
      <c r="M452" s="25">
        <f t="shared" si="2"/>
        <v>1361566</v>
      </c>
      <c r="N452" s="25">
        <f t="shared" si="2"/>
        <v>25321539</v>
      </c>
      <c r="O452" s="25">
        <f t="shared" si="2"/>
        <v>56175</v>
      </c>
      <c r="P452" s="25">
        <f t="shared" si="2"/>
        <v>25377714</v>
      </c>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row>
    <row r="453" spans="2:77" ht="12.75">
      <c r="B453" s="25" t="s">
        <v>907</v>
      </c>
      <c r="D453" s="25" t="s">
        <v>900</v>
      </c>
      <c r="E453" s="25">
        <f t="shared" si="1"/>
        <v>8154867</v>
      </c>
      <c r="F453" s="25">
        <f t="shared" si="1"/>
        <v>5860431</v>
      </c>
      <c r="G453" s="25">
        <f t="shared" si="1"/>
        <v>4633096</v>
      </c>
      <c r="H453" s="25">
        <f t="shared" si="2"/>
        <v>404613</v>
      </c>
      <c r="I453" s="25">
        <f t="shared" si="2"/>
        <v>2919016</v>
      </c>
      <c r="J453" s="25">
        <f t="shared" si="2"/>
        <v>173325</v>
      </c>
      <c r="K453" s="25">
        <f t="shared" si="2"/>
        <v>22145348</v>
      </c>
      <c r="L453" s="25">
        <f t="shared" si="2"/>
        <v>752122</v>
      </c>
      <c r="M453" s="25">
        <f t="shared" si="2"/>
        <v>909387</v>
      </c>
      <c r="N453" s="25">
        <f t="shared" si="2"/>
        <v>23806857</v>
      </c>
      <c r="O453" s="25">
        <f t="shared" si="2"/>
        <v>42545</v>
      </c>
      <c r="P453" s="25">
        <f t="shared" si="2"/>
        <v>23849402</v>
      </c>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row>
    <row r="454" spans="2:77" ht="12.75">
      <c r="B454" s="25" t="s">
        <v>908</v>
      </c>
      <c r="D454" s="25" t="s">
        <v>898</v>
      </c>
      <c r="E454" s="25">
        <f t="shared" si="1"/>
        <v>7215970</v>
      </c>
      <c r="F454" s="25">
        <f t="shared" si="1"/>
        <v>4749671</v>
      </c>
      <c r="G454" s="25">
        <f t="shared" si="1"/>
        <v>3272586</v>
      </c>
      <c r="H454" s="25">
        <f t="shared" si="2"/>
        <v>388585</v>
      </c>
      <c r="I454" s="25">
        <f t="shared" si="2"/>
        <v>2091675</v>
      </c>
      <c r="J454" s="25">
        <f t="shared" si="2"/>
        <v>120332</v>
      </c>
      <c r="K454" s="25">
        <f t="shared" si="2"/>
        <v>17838819</v>
      </c>
      <c r="L454" s="25">
        <f t="shared" si="2"/>
        <v>610413</v>
      </c>
      <c r="M454" s="25">
        <f t="shared" si="2"/>
        <v>880472</v>
      </c>
      <c r="N454" s="25">
        <f t="shared" si="2"/>
        <v>19329704</v>
      </c>
      <c r="O454" s="25">
        <f t="shared" si="2"/>
        <v>34997</v>
      </c>
      <c r="P454" s="25">
        <f t="shared" si="2"/>
        <v>19364701</v>
      </c>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row>
    <row r="455" spans="2:77" ht="12.75">
      <c r="B455" s="25" t="s">
        <v>909</v>
      </c>
      <c r="D455" s="25" t="s">
        <v>899</v>
      </c>
      <c r="E455" s="25">
        <f t="shared" si="1"/>
        <v>8122849</v>
      </c>
      <c r="F455" s="25">
        <f t="shared" si="1"/>
        <v>8087768</v>
      </c>
      <c r="G455" s="25">
        <f t="shared" si="1"/>
        <v>2933474</v>
      </c>
      <c r="H455" s="25">
        <f t="shared" si="2"/>
        <v>614656</v>
      </c>
      <c r="I455" s="25">
        <f t="shared" si="2"/>
        <v>2623673</v>
      </c>
      <c r="J455" s="25">
        <f t="shared" si="2"/>
        <v>256025</v>
      </c>
      <c r="K455" s="25">
        <f t="shared" si="2"/>
        <v>22638445</v>
      </c>
      <c r="L455" s="25">
        <f t="shared" si="2"/>
        <v>999814</v>
      </c>
      <c r="M455" s="25">
        <f t="shared" si="2"/>
        <v>1037810</v>
      </c>
      <c r="N455" s="25">
        <f t="shared" si="2"/>
        <v>24676069</v>
      </c>
      <c r="O455" s="25">
        <f t="shared" si="2"/>
        <v>60487</v>
      </c>
      <c r="P455" s="25">
        <f t="shared" si="2"/>
        <v>24736556</v>
      </c>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row>
    <row r="456" spans="2:77" ht="12.75">
      <c r="B456" s="25" t="s">
        <v>910</v>
      </c>
      <c r="D456" s="25" t="s">
        <v>892</v>
      </c>
      <c r="E456" s="25">
        <f t="shared" si="1"/>
        <v>9587658</v>
      </c>
      <c r="F456" s="25">
        <f t="shared" si="1"/>
        <v>7308949</v>
      </c>
      <c r="G456" s="25">
        <f t="shared" si="1"/>
        <v>4390352</v>
      </c>
      <c r="H456" s="25">
        <f t="shared" si="2"/>
        <v>477232</v>
      </c>
      <c r="I456" s="25">
        <f t="shared" si="2"/>
        <v>3014961</v>
      </c>
      <c r="J456" s="25">
        <f t="shared" si="2"/>
        <v>128528</v>
      </c>
      <c r="K456" s="25">
        <f t="shared" si="2"/>
        <v>24907680</v>
      </c>
      <c r="L456" s="25">
        <f t="shared" si="2"/>
        <v>1082336</v>
      </c>
      <c r="M456" s="25">
        <f t="shared" si="2"/>
        <v>1071774</v>
      </c>
      <c r="N456" s="25">
        <f t="shared" si="2"/>
        <v>27061790</v>
      </c>
      <c r="O456" s="25">
        <f t="shared" si="2"/>
        <v>48993</v>
      </c>
      <c r="P456" s="25">
        <f t="shared" si="2"/>
        <v>27110783</v>
      </c>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row>
    <row r="457" spans="2:77" ht="12.75">
      <c r="B457" s="25" t="s">
        <v>911</v>
      </c>
      <c r="D457" s="25" t="s">
        <v>902</v>
      </c>
      <c r="E457" s="25">
        <f t="shared" si="1"/>
        <v>30428106</v>
      </c>
      <c r="F457" s="25">
        <f t="shared" si="1"/>
        <v>10290502</v>
      </c>
      <c r="G457" s="25">
        <f t="shared" si="1"/>
        <v>7830735</v>
      </c>
      <c r="H457" s="25">
        <f t="shared" si="2"/>
        <v>856639.3</v>
      </c>
      <c r="I457" s="25">
        <f t="shared" si="2"/>
        <v>5737000.7</v>
      </c>
      <c r="J457" s="25">
        <f t="shared" si="2"/>
        <v>416430.78</v>
      </c>
      <c r="K457" s="25">
        <f t="shared" si="2"/>
        <v>55559414</v>
      </c>
      <c r="L457" s="25">
        <f t="shared" si="2"/>
        <v>2997790</v>
      </c>
      <c r="M457" s="25">
        <f t="shared" si="2"/>
        <v>1790617.87</v>
      </c>
      <c r="N457" s="25">
        <f t="shared" si="2"/>
        <v>60347822</v>
      </c>
      <c r="O457" s="25">
        <f t="shared" si="2"/>
        <v>80533.29000000001</v>
      </c>
      <c r="P457" s="25">
        <f t="shared" si="2"/>
        <v>60428355</v>
      </c>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row>
    <row r="458" spans="2:77" ht="12.75">
      <c r="B458" s="25" t="s">
        <v>912</v>
      </c>
      <c r="D458" s="25" t="s">
        <v>895</v>
      </c>
      <c r="E458" s="25">
        <f t="shared" si="1"/>
        <v>10732132</v>
      </c>
      <c r="F458" s="25">
        <f t="shared" si="1"/>
        <v>10718024</v>
      </c>
      <c r="G458" s="25">
        <f t="shared" si="1"/>
        <v>6871306</v>
      </c>
      <c r="H458" s="25">
        <f t="shared" si="2"/>
        <v>622326</v>
      </c>
      <c r="I458" s="25">
        <f t="shared" si="2"/>
        <v>3466274</v>
      </c>
      <c r="J458" s="25">
        <f t="shared" si="2"/>
        <v>201869</v>
      </c>
      <c r="K458" s="25">
        <f t="shared" si="2"/>
        <v>32611931</v>
      </c>
      <c r="L458" s="25">
        <f t="shared" si="2"/>
        <v>1990910</v>
      </c>
      <c r="M458" s="25">
        <f t="shared" si="2"/>
        <v>1272979</v>
      </c>
      <c r="N458" s="25">
        <f t="shared" si="2"/>
        <v>35875820</v>
      </c>
      <c r="O458" s="25">
        <f t="shared" si="2"/>
        <v>78109</v>
      </c>
      <c r="P458" s="25">
        <f t="shared" si="2"/>
        <v>35953929</v>
      </c>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row>
    <row r="459" spans="2:77" ht="12.75">
      <c r="B459" s="26" t="s">
        <v>913</v>
      </c>
      <c r="D459" s="25" t="s">
        <v>890</v>
      </c>
      <c r="E459" s="25">
        <f t="shared" si="1"/>
        <v>4646812</v>
      </c>
      <c r="F459" s="25">
        <f t="shared" si="1"/>
        <v>5204513</v>
      </c>
      <c r="G459" s="25">
        <f t="shared" si="1"/>
        <v>4442971</v>
      </c>
      <c r="H459" s="25">
        <f t="shared" si="2"/>
        <v>373447</v>
      </c>
      <c r="I459" s="25">
        <f t="shared" si="2"/>
        <v>2441912</v>
      </c>
      <c r="J459" s="25">
        <f t="shared" si="2"/>
        <v>233720</v>
      </c>
      <c r="K459" s="25">
        <f t="shared" si="2"/>
        <v>17343375</v>
      </c>
      <c r="L459" s="25">
        <f t="shared" si="2"/>
        <v>892158</v>
      </c>
      <c r="M459" s="25">
        <f t="shared" si="2"/>
        <v>693720</v>
      </c>
      <c r="N459" s="25">
        <f t="shared" si="2"/>
        <v>18929253</v>
      </c>
      <c r="O459" s="25">
        <f t="shared" si="2"/>
        <v>38580</v>
      </c>
      <c r="P459" s="25">
        <f t="shared" si="2"/>
        <v>18967833</v>
      </c>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row>
    <row r="460" spans="3:4" ht="12.75">
      <c r="C460" s="25"/>
      <c r="D460" s="25"/>
    </row>
    <row r="461" spans="2:77" ht="12.75">
      <c r="B461" s="82" t="s">
        <v>914</v>
      </c>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row>
    <row r="462" spans="2:77" ht="12.75">
      <c r="B462" s="25" t="s">
        <v>915</v>
      </c>
      <c r="C462" s="25"/>
      <c r="D462" s="25" t="s">
        <v>902</v>
      </c>
      <c r="E462" s="25">
        <f aca="true" t="shared" si="3" ref="E462:G467">SUMIF($D$4:$D$446,$D462,E$4:E$446)</f>
        <v>30428106</v>
      </c>
      <c r="F462" s="25">
        <f t="shared" si="3"/>
        <v>10290502</v>
      </c>
      <c r="G462" s="25">
        <f t="shared" si="3"/>
        <v>7359541</v>
      </c>
      <c r="H462" s="25">
        <f aca="true" t="shared" si="4" ref="H462:P467">SUMIF($D$4:$D$446,$D462,H$4:H$446)</f>
        <v>512983.3</v>
      </c>
      <c r="I462" s="25">
        <f t="shared" si="4"/>
        <v>3301683.7</v>
      </c>
      <c r="J462" s="25">
        <f t="shared" si="4"/>
        <v>383674.78</v>
      </c>
      <c r="K462" s="25">
        <f t="shared" si="4"/>
        <v>52276491</v>
      </c>
      <c r="L462" s="25">
        <f t="shared" si="4"/>
        <v>2352110</v>
      </c>
      <c r="M462" s="25">
        <f t="shared" si="4"/>
        <v>1364376.87</v>
      </c>
      <c r="N462" s="25">
        <f t="shared" si="4"/>
        <v>55992978</v>
      </c>
      <c r="O462" s="25">
        <f t="shared" si="4"/>
        <v>62048.29</v>
      </c>
      <c r="P462" s="25">
        <f t="shared" si="4"/>
        <v>56055026</v>
      </c>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row>
    <row r="463" spans="2:77" ht="12.75">
      <c r="B463" s="25" t="s">
        <v>916</v>
      </c>
      <c r="C463" s="25"/>
      <c r="D463" s="25" t="s">
        <v>901</v>
      </c>
      <c r="E463" s="25">
        <f t="shared" si="3"/>
        <v>19046110</v>
      </c>
      <c r="F463" s="25">
        <f t="shared" si="3"/>
        <v>13550296</v>
      </c>
      <c r="G463" s="25">
        <f t="shared" si="3"/>
        <v>7584314</v>
      </c>
      <c r="H463" s="25">
        <f t="shared" si="4"/>
        <v>658944</v>
      </c>
      <c r="I463" s="25">
        <f t="shared" si="4"/>
        <v>5808357</v>
      </c>
      <c r="J463" s="25">
        <f t="shared" si="4"/>
        <v>466617</v>
      </c>
      <c r="K463" s="25">
        <f t="shared" si="4"/>
        <v>47114638</v>
      </c>
      <c r="L463" s="25">
        <f t="shared" si="4"/>
        <v>2195051</v>
      </c>
      <c r="M463" s="25">
        <f t="shared" si="4"/>
        <v>2447958</v>
      </c>
      <c r="N463" s="25">
        <f t="shared" si="4"/>
        <v>51757647</v>
      </c>
      <c r="O463" s="25">
        <f t="shared" si="4"/>
        <v>85283</v>
      </c>
      <c r="P463" s="25">
        <f t="shared" si="4"/>
        <v>51842930</v>
      </c>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row>
    <row r="464" spans="2:77" ht="12.75">
      <c r="B464" s="25" t="s">
        <v>917</v>
      </c>
      <c r="C464" s="25"/>
      <c r="D464" s="25" t="s">
        <v>891</v>
      </c>
      <c r="E464" s="25">
        <f t="shared" si="3"/>
        <v>15092637</v>
      </c>
      <c r="F464" s="25">
        <f t="shared" si="3"/>
        <v>13455894</v>
      </c>
      <c r="G464" s="25">
        <f t="shared" si="3"/>
        <v>9903396</v>
      </c>
      <c r="H464" s="25">
        <f t="shared" si="4"/>
        <v>751964</v>
      </c>
      <c r="I464" s="25">
        <f t="shared" si="4"/>
        <v>6098574</v>
      </c>
      <c r="J464" s="25">
        <f t="shared" si="4"/>
        <v>520530</v>
      </c>
      <c r="K464" s="25">
        <f t="shared" si="4"/>
        <v>45822995</v>
      </c>
      <c r="L464" s="25">
        <f t="shared" si="4"/>
        <v>2727939</v>
      </c>
      <c r="M464" s="25">
        <f t="shared" si="4"/>
        <v>2015543</v>
      </c>
      <c r="N464" s="25">
        <f t="shared" si="4"/>
        <v>50566477</v>
      </c>
      <c r="O464" s="25">
        <f t="shared" si="4"/>
        <v>82651</v>
      </c>
      <c r="P464" s="25">
        <f t="shared" si="4"/>
        <v>50649128</v>
      </c>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row>
    <row r="465" spans="2:77" ht="12.75">
      <c r="B465" s="25" t="s">
        <v>918</v>
      </c>
      <c r="C465" s="25"/>
      <c r="D465" s="25" t="s">
        <v>893</v>
      </c>
      <c r="E465" s="25">
        <f t="shared" si="3"/>
        <v>122858</v>
      </c>
      <c r="F465" s="25">
        <f t="shared" si="3"/>
        <v>24935393</v>
      </c>
      <c r="G465" s="25">
        <f t="shared" si="3"/>
        <v>5414754</v>
      </c>
      <c r="H465" s="25">
        <f t="shared" si="4"/>
        <v>803968</v>
      </c>
      <c r="I465" s="25">
        <f t="shared" si="4"/>
        <v>9075794</v>
      </c>
      <c r="J465" s="25">
        <f t="shared" si="4"/>
        <v>63102</v>
      </c>
      <c r="K465" s="25">
        <f t="shared" si="4"/>
        <v>40415869</v>
      </c>
      <c r="L465" s="25">
        <f t="shared" si="4"/>
        <v>160070</v>
      </c>
      <c r="M465" s="25">
        <f t="shared" si="4"/>
        <v>2115364</v>
      </c>
      <c r="N465" s="25">
        <f t="shared" si="4"/>
        <v>42691303</v>
      </c>
      <c r="O465" s="25">
        <f t="shared" si="4"/>
        <v>66754</v>
      </c>
      <c r="P465" s="25">
        <f t="shared" si="4"/>
        <v>42758057</v>
      </c>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row>
    <row r="466" spans="2:77" ht="12.75">
      <c r="B466" s="25" t="s">
        <v>919</v>
      </c>
      <c r="C466" s="25"/>
      <c r="D466" s="25" t="s">
        <v>894</v>
      </c>
      <c r="E466" s="25">
        <f t="shared" si="3"/>
        <v>24055709</v>
      </c>
      <c r="F466" s="25">
        <f t="shared" si="3"/>
        <v>89614</v>
      </c>
      <c r="G466" s="25">
        <f t="shared" si="3"/>
        <v>7331702</v>
      </c>
      <c r="H466" s="25">
        <f t="shared" si="4"/>
        <v>538759</v>
      </c>
      <c r="I466" s="25">
        <f t="shared" si="4"/>
        <v>652837</v>
      </c>
      <c r="J466" s="25">
        <f t="shared" si="4"/>
        <v>390390</v>
      </c>
      <c r="K466" s="25">
        <f t="shared" si="4"/>
        <v>33059011</v>
      </c>
      <c r="L466" s="25">
        <f t="shared" si="4"/>
        <v>3109726</v>
      </c>
      <c r="M466" s="25">
        <f t="shared" si="4"/>
        <v>954658</v>
      </c>
      <c r="N466" s="25">
        <f t="shared" si="4"/>
        <v>37123395</v>
      </c>
      <c r="O466" s="25">
        <f t="shared" si="4"/>
        <v>72668</v>
      </c>
      <c r="P466" s="25">
        <f t="shared" si="4"/>
        <v>37196063</v>
      </c>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row>
    <row r="467" spans="2:77" ht="12.75">
      <c r="B467" s="25" t="s">
        <v>920</v>
      </c>
      <c r="C467" s="25"/>
      <c r="D467" s="25" t="s">
        <v>903</v>
      </c>
      <c r="E467" s="25">
        <f t="shared" si="3"/>
        <v>1331</v>
      </c>
      <c r="F467" s="25">
        <f t="shared" si="3"/>
        <v>10686</v>
      </c>
      <c r="G467" s="25">
        <f t="shared" si="3"/>
        <v>4762227</v>
      </c>
      <c r="H467" s="25">
        <f t="shared" si="4"/>
        <v>1263808</v>
      </c>
      <c r="I467" s="25">
        <f t="shared" si="4"/>
        <v>3659618</v>
      </c>
      <c r="J467" s="25">
        <f t="shared" si="4"/>
        <v>52214</v>
      </c>
      <c r="K467" s="25">
        <f t="shared" si="4"/>
        <v>9749884</v>
      </c>
      <c r="L467" s="25">
        <f t="shared" si="4"/>
        <v>667538</v>
      </c>
      <c r="M467" s="25">
        <f t="shared" si="4"/>
        <v>843538</v>
      </c>
      <c r="N467" s="25">
        <f t="shared" si="4"/>
        <v>11260960</v>
      </c>
      <c r="O467" s="25">
        <f t="shared" si="4"/>
        <v>87480</v>
      </c>
      <c r="P467" s="25">
        <f t="shared" si="4"/>
        <v>11348440</v>
      </c>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row>
  </sheetData>
  <sheetProtection/>
  <mergeCells count="2">
    <mergeCell ref="E2:J2"/>
    <mergeCell ref="L2:M2"/>
  </mergeCells>
  <printOptions/>
  <pageMargins left="0.7480314960629921" right="0.7480314960629921" top="0.7874015748031497" bottom="0.787401574803149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M65"/>
  <sheetViews>
    <sheetView workbookViewId="0" topLeftCell="A7">
      <selection activeCell="B16" sqref="B16"/>
    </sheetView>
  </sheetViews>
  <sheetFormatPr defaultColWidth="9.00390625" defaultRowHeight="12.75"/>
  <cols>
    <col min="1" max="1" width="53.625" style="58" bestFit="1" customWidth="1"/>
    <col min="2" max="16384" width="9.00390625" style="58" customWidth="1"/>
  </cols>
  <sheetData>
    <row r="2" spans="3:13" ht="12.75">
      <c r="C2" s="59"/>
      <c r="H2" s="59"/>
      <c r="M2" s="59"/>
    </row>
    <row r="3" ht="12.75">
      <c r="A3" s="60" t="s">
        <v>883</v>
      </c>
    </row>
    <row r="4" ht="12.75">
      <c r="A4" s="61"/>
    </row>
    <row r="5" spans="1:2" ht="12.75">
      <c r="A5" s="62" t="s">
        <v>857</v>
      </c>
      <c r="B5" s="58">
        <v>4</v>
      </c>
    </row>
    <row r="6" spans="1:2" ht="12.75">
      <c r="A6" s="63" t="s">
        <v>858</v>
      </c>
      <c r="B6" s="58">
        <f aca="true" t="shared" si="0" ref="B6:B11">B5+1</f>
        <v>5</v>
      </c>
    </row>
    <row r="7" spans="1:2" ht="12.75">
      <c r="A7" s="63" t="s">
        <v>859</v>
      </c>
      <c r="B7" s="58">
        <f t="shared" si="0"/>
        <v>6</v>
      </c>
    </row>
    <row r="8" spans="1:2" ht="12.75">
      <c r="A8" s="63" t="s">
        <v>860</v>
      </c>
      <c r="B8" s="58">
        <f t="shared" si="0"/>
        <v>7</v>
      </c>
    </row>
    <row r="9" spans="1:2" ht="12.75">
      <c r="A9" s="63" t="s">
        <v>861</v>
      </c>
      <c r="B9" s="58">
        <f t="shared" si="0"/>
        <v>8</v>
      </c>
    </row>
    <row r="10" spans="1:2" ht="12.75">
      <c r="A10" s="63" t="s">
        <v>862</v>
      </c>
      <c r="B10" s="58">
        <f t="shared" si="0"/>
        <v>9</v>
      </c>
    </row>
    <row r="11" spans="1:2" ht="12.75">
      <c r="A11" s="64" t="s">
        <v>863</v>
      </c>
      <c r="B11" s="58">
        <f t="shared" si="0"/>
        <v>10</v>
      </c>
    </row>
    <row r="12" ht="12.75">
      <c r="A12" s="60"/>
    </row>
    <row r="13" ht="12.75">
      <c r="A13" s="60"/>
    </row>
    <row r="14" ht="12.75">
      <c r="A14" s="60" t="s">
        <v>884</v>
      </c>
    </row>
    <row r="15" ht="12.75">
      <c r="A15" s="65" t="s">
        <v>871</v>
      </c>
    </row>
    <row r="16" spans="1:2" ht="12.75">
      <c r="A16" s="65" t="s">
        <v>872</v>
      </c>
      <c r="B16" s="58">
        <v>4</v>
      </c>
    </row>
    <row r="17" spans="1:2" ht="12.75">
      <c r="A17" s="65" t="s">
        <v>873</v>
      </c>
      <c r="B17" s="58">
        <f aca="true" t="shared" si="1" ref="B17:B22">B16+1</f>
        <v>5</v>
      </c>
    </row>
    <row r="18" spans="1:2" ht="12.75">
      <c r="A18" s="65" t="s">
        <v>874</v>
      </c>
      <c r="B18" s="58">
        <f t="shared" si="1"/>
        <v>6</v>
      </c>
    </row>
    <row r="19" spans="1:2" ht="12.75">
      <c r="A19" s="65" t="s">
        <v>875</v>
      </c>
      <c r="B19" s="58">
        <f t="shared" si="1"/>
        <v>7</v>
      </c>
    </row>
    <row r="20" spans="1:2" ht="12.75">
      <c r="A20" s="65" t="s">
        <v>876</v>
      </c>
      <c r="B20" s="58">
        <f t="shared" si="1"/>
        <v>8</v>
      </c>
    </row>
    <row r="21" spans="1:2" ht="12.75">
      <c r="A21" s="65" t="s">
        <v>877</v>
      </c>
      <c r="B21" s="58">
        <f t="shared" si="1"/>
        <v>9</v>
      </c>
    </row>
    <row r="22" spans="1:2" ht="12.75">
      <c r="A22" s="66" t="s">
        <v>864</v>
      </c>
      <c r="B22" s="58">
        <f t="shared" si="1"/>
        <v>10</v>
      </c>
    </row>
    <row r="23" ht="12.75">
      <c r="A23" s="65" t="s">
        <v>878</v>
      </c>
    </row>
    <row r="24" spans="1:2" ht="12.75">
      <c r="A24" s="65" t="s">
        <v>879</v>
      </c>
      <c r="B24" s="58">
        <f>B22+1</f>
        <v>11</v>
      </c>
    </row>
    <row r="25" spans="1:2" ht="12.75">
      <c r="A25" s="65" t="s">
        <v>880</v>
      </c>
      <c r="B25" s="58">
        <f>B24+1</f>
        <v>12</v>
      </c>
    </row>
    <row r="26" spans="1:2" ht="12.75">
      <c r="A26" s="66" t="s">
        <v>881</v>
      </c>
      <c r="B26" s="58">
        <f>B25+1</f>
        <v>13</v>
      </c>
    </row>
    <row r="27" spans="1:2" ht="12.75">
      <c r="A27" s="65" t="s">
        <v>866</v>
      </c>
      <c r="B27" s="58">
        <f>B26+1</f>
        <v>14</v>
      </c>
    </row>
    <row r="28" spans="1:2" ht="12.75">
      <c r="A28" s="66" t="s">
        <v>882</v>
      </c>
      <c r="B28" s="58">
        <f>B27+1</f>
        <v>15</v>
      </c>
    </row>
    <row r="29" ht="12.75">
      <c r="A29" s="67"/>
    </row>
    <row r="30" ht="12.75">
      <c r="A30" s="67"/>
    </row>
    <row r="31" ht="12.75">
      <c r="A31" s="68"/>
    </row>
    <row r="32" ht="12.75">
      <c r="A32" s="68"/>
    </row>
    <row r="33" ht="12.75">
      <c r="A33" s="69"/>
    </row>
    <row r="34" ht="12.75">
      <c r="A34" s="68"/>
    </row>
    <row r="35" ht="12.75">
      <c r="A35" s="67"/>
    </row>
    <row r="36" ht="12.75">
      <c r="A36" s="67"/>
    </row>
    <row r="37" ht="12.75">
      <c r="A37" s="67"/>
    </row>
    <row r="38" ht="12.75">
      <c r="A38" s="67"/>
    </row>
    <row r="39" ht="12.75">
      <c r="A39" s="67"/>
    </row>
    <row r="40" ht="12.75">
      <c r="A40" s="67"/>
    </row>
    <row r="41" ht="12.75">
      <c r="A41" s="68"/>
    </row>
    <row r="42" ht="12.75">
      <c r="A42" s="68"/>
    </row>
    <row r="43" ht="12.75">
      <c r="A43" s="68"/>
    </row>
    <row r="44" ht="12.75">
      <c r="A44" s="67"/>
    </row>
    <row r="45" ht="12.75">
      <c r="A45" s="67"/>
    </row>
    <row r="46" ht="12.75">
      <c r="A46" s="68"/>
    </row>
    <row r="47" ht="12.75">
      <c r="A47" s="68"/>
    </row>
    <row r="48" ht="12.75">
      <c r="A48" s="68"/>
    </row>
    <row r="49" ht="12.75">
      <c r="A49" s="68"/>
    </row>
    <row r="50" ht="12.75">
      <c r="A50" s="68"/>
    </row>
    <row r="51" ht="12.75">
      <c r="A51" s="68"/>
    </row>
    <row r="52" ht="12.75">
      <c r="A52" s="68"/>
    </row>
    <row r="53" ht="12.75">
      <c r="A53" s="69"/>
    </row>
    <row r="54" ht="12.75">
      <c r="A54" s="68"/>
    </row>
    <row r="55" ht="12.75">
      <c r="A55" s="68"/>
    </row>
    <row r="56" ht="12.75">
      <c r="A56" s="68"/>
    </row>
    <row r="57" ht="12.75">
      <c r="A57" s="68"/>
    </row>
    <row r="58" ht="12.75">
      <c r="A58" s="67"/>
    </row>
    <row r="59" ht="12.75">
      <c r="A59" s="67"/>
    </row>
    <row r="60" ht="12.75">
      <c r="A60" s="68"/>
    </row>
    <row r="61" ht="12.75">
      <c r="A61" s="68"/>
    </row>
    <row r="62" ht="12.75">
      <c r="A62" s="68"/>
    </row>
    <row r="63" ht="12.75">
      <c r="A63" s="68"/>
    </row>
    <row r="64" ht="12.75">
      <c r="A64" s="68"/>
    </row>
    <row r="65" ht="12.75">
      <c r="A65" s="67"/>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Sunali Thammaiah</dc:creator>
  <cp:keywords/>
  <dc:description/>
  <cp:lastModifiedBy>rchatter</cp:lastModifiedBy>
  <cp:lastPrinted>2010-12-16T15:41:04Z</cp:lastPrinted>
  <dcterms:created xsi:type="dcterms:W3CDTF">2006-02-08T10:19:33Z</dcterms:created>
  <dcterms:modified xsi:type="dcterms:W3CDTF">2010-12-17T11:46:34Z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