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externalReferences>
    <externalReference r:id="rId4"/>
    <externalReference r:id="rId5"/>
  </externalReferences>
  <definedNames>
    <definedName name="_xlnm.Print_Area" localSheetId="0">'Table 1'!$A$1:$J$30</definedName>
  </definedNames>
  <calcPr fullCalcOnLoad="1"/>
</workbook>
</file>

<file path=xl/sharedStrings.xml><?xml version="1.0" encoding="utf-8"?>
<sst xmlns="http://schemas.openxmlformats.org/spreadsheetml/2006/main" count="34" uniqueCount="34">
  <si>
    <t>£ million</t>
  </si>
  <si>
    <t>2006-07</t>
  </si>
  <si>
    <t>2007-08</t>
  </si>
  <si>
    <t>2008-09</t>
  </si>
  <si>
    <t>2009-10</t>
  </si>
  <si>
    <t>(P)</t>
  </si>
  <si>
    <t>(F)</t>
  </si>
  <si>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</si>
  <si>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</si>
  <si>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</si>
  <si>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</si>
  <si>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</si>
  <si>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</si>
  <si>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</si>
  <si>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 xml:space="preserve"> (b)</t>
  </si>
  <si>
    <t>Acquisition of share and loan capital</t>
  </si>
  <si>
    <t>Total capital expenditure</t>
  </si>
  <si>
    <t>(c)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</si>
  <si>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</si>
  <si>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</si>
  <si>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</si>
  <si>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</si>
  <si>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>(b) Includes GLA (TfL) grant payment of £1.7 billion in respect of Metronet.</t>
  </si>
  <si>
    <t>2010-11</t>
  </si>
  <si>
    <t>(d)</t>
  </si>
  <si>
    <r>
      <t xml:space="preserve">Expenditure by virtue of a section 16(2)(b) direction </t>
    </r>
    <r>
      <rPr>
        <vertAlign val="superscript"/>
        <sz val="8"/>
        <rFont val="Arial"/>
        <family val="2"/>
      </rPr>
      <t>(a)</t>
    </r>
  </si>
  <si>
    <t>Therefore this could be an underestimate.</t>
  </si>
  <si>
    <t>2011-12</t>
  </si>
  <si>
    <t xml:space="preserve">Table 1: Local authority capital expenditure and receipts: England: 2007-08 to 2011-12 </t>
  </si>
  <si>
    <t>(e)</t>
  </si>
  <si>
    <t xml:space="preserve">(d) At the provisional outturn stage some local authorities are not yet able to provide accurate figures on capitalisation. </t>
  </si>
  <si>
    <t>(e) Capitalisations are difficult for authorities to forecast, for a number of reasons:- (i) no expectation, at time of compiling forecasts, of a need to seek capitalisation aproval; (ii) cautious assumptions that approval may not be granted. Therefore forecasts, even after adjustments, are likely to underestimate the outturn for the financial year.</t>
  </si>
  <si>
    <t>(c) GLA's grants and loans total £4.9 billion, including GLA's £1 billion contribution to Crossrail.</t>
  </si>
  <si>
    <t xml:space="preserve">  of which GLA: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</si>
</sst>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/>
    </xf>
    <xf numFmtId="0" fontId="6" fillId="2" borderId="1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8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3" fontId="10" fillId="2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" fillId="2" borderId="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0-11\CPR4\Grossing\Under%20development\Grossing%20CPR4%20201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apital%20Estimates%20Return\Grossing%20CER%2011-12\Grossing%20CER%2011-12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31.28125" style="0" customWidth="1"/>
    <col min="4" max="4" width="1.8515625" style="0" customWidth="1"/>
    <col min="5" max="5" width="9.7109375" style="0" customWidth="1"/>
    <col min="6" max="6" width="8.28125" style="0" customWidth="1"/>
    <col min="7" max="7" width="9.57421875" style="0" customWidth="1"/>
    <col min="8" max="8" width="2.57421875" style="0" customWidth="1"/>
    <col min="9" max="9" width="8.8515625" style="0" customWidth="1"/>
    <col min="10" max="10" width="1.8515625" style="0" customWidth="1"/>
  </cols>
  <sheetData>
    <row r="1" spans="1:10" ht="13.5" thickTop="1">
      <c r="A1" s="43" t="s">
        <v>28</v>
      </c>
      <c r="B1" s="44"/>
      <c r="C1" s="44"/>
      <c r="D1" s="44"/>
      <c r="E1" s="44"/>
      <c r="F1" s="44"/>
      <c r="G1" s="44"/>
      <c r="H1" s="4"/>
      <c r="I1" s="4"/>
      <c r="J1" s="5"/>
    </row>
    <row r="2" spans="1:10" ht="11.25" customHeight="1">
      <c r="A2" s="6"/>
      <c r="B2" s="8"/>
      <c r="C2" s="7"/>
      <c r="D2" s="7"/>
      <c r="E2" s="7"/>
      <c r="F2" s="7"/>
      <c r="G2" s="8"/>
      <c r="H2" s="8"/>
      <c r="I2" s="8" t="s">
        <v>0</v>
      </c>
      <c r="J2" s="9"/>
    </row>
    <row r="3" spans="1:10" ht="9" customHeight="1">
      <c r="A3" s="10"/>
      <c r="B3" s="11" t="s">
        <v>1</v>
      </c>
      <c r="C3" s="11" t="s">
        <v>2</v>
      </c>
      <c r="D3" s="11"/>
      <c r="E3" s="11" t="s">
        <v>3</v>
      </c>
      <c r="F3" s="11" t="s">
        <v>4</v>
      </c>
      <c r="G3" s="11" t="s">
        <v>23</v>
      </c>
      <c r="H3" s="11"/>
      <c r="I3" s="11" t="s">
        <v>27</v>
      </c>
      <c r="J3" s="9"/>
    </row>
    <row r="4" spans="1:10" ht="10.5" customHeight="1">
      <c r="A4" s="10"/>
      <c r="B4" s="12"/>
      <c r="C4" s="12"/>
      <c r="D4" s="12"/>
      <c r="E4" s="12"/>
      <c r="F4" s="12"/>
      <c r="G4" s="11" t="s">
        <v>5</v>
      </c>
      <c r="H4" s="11"/>
      <c r="I4" s="11" t="s">
        <v>6</v>
      </c>
      <c r="J4" s="9"/>
    </row>
    <row r="5" spans="1:10" ht="9.75" customHeight="1">
      <c r="A5" s="13" t="s">
        <v>7</v>
      </c>
      <c r="B5" s="14"/>
      <c r="C5" s="14"/>
      <c r="D5" s="14"/>
      <c r="E5" s="14"/>
      <c r="F5" s="14"/>
      <c r="G5" s="14"/>
      <c r="H5" s="14"/>
      <c r="I5" s="14"/>
      <c r="J5" s="9"/>
    </row>
    <row r="6" spans="1:10" ht="22.5" customHeight="1">
      <c r="A6" s="1" t="s">
        <v>8</v>
      </c>
      <c r="B6" s="15">
        <v>964</v>
      </c>
      <c r="C6" s="15">
        <v>1183.56245</v>
      </c>
      <c r="D6" s="15"/>
      <c r="E6" s="16">
        <v>1510.702</v>
      </c>
      <c r="F6" s="16">
        <v>1301</v>
      </c>
      <c r="G6" s="16">
        <v>1122.6679893480573</v>
      </c>
      <c r="H6" s="16"/>
      <c r="I6" s="16">
        <v>532.4247761447394</v>
      </c>
      <c r="J6" s="9"/>
    </row>
    <row r="7" spans="1:10" ht="12.75">
      <c r="A7" s="17" t="s">
        <v>9</v>
      </c>
      <c r="B7" s="15">
        <v>11797</v>
      </c>
      <c r="C7" s="15">
        <v>12393.431919999999</v>
      </c>
      <c r="D7" s="15"/>
      <c r="E7" s="16">
        <v>13390.326</v>
      </c>
      <c r="F7" s="16">
        <v>14551</v>
      </c>
      <c r="G7" s="16">
        <v>14993.777463177508</v>
      </c>
      <c r="H7" s="16"/>
      <c r="I7" s="16">
        <v>15037.048612807912</v>
      </c>
      <c r="J7" s="9"/>
    </row>
    <row r="8" spans="1:10" ht="12.75">
      <c r="A8" s="1" t="s">
        <v>10</v>
      </c>
      <c r="B8" s="15">
        <v>1312</v>
      </c>
      <c r="C8" s="15">
        <v>1320.8547800000001</v>
      </c>
      <c r="D8" s="15"/>
      <c r="E8" s="16">
        <v>1488.237</v>
      </c>
      <c r="F8" s="16">
        <v>1597</v>
      </c>
      <c r="G8" s="16">
        <v>1477.9842800979948</v>
      </c>
      <c r="H8" s="16"/>
      <c r="I8" s="16">
        <v>1177.5903603120917</v>
      </c>
      <c r="J8" s="18"/>
    </row>
    <row r="9" spans="1:10" ht="12.75">
      <c r="A9" s="17" t="s">
        <v>11</v>
      </c>
      <c r="B9" s="15">
        <v>292</v>
      </c>
      <c r="C9" s="15">
        <v>261.63204</v>
      </c>
      <c r="D9" s="15"/>
      <c r="E9" s="16">
        <v>203.962</v>
      </c>
      <c r="F9" s="16">
        <v>197</v>
      </c>
      <c r="G9" s="16">
        <v>164.40745604079856</v>
      </c>
      <c r="H9" s="16"/>
      <c r="I9" s="16">
        <v>141.6717677860153</v>
      </c>
      <c r="J9" s="18"/>
    </row>
    <row r="10" spans="1:10" ht="12.75">
      <c r="A10" s="13" t="s">
        <v>12</v>
      </c>
      <c r="B10" s="19">
        <v>14366</v>
      </c>
      <c r="C10" s="19">
        <v>15159.48</v>
      </c>
      <c r="D10" s="19"/>
      <c r="E10" s="20">
        <v>16593.227</v>
      </c>
      <c r="F10" s="20">
        <v>17645</v>
      </c>
      <c r="G10" s="20">
        <v>17758.836831638884</v>
      </c>
      <c r="H10" s="20"/>
      <c r="I10" s="20">
        <v>16888.735517050758</v>
      </c>
      <c r="J10" s="9"/>
    </row>
    <row r="11" spans="1:10" ht="5.25" customHeight="1">
      <c r="A11" s="1"/>
      <c r="B11" s="15"/>
      <c r="C11" s="15"/>
      <c r="D11" s="15"/>
      <c r="E11" s="16"/>
      <c r="F11" s="16"/>
      <c r="G11" s="16"/>
      <c r="H11" s="16"/>
      <c r="I11" s="16"/>
      <c r="J11" s="9"/>
    </row>
    <row r="12" spans="1:10" ht="12.75" customHeight="1">
      <c r="A12" s="1" t="s">
        <v>13</v>
      </c>
      <c r="B12" s="15">
        <v>1918</v>
      </c>
      <c r="C12" s="15">
        <v>4787.82956</v>
      </c>
      <c r="D12" s="21" t="s">
        <v>14</v>
      </c>
      <c r="E12" s="16">
        <v>3171.994</v>
      </c>
      <c r="F12" s="16">
        <v>3574</v>
      </c>
      <c r="G12" s="16">
        <v>6302.131483858251</v>
      </c>
      <c r="H12" s="28" t="s">
        <v>17</v>
      </c>
      <c r="I12" s="16">
        <v>4421.272707794435</v>
      </c>
      <c r="J12" s="9"/>
    </row>
    <row r="13" spans="1:10" ht="12.75">
      <c r="A13" s="1" t="s">
        <v>15</v>
      </c>
      <c r="B13" s="22">
        <v>23</v>
      </c>
      <c r="C13" s="22">
        <v>11.068000000000001</v>
      </c>
      <c r="D13" s="22"/>
      <c r="E13" s="22">
        <v>35.905</v>
      </c>
      <c r="F13" s="22">
        <v>143</v>
      </c>
      <c r="G13" s="23">
        <v>467.8992245209038</v>
      </c>
      <c r="H13" s="23"/>
      <c r="I13" s="23">
        <v>0</v>
      </c>
      <c r="J13" s="9"/>
    </row>
    <row r="14" spans="1:10" ht="6.75" customHeight="1">
      <c r="A14" s="1"/>
      <c r="B14" s="22"/>
      <c r="C14" s="22"/>
      <c r="D14" s="22"/>
      <c r="E14" s="22"/>
      <c r="F14" s="22"/>
      <c r="G14" s="23"/>
      <c r="H14" s="23"/>
      <c r="I14" s="23"/>
      <c r="J14" s="9"/>
    </row>
    <row r="15" spans="1:10" ht="12.75">
      <c r="A15" s="24" t="s">
        <v>16</v>
      </c>
      <c r="B15" s="19">
        <v>16307</v>
      </c>
      <c r="C15" s="19">
        <v>19958.377559999997</v>
      </c>
      <c r="D15" s="19"/>
      <c r="E15" s="20">
        <v>19801.126</v>
      </c>
      <c r="F15" s="20">
        <v>21362</v>
      </c>
      <c r="G15" s="20">
        <v>24527.603704166457</v>
      </c>
      <c r="H15" s="20"/>
      <c r="I15" s="20">
        <v>21310.008224845198</v>
      </c>
      <c r="J15" s="18"/>
    </row>
    <row r="16" spans="1:10" ht="12.75">
      <c r="A16" s="40" t="s">
        <v>33</v>
      </c>
      <c r="B16" s="41">
        <f>1391.713-19.463</f>
        <v>1372.25</v>
      </c>
      <c r="C16" s="41">
        <f>3654.083-7.685</f>
        <v>3646.398</v>
      </c>
      <c r="D16" s="41"/>
      <c r="E16" s="42">
        <f>2298.869-6.731</f>
        <v>2292.138</v>
      </c>
      <c r="F16" s="42">
        <f>3155.824-4.266</f>
        <v>3151.558</v>
      </c>
      <c r="G16" s="42">
        <f>(6041.206-0.728)*1.01</f>
        <v>6100.88278</v>
      </c>
      <c r="H16" s="42"/>
      <c r="I16" s="42">
        <f>(4407.031-1.532)*0.92</f>
        <v>4053.05908</v>
      </c>
      <c r="J16" s="18"/>
    </row>
    <row r="17" spans="1:10" ht="3.75" customHeight="1">
      <c r="A17" s="24"/>
      <c r="B17" s="19"/>
      <c r="C17" s="19"/>
      <c r="D17" s="19"/>
      <c r="E17" s="20"/>
      <c r="F17" s="20"/>
      <c r="G17" s="20"/>
      <c r="H17" s="20"/>
      <c r="I17" s="20"/>
      <c r="J17" s="18"/>
    </row>
    <row r="18" spans="1:10" ht="22.5">
      <c r="A18" s="25" t="s">
        <v>25</v>
      </c>
      <c r="B18" s="26">
        <v>163</v>
      </c>
      <c r="C18" s="26">
        <v>415</v>
      </c>
      <c r="D18" s="26"/>
      <c r="E18" s="27">
        <v>431.841</v>
      </c>
      <c r="F18" s="27">
        <v>464</v>
      </c>
      <c r="G18" s="27">
        <v>211.67836321105736</v>
      </c>
      <c r="H18" s="28" t="s">
        <v>24</v>
      </c>
      <c r="I18" s="27">
        <v>13.741928310286967</v>
      </c>
      <c r="J18" s="29" t="s">
        <v>29</v>
      </c>
    </row>
    <row r="19" spans="1:10" ht="21.75" customHeight="1">
      <c r="A19" s="1" t="s">
        <v>18</v>
      </c>
      <c r="B19" s="15">
        <v>2</v>
      </c>
      <c r="C19" s="15">
        <v>21.901</v>
      </c>
      <c r="D19" s="15"/>
      <c r="E19" s="16">
        <v>0</v>
      </c>
      <c r="F19" s="16">
        <v>0</v>
      </c>
      <c r="G19" s="16">
        <v>2.441034167324747</v>
      </c>
      <c r="H19" s="16"/>
      <c r="I19" s="16">
        <v>0.009252577639568388</v>
      </c>
      <c r="J19" s="18"/>
    </row>
    <row r="20" spans="1:10" ht="6" customHeight="1">
      <c r="A20" s="1"/>
      <c r="B20" s="15"/>
      <c r="C20" s="15"/>
      <c r="D20" s="15"/>
      <c r="E20" s="16"/>
      <c r="F20" s="16"/>
      <c r="G20" s="16"/>
      <c r="H20" s="16"/>
      <c r="I20" s="16"/>
      <c r="J20" s="18"/>
    </row>
    <row r="21" spans="1:10" ht="21" customHeight="1">
      <c r="A21" s="24" t="s">
        <v>19</v>
      </c>
      <c r="B21" s="19">
        <v>16472</v>
      </c>
      <c r="C21" s="19">
        <v>20395</v>
      </c>
      <c r="D21" s="19"/>
      <c r="E21" s="20">
        <v>20232.967</v>
      </c>
      <c r="F21" s="20">
        <v>21826</v>
      </c>
      <c r="G21" s="20">
        <v>24742.253351544838</v>
      </c>
      <c r="H21" s="20"/>
      <c r="I21" s="20">
        <v>21323.75940573312</v>
      </c>
      <c r="J21" s="18"/>
    </row>
    <row r="22" spans="1:10" ht="4.5" customHeight="1">
      <c r="A22" s="24"/>
      <c r="B22" s="19"/>
      <c r="C22" s="19"/>
      <c r="D22" s="19"/>
      <c r="E22" s="16"/>
      <c r="F22" s="16"/>
      <c r="G22" s="16"/>
      <c r="H22" s="16"/>
      <c r="I22" s="16"/>
      <c r="J22" s="9"/>
    </row>
    <row r="23" spans="1:10" ht="12.75">
      <c r="A23" s="13" t="s">
        <v>20</v>
      </c>
      <c r="B23" s="19">
        <v>3671</v>
      </c>
      <c r="C23" s="19">
        <v>3992.483</v>
      </c>
      <c r="D23" s="19"/>
      <c r="E23" s="20">
        <v>1352.971</v>
      </c>
      <c r="F23" s="20">
        <v>1427</v>
      </c>
      <c r="G23" s="20">
        <v>1463.4529513478712</v>
      </c>
      <c r="H23" s="20"/>
      <c r="I23" s="20">
        <v>1723.864887468068</v>
      </c>
      <c r="J23" s="9"/>
    </row>
    <row r="24" spans="1:10" ht="5.25" customHeight="1" thickBot="1">
      <c r="A24" s="30"/>
      <c r="B24" s="36"/>
      <c r="C24" s="31"/>
      <c r="D24" s="31"/>
      <c r="E24" s="32"/>
      <c r="F24" s="32"/>
      <c r="G24" s="32"/>
      <c r="H24" s="32"/>
      <c r="I24" s="32"/>
      <c r="J24" s="33"/>
    </row>
    <row r="25" spans="1:10" ht="23.25" customHeight="1" thickTop="1">
      <c r="A25" s="45" t="s">
        <v>21</v>
      </c>
      <c r="B25" s="46"/>
      <c r="C25" s="47"/>
      <c r="D25" s="47"/>
      <c r="E25" s="47"/>
      <c r="F25" s="47"/>
      <c r="G25" s="47"/>
      <c r="H25" s="47"/>
      <c r="I25" s="47"/>
      <c r="J25" s="48"/>
    </row>
    <row r="26" spans="1:10" ht="12.75">
      <c r="A26" s="49" t="s">
        <v>22</v>
      </c>
      <c r="B26" s="50"/>
      <c r="C26" s="51"/>
      <c r="D26" s="51"/>
      <c r="E26" s="51"/>
      <c r="F26" s="51"/>
      <c r="G26" s="51"/>
      <c r="H26" s="51"/>
      <c r="I26" s="51"/>
      <c r="J26" s="52"/>
    </row>
    <row r="27" spans="1:10" ht="12.75">
      <c r="A27" s="2" t="s">
        <v>32</v>
      </c>
      <c r="B27" s="39"/>
      <c r="C27" s="34"/>
      <c r="D27" s="34"/>
      <c r="E27" s="34"/>
      <c r="F27" s="34"/>
      <c r="G27" s="34"/>
      <c r="H27" s="34"/>
      <c r="I27" s="34"/>
      <c r="J27" s="35"/>
    </row>
    <row r="28" spans="1:10" ht="10.5" customHeight="1">
      <c r="A28" s="2" t="s">
        <v>30</v>
      </c>
      <c r="B28" s="37"/>
      <c r="C28" s="34"/>
      <c r="D28" s="34"/>
      <c r="E28" s="34"/>
      <c r="F28" s="34"/>
      <c r="G28" s="34"/>
      <c r="H28" s="34"/>
      <c r="I28" s="34"/>
      <c r="J28" s="35"/>
    </row>
    <row r="29" spans="1:10" ht="11.25" customHeight="1">
      <c r="A29" s="3" t="s">
        <v>26</v>
      </c>
      <c r="B29" s="38"/>
      <c r="C29" s="34"/>
      <c r="D29" s="34"/>
      <c r="E29" s="34"/>
      <c r="F29" s="34"/>
      <c r="G29" s="34"/>
      <c r="H29" s="34"/>
      <c r="I29" s="34"/>
      <c r="J29" s="35"/>
    </row>
    <row r="30" spans="1:10" ht="37.5" customHeight="1" thickBot="1">
      <c r="A30" s="53" t="s">
        <v>31</v>
      </c>
      <c r="B30" s="54"/>
      <c r="C30" s="54"/>
      <c r="D30" s="54"/>
      <c r="E30" s="54"/>
      <c r="F30" s="54"/>
      <c r="G30" s="54"/>
      <c r="H30" s="54"/>
      <c r="I30" s="55"/>
      <c r="J30" s="56"/>
    </row>
    <row r="31" ht="13.5" thickTop="1"/>
  </sheetData>
  <mergeCells count="4">
    <mergeCell ref="A1:G1"/>
    <mergeCell ref="A25:J25"/>
    <mergeCell ref="A26:J26"/>
    <mergeCell ref="A30:J3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2011-04-06T13:23:22Z</cp:lastPrinted>
  <dcterms:created xsi:type="dcterms:W3CDTF">2009-06-29T15:06:23Z</dcterms:created>
  <dcterms:modified xsi:type="dcterms:W3CDTF">2011-06-21T13:33:45Z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