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9540" activeTab="0"/>
  </bookViews>
  <sheets>
    <sheet name="GRA" sheetId="1" r:id="rId1"/>
  </sheets>
  <definedNames/>
  <calcPr fullCalcOnLoad="1"/>
</workbook>
</file>

<file path=xl/comments1.xml><?xml version="1.0" encoding="utf-8"?>
<comments xmlns="http://schemas.openxmlformats.org/spreadsheetml/2006/main">
  <authors>
    <author>Roger Yearsley</author>
    <author>Environment Agency User</author>
  </authors>
  <commentList>
    <comment ref="C30"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D30"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E30" authorId="0">
      <text>
        <r>
          <rPr>
            <b/>
            <sz val="10"/>
            <rFont val="Arial"/>
            <family val="2"/>
          </rPr>
          <t xml:space="preserve">Harm </t>
        </r>
        <r>
          <rPr>
            <sz val="10"/>
            <rFont val="Arial"/>
            <family val="2"/>
          </rPr>
          <t>may arise when a specific hazard is realised.</t>
        </r>
      </text>
    </comment>
    <comment ref="F30"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G30" authorId="0">
      <text>
        <r>
          <rPr>
            <b/>
            <sz val="10"/>
            <rFont val="Arial"/>
            <family val="2"/>
          </rPr>
          <t>Likelihood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H30" authorId="0">
      <text>
        <r>
          <rPr>
            <sz val="10"/>
            <rFont val="Arial"/>
            <family val="2"/>
          </rPr>
          <t xml:space="preserve">The </t>
        </r>
        <r>
          <rPr>
            <b/>
            <sz val="10"/>
            <rFont val="Arial"/>
            <family val="2"/>
          </rPr>
          <t xml:space="preserve">magnitude of potential consequences </t>
        </r>
        <r>
          <rPr>
            <sz val="10"/>
            <rFont val="Arial"/>
            <family val="2"/>
          </rPr>
          <t>of a hazard being realised may be actual or potential harm.  
This will be on a high/medium/low/very low score using attributes and scaling to consider 'harm'.</t>
        </r>
      </text>
    </comment>
    <comment ref="K30" authorId="0">
      <text>
        <r>
          <rPr>
            <b/>
            <sz val="10"/>
            <rFont val="Arial"/>
            <family val="2"/>
          </rPr>
          <t xml:space="preserve">Risk management </t>
        </r>
        <r>
          <rPr>
            <sz val="10"/>
            <rFont val="Arial"/>
            <family val="2"/>
          </rPr>
          <t>involves breaking or limiting the source-pathway-receptor linkage to reduce risk. If minimum distances are set explain the basis of the distance (e.g. modelling)</t>
        </r>
      </text>
    </comment>
    <comment ref="I30" authorId="0">
      <text>
        <r>
          <rPr>
            <b/>
            <sz val="10"/>
            <rFont val="Arial"/>
            <family val="2"/>
          </rPr>
          <t>The risk rating</t>
        </r>
        <r>
          <rPr>
            <sz val="10"/>
            <rFont val="Arial"/>
            <family val="2"/>
          </rPr>
          <t xml:space="preserve"> is determined by combining the likelihood of exposure with the magnitude of the potential consequences.
Assign 1 of 4 categories: high, medium, low and very low.</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 ref="L30" authorId="1">
      <text>
        <r>
          <rPr>
            <b/>
            <sz val="9"/>
            <rFont val="Tahoma"/>
            <family val="2"/>
          </rPr>
          <t>Environment Agency User:</t>
        </r>
        <r>
          <rPr>
            <sz val="9"/>
            <rFont val="Tahoma"/>
            <family val="2"/>
          </rPr>
          <t xml:space="preserve">
The </t>
        </r>
        <r>
          <rPr>
            <b/>
            <sz val="9"/>
            <rFont val="Tahoma"/>
            <family val="2"/>
          </rPr>
          <t>residual risk</t>
        </r>
        <r>
          <rPr>
            <sz val="9"/>
            <rFont val="Tahoma"/>
            <family val="2"/>
          </rPr>
          <t xml:space="preserve"> should be lowered to low or very low.</t>
        </r>
      </text>
    </comment>
  </commentList>
</comments>
</file>

<file path=xl/sharedStrings.xml><?xml version="1.0" encoding="utf-8"?>
<sst xmlns="http://schemas.openxmlformats.org/spreadsheetml/2006/main" count="141" uniqueCount="83">
  <si>
    <t>Location:</t>
  </si>
  <si>
    <t>Risk assessment carried out by:</t>
  </si>
  <si>
    <t>Date:</t>
  </si>
  <si>
    <t>Data and information</t>
  </si>
  <si>
    <t>Judgement</t>
  </si>
  <si>
    <t>Receptor</t>
  </si>
  <si>
    <t>Source</t>
  </si>
  <si>
    <t>Harm</t>
  </si>
  <si>
    <t>Pathway</t>
  </si>
  <si>
    <t>Justification for magnitude</t>
  </si>
  <si>
    <t>Risk management</t>
  </si>
  <si>
    <t>Residual risk</t>
  </si>
  <si>
    <t>What is at risk?           What do I wish to protect?</t>
  </si>
  <si>
    <t>What is the agent or process with potential to cause harm?</t>
  </si>
  <si>
    <t>What are the harmful consequences if things go wrong?</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</si>
  <si>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</si>
  <si>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</si>
  <si>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</si>
  <si>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</si>
  <si>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</si>
  <si>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</si>
  <si>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</si>
  <si>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</si>
  <si>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</si>
  <si>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Action (by permitting)</t>
  </si>
  <si>
    <t>Environment Agency</t>
  </si>
  <si>
    <t>What is the magnitude of the risk after management? (This residual risk will be controlled by Compliance Assessment).</t>
  </si>
  <si>
    <t>Standard facility:</t>
  </si>
  <si>
    <t>Likelihood of exposure</t>
  </si>
  <si>
    <t>Risk rating</t>
  </si>
  <si>
    <t>Magnitude of potential consequences</t>
  </si>
  <si>
    <t>Sensitive receptors (people):</t>
  </si>
  <si>
    <t>Sensitive receptors (conservation and heritage):</t>
  </si>
  <si>
    <t>Emissions to water:</t>
  </si>
  <si>
    <t>Emissions to air:</t>
  </si>
  <si>
    <t>Activity and scale:</t>
  </si>
  <si>
    <t>Key restrictions:</t>
  </si>
  <si>
    <t>Emissions:</t>
  </si>
  <si>
    <t>Introductory note reminds operator of wider obligations</t>
  </si>
  <si>
    <t>Radiation dose or chemical poisoning</t>
  </si>
  <si>
    <t>The rules authorise discovered radioactive waste that has subsequently been characterised and quantified to be disposed of by transfer to operators who are themselves permitted to receive and dispose of radioactive wastes of that type and quantity or, with the agreement of the Environment Agency, as exempt waste or as waste to be repatriated.</t>
  </si>
  <si>
    <t>These rules do not authorise any disposal of radioactivity into the environment.</t>
  </si>
  <si>
    <t>The scope of the standard rule is defined by the following risk criteria:</t>
  </si>
  <si>
    <t>August 2017</t>
  </si>
  <si>
    <t>Abbreviations</t>
  </si>
  <si>
    <t>Introductory note reminds operator of Ionising Radiation Regulation responsibilities.
Operator required to manage and operate activities in accordance with a written management system (rule 1.1.1) and use BAT for secondary waste avoidance.</t>
  </si>
  <si>
    <t xml:space="preserve">Operator required to manage and operate activities in accordance with a written management system (rule 1.1.1). </t>
  </si>
  <si>
    <t>Operator required to manage and operate activities in accordance with a written management system (rule 1.1.1) and to have an accident management plan. 
Follow BAT for discovered waste security. 
Maintain record keeping as set out in rule 4.1</t>
  </si>
  <si>
    <t xml:space="preserve">Not regulated by these rules, although the following rules will reduce the already low risk:
rule 1.1.1 - written management system
</t>
  </si>
  <si>
    <t>Not regulated by these rules</t>
  </si>
  <si>
    <t>Primary risk not regulated by these rules. For secondary waste - low</t>
  </si>
  <si>
    <t>None</t>
  </si>
  <si>
    <t>Local human population</t>
  </si>
  <si>
    <t>Local and/or distant human population</t>
  </si>
  <si>
    <t>Non-human species</t>
  </si>
  <si>
    <t>All the above during the transport of discovered radioactive waste for subsequent management</t>
  </si>
  <si>
    <t>Transferred radioactive waste is subsequently managed inappropriately</t>
  </si>
  <si>
    <t>Non-radioactive characteristics of discovered radioactive waste</t>
  </si>
  <si>
    <t xml:space="preserve">Radioactivity  released from discovered radioactive waste </t>
  </si>
  <si>
    <t>Radiation/ radioactivity released from lost or stolen source</t>
  </si>
  <si>
    <t>Any of the above</t>
  </si>
  <si>
    <t>Radiation dose</t>
  </si>
  <si>
    <t>Chemical poisoning</t>
  </si>
  <si>
    <t>Exposure to unshielded source</t>
  </si>
  <si>
    <t>Exposure to dispersed radioactivity</t>
  </si>
  <si>
    <t>Exposure to unshielded source/released radioactivity</t>
  </si>
  <si>
    <t>Exposure to released chemicals</t>
  </si>
  <si>
    <t>Regulated by HSE - these rules do not regulate all the associated risk.</t>
  </si>
  <si>
    <t>Loss or theft unusual and unlikely, although not impossible.</t>
  </si>
  <si>
    <t>Exposure/release mechanisms unlikely
Relative radiosensitivity of non-human species</t>
  </si>
  <si>
    <t>Subsequent management in UK either under another Environmental Permit, as exempt waste or as waste assessed as suitable for re-use or recycling.</t>
  </si>
  <si>
    <t xml:space="preserve">Exposure/release mechanisms unlikely     </t>
  </si>
  <si>
    <t xml:space="preserve">Generic risk assessment for standard rules set number SR2017 No1 </t>
  </si>
  <si>
    <t>Transfer of radioactive waste must be carried out in accordance with best available techniques as stated in rule 3.1.</t>
  </si>
  <si>
    <t>Unintentional receipt of radioactive materials and radioactive waste by the operator of any facility which uses a radiation detection system</t>
  </si>
  <si>
    <t>Version:</t>
  </si>
  <si>
    <t>v0.1 - drafted for consultation</t>
  </si>
  <si>
    <t>Regulated by The Office for Nuclear Regulation - these rules do not regulate all the associated risk.</t>
  </si>
  <si>
    <t>Applies to all potential locations</t>
  </si>
  <si>
    <t>BAT = Best available techniques</t>
  </si>
  <si>
    <t>Radioactive contamination/ radiation dose</t>
  </si>
  <si>
    <t>How might the receptor come into contact with the source?</t>
  </si>
  <si>
    <t>Radiation from discovered radioactive waste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</si>
</sst>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b/>
      <i/>
      <sz val="14"/>
      <name val="Arial"/>
      <family val="2"/>
    </font>
    <font>
      <sz val="9"/>
      <name val="Tahoma"/>
      <family val="2"/>
    </font>
    <font>
      <b/>
      <sz val="9"/>
      <name val="Tahoma"/>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57"/>
      <name val="Arial"/>
      <family val="2"/>
    </font>
    <font>
      <b/>
      <sz val="13"/>
      <color indexed="57"/>
      <name val="Arial"/>
      <family val="2"/>
    </font>
    <font>
      <b/>
      <sz val="11"/>
      <color indexed="57"/>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sz val="18"/>
      <color indexed="57"/>
      <name val="Calibri Light"/>
      <family val="2"/>
    </font>
    <font>
      <b/>
      <sz val="12"/>
      <color indexed="8"/>
      <name val="Arial"/>
      <family val="2"/>
    </font>
    <font>
      <sz val="10"/>
      <color indexed="12"/>
      <name val="Arial"/>
      <family val="2"/>
    </font>
    <font>
      <sz val="10"/>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0"/>
      <color rgb="FF0000FF"/>
      <name val="Arial"/>
      <family val="2"/>
    </font>
    <font>
      <sz val="10"/>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bottom/>
    </border>
    <border>
      <left style="double"/>
      <right style="double"/>
      <top style="double"/>
      <bottom style="double"/>
    </border>
    <border>
      <left style="thin"/>
      <right style="thin"/>
      <top style="thin"/>
      <bottom style="thin"/>
    </border>
    <border>
      <left style="thin"/>
      <right>
        <color indexed="63"/>
      </right>
      <top style="thin"/>
      <bottom style="thin"/>
    </border>
    <border>
      <left style="thin"/>
      <right/>
      <top/>
      <bottom/>
    </border>
    <border>
      <left style="thin"/>
      <right/>
      <top style="thin"/>
      <bottom/>
    </border>
    <border>
      <left/>
      <right/>
      <top style="thin"/>
      <bottom/>
    </border>
    <border>
      <left/>
      <right style="thin"/>
      <top style="thin"/>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4">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4" fillId="0" borderId="0" xfId="0" applyFont="1" applyAlignment="1">
      <alignment/>
    </xf>
    <xf numFmtId="0" fontId="5" fillId="0" borderId="0" xfId="0" applyFont="1" applyAlignment="1">
      <alignment/>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0" xfId="0" applyAlignment="1">
      <alignment horizontal="center" vertical="top"/>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0" fillId="36" borderId="21" xfId="0" applyFill="1" applyBorder="1" applyAlignment="1" applyProtection="1">
      <alignment vertical="top" wrapText="1"/>
      <protection locked="0"/>
    </xf>
    <xf numFmtId="0" fontId="0" fillId="36" borderId="22" xfId="0" applyFill="1" applyBorder="1" applyAlignment="1" applyProtection="1">
      <alignment vertical="top" wrapText="1"/>
      <protection locked="0"/>
    </xf>
    <xf numFmtId="0" fontId="2" fillId="33" borderId="23" xfId="0" applyFont="1" applyFill="1" applyBorder="1" applyAlignment="1">
      <alignment horizontal="center" vertical="top" wrapText="1"/>
    </xf>
    <xf numFmtId="0" fontId="2" fillId="34" borderId="24" xfId="0" applyFont="1" applyFill="1" applyBorder="1" applyAlignment="1">
      <alignment vertical="top" wrapText="1"/>
    </xf>
    <xf numFmtId="0" fontId="2" fillId="38" borderId="15" xfId="0" applyFont="1" applyFill="1" applyBorder="1" applyAlignment="1" applyProtection="1">
      <alignment vertical="top" wrapText="1"/>
      <protection locked="0"/>
    </xf>
    <xf numFmtId="0" fontId="7" fillId="0" borderId="0" xfId="0" applyFont="1" applyAlignment="1">
      <alignment/>
    </xf>
    <xf numFmtId="0" fontId="0" fillId="0" borderId="0" xfId="0" applyFont="1" applyBorder="1" applyAlignment="1">
      <alignment vertical="center"/>
    </xf>
    <xf numFmtId="0" fontId="44" fillId="0" borderId="0" xfId="0" applyFont="1" applyBorder="1" applyAlignment="1">
      <alignment wrapText="1"/>
    </xf>
    <xf numFmtId="0" fontId="0" fillId="0" borderId="0" xfId="0" applyBorder="1" applyAlignment="1">
      <alignment wrapText="1"/>
    </xf>
    <xf numFmtId="0" fontId="0" fillId="39" borderId="25" xfId="0" applyFill="1" applyBorder="1" applyAlignment="1" applyProtection="1">
      <alignment/>
      <protection/>
    </xf>
    <xf numFmtId="0" fontId="0" fillId="0" borderId="26" xfId="0" applyBorder="1" applyAlignment="1" applyProtection="1">
      <alignment vertical="top" wrapText="1"/>
      <protection locked="0"/>
    </xf>
    <xf numFmtId="0" fontId="4" fillId="0" borderId="0" xfId="0" applyFont="1" applyAlignment="1">
      <alignment vertical="center"/>
    </xf>
    <xf numFmtId="0" fontId="45" fillId="0" borderId="0" xfId="0" applyFont="1" applyAlignment="1">
      <alignment/>
    </xf>
    <xf numFmtId="0" fontId="0" fillId="0" borderId="26" xfId="0" applyFont="1" applyBorder="1" applyAlignment="1" applyProtection="1">
      <alignment vertical="top" wrapText="1"/>
      <protection locked="0"/>
    </xf>
    <xf numFmtId="0" fontId="0" fillId="0" borderId="0" xfId="0" applyFont="1" applyBorder="1" applyAlignment="1">
      <alignment horizontal="left" vertical="center"/>
    </xf>
    <xf numFmtId="0" fontId="0" fillId="0" borderId="0" xfId="0" applyFont="1" applyBorder="1" applyAlignment="1">
      <alignment vertical="center" wrapText="1"/>
    </xf>
    <xf numFmtId="0" fontId="0" fillId="0" borderId="26" xfId="0" applyFont="1" applyFill="1" applyBorder="1" applyAlignment="1" applyProtection="1">
      <alignment vertical="top" wrapText="1"/>
      <protection locked="0"/>
    </xf>
    <xf numFmtId="0" fontId="0" fillId="0" borderId="26" xfId="0" applyNumberFormat="1" applyFont="1" applyFill="1" applyBorder="1" applyAlignment="1" applyProtection="1">
      <alignment vertical="top" wrapText="1"/>
      <protection locked="0"/>
    </xf>
    <xf numFmtId="0" fontId="0" fillId="0" borderId="26" xfId="0" applyNumberFormat="1"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5" fillId="0" borderId="0" xfId="0" applyFont="1" applyAlignment="1">
      <alignment/>
    </xf>
    <xf numFmtId="0" fontId="0" fillId="39" borderId="10" xfId="0" applyFill="1" applyBorder="1" applyAlignment="1" applyProtection="1">
      <alignment/>
      <protection/>
    </xf>
    <xf numFmtId="0" fontId="0" fillId="0" borderId="27" xfId="0" applyFont="1" applyBorder="1" applyAlignment="1">
      <alignment vertical="center" wrapText="1"/>
    </xf>
    <xf numFmtId="0" fontId="0" fillId="40" borderId="27" xfId="0" applyFill="1" applyBorder="1" applyAlignment="1" applyProtection="1">
      <alignment vertical="top" wrapText="1"/>
      <protection locked="0"/>
    </xf>
    <xf numFmtId="0" fontId="0" fillId="0" borderId="28" xfId="0" applyFont="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vertical="center" wrapText="1"/>
    </xf>
    <xf numFmtId="0" fontId="0" fillId="0" borderId="27" xfId="0" applyFont="1" applyBorder="1" applyAlignment="1">
      <alignment horizontal="left" vertical="center"/>
    </xf>
    <xf numFmtId="0" fontId="0" fillId="0" borderId="27" xfId="0" applyBorder="1" applyAlignment="1">
      <alignment horizontal="left" vertical="center"/>
    </xf>
    <xf numFmtId="0" fontId="3" fillId="39" borderId="29" xfId="0" applyFont="1" applyFill="1" applyBorder="1" applyAlignment="1" applyProtection="1">
      <alignment wrapText="1"/>
      <protection/>
    </xf>
    <xf numFmtId="0" fontId="0" fillId="0" borderId="0" xfId="0" applyBorder="1" applyAlignment="1">
      <alignment wrapText="1"/>
    </xf>
    <xf numFmtId="0" fontId="0" fillId="0" borderId="10" xfId="0" applyBorder="1" applyAlignment="1">
      <alignment wrapText="1"/>
    </xf>
    <xf numFmtId="0" fontId="0" fillId="0" borderId="27" xfId="0" applyFont="1" applyFill="1" applyBorder="1" applyAlignment="1" applyProtection="1">
      <alignment wrapText="1"/>
      <protection/>
    </xf>
    <xf numFmtId="0" fontId="0" fillId="0" borderId="27" xfId="0" applyBorder="1" applyAlignment="1">
      <alignment wrapText="1"/>
    </xf>
    <xf numFmtId="0" fontId="3" fillId="39" borderId="30" xfId="0" applyFont="1" applyFill="1" applyBorder="1" applyAlignment="1" applyProtection="1">
      <alignment/>
      <protection/>
    </xf>
    <xf numFmtId="0" fontId="0" fillId="0" borderId="31" xfId="0" applyBorder="1" applyAlignment="1">
      <alignment/>
    </xf>
    <xf numFmtId="0" fontId="0" fillId="0" borderId="13" xfId="0" applyBorder="1" applyAlignment="1">
      <alignment/>
    </xf>
    <xf numFmtId="0" fontId="0" fillId="0" borderId="32" xfId="0" applyBorder="1" applyAlignment="1">
      <alignment/>
    </xf>
    <xf numFmtId="0" fontId="3" fillId="39" borderId="29" xfId="0" applyFont="1" applyFill="1" applyBorder="1" applyAlignment="1" applyProtection="1">
      <alignment vertical="top" wrapText="1"/>
      <protection/>
    </xf>
    <xf numFmtId="0" fontId="0" fillId="0" borderId="0" xfId="0" applyBorder="1" applyAlignment="1">
      <alignment vertical="top" wrapText="1"/>
    </xf>
    <xf numFmtId="0" fontId="0" fillId="0" borderId="10" xfId="0" applyBorder="1" applyAlignment="1">
      <alignment vertical="top" wrapText="1"/>
    </xf>
    <xf numFmtId="0" fontId="3" fillId="39" borderId="29" xfId="0" applyFont="1" applyFill="1" applyBorder="1" applyAlignment="1" applyProtection="1">
      <alignment/>
      <protection/>
    </xf>
    <xf numFmtId="0" fontId="0" fillId="0" borderId="0" xfId="0" applyBorder="1" applyAlignment="1">
      <alignment/>
    </xf>
    <xf numFmtId="0" fontId="0" fillId="0" borderId="10" xfId="0" applyBorder="1" applyAlignment="1">
      <alignment/>
    </xf>
    <xf numFmtId="0" fontId="5" fillId="39" borderId="29" xfId="0" applyFont="1" applyFill="1" applyBorder="1" applyAlignment="1" applyProtection="1">
      <alignment/>
      <protection/>
    </xf>
    <xf numFmtId="0" fontId="0" fillId="40" borderId="28" xfId="0" applyFont="1" applyFill="1" applyBorder="1" applyAlignment="1" applyProtection="1">
      <alignment vertical="top" wrapText="1"/>
      <protection locked="0"/>
    </xf>
    <xf numFmtId="0" fontId="0" fillId="40" borderId="13" xfId="0" applyFont="1" applyFill="1" applyBorder="1" applyAlignment="1" applyProtection="1">
      <alignment vertical="top" wrapText="1"/>
      <protection locked="0"/>
    </xf>
    <xf numFmtId="0" fontId="0" fillId="40" borderId="12" xfId="0" applyFont="1" applyFill="1" applyBorder="1" applyAlignment="1" applyProtection="1">
      <alignment vertical="top" wrapText="1"/>
      <protection locked="0"/>
    </xf>
    <xf numFmtId="0" fontId="0" fillId="40" borderId="28" xfId="0" applyFill="1" applyBorder="1" applyAlignment="1" applyProtection="1">
      <alignment horizontal="left" vertical="top" wrapText="1"/>
      <protection locked="0"/>
    </xf>
    <xf numFmtId="0" fontId="0" fillId="40" borderId="13" xfId="0" applyFill="1" applyBorder="1" applyAlignment="1" applyProtection="1">
      <alignment horizontal="left" vertical="top" wrapText="1"/>
      <protection locked="0"/>
    </xf>
    <xf numFmtId="0" fontId="3" fillId="39" borderId="29" xfId="0" applyFont="1" applyFill="1" applyBorder="1" applyAlignment="1" applyProtection="1">
      <alignment/>
      <protection/>
    </xf>
    <xf numFmtId="0" fontId="3" fillId="39" borderId="33" xfId="0" applyFont="1" applyFill="1" applyBorder="1" applyAlignment="1" applyProtection="1">
      <alignment/>
      <protection/>
    </xf>
    <xf numFmtId="0" fontId="0" fillId="0" borderId="16" xfId="0" applyBorder="1" applyAlignment="1">
      <alignment/>
    </xf>
    <xf numFmtId="0" fontId="0" fillId="0" borderId="15" xfId="0" applyBorder="1" applyAlignment="1">
      <alignment/>
    </xf>
    <xf numFmtId="0" fontId="3" fillId="39" borderId="29" xfId="0" applyFont="1" applyFill="1" applyBorder="1" applyAlignment="1" applyProtection="1">
      <alignment wrapText="1"/>
      <protection/>
    </xf>
    <xf numFmtId="49" fontId="0" fillId="40" borderId="27" xfId="0" applyNumberFormat="1" applyFont="1" applyFill="1" applyBorder="1" applyAlignment="1" applyProtection="1">
      <alignment horizontal="left" vertical="top" wrapText="1"/>
      <protection locked="0"/>
    </xf>
    <xf numFmtId="49" fontId="0" fillId="0" borderId="27" xfId="0" applyNumberFormat="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3:S76"/>
  <sheetViews>
    <sheetView tabSelected="1" zoomScalePageLayoutView="0" workbookViewId="0" topLeftCell="C1">
      <selection activeCell="C1" sqref="C1"/>
    </sheetView>
  </sheetViews>
  <sheetFormatPr defaultColWidth="9.140625" defaultRowHeight="12.75"/>
  <cols>
    <col min="1" max="1" width="0" style="0" hidden="1" customWidth="1"/>
    <col min="3" max="3" width="16.7109375" style="0" customWidth="1"/>
    <col min="4" max="4" width="16.8515625" style="0" customWidth="1"/>
    <col min="5" max="6" width="16.7109375" style="0" customWidth="1"/>
    <col min="7" max="7" width="12.00390625" style="0" customWidth="1"/>
    <col min="8" max="8" width="17.140625" style="0" customWidth="1"/>
    <col min="9" max="9" width="13.00390625" style="0" customWidth="1"/>
    <col min="10" max="10" width="19.00390625" style="0" customWidth="1"/>
    <col min="11" max="11" width="45.421875" style="0" customWidth="1"/>
    <col min="12" max="12" width="32.7109375" style="0" customWidth="1"/>
  </cols>
  <sheetData>
    <row r="3" spans="3:6" ht="18">
      <c r="C3" s="57" t="s">
        <v>72</v>
      </c>
      <c r="D3" s="21"/>
      <c r="E3" s="21"/>
      <c r="F3" s="20"/>
    </row>
    <row r="4" spans="3:6" ht="18.75">
      <c r="C4" s="41"/>
      <c r="D4" s="21"/>
      <c r="E4" s="21"/>
      <c r="F4" s="20"/>
    </row>
    <row r="5" spans="3:12" ht="13.5" customHeight="1">
      <c r="C5" s="71"/>
      <c r="D5" s="72"/>
      <c r="E5" s="72"/>
      <c r="F5" s="72"/>
      <c r="G5" s="73"/>
      <c r="H5" s="73"/>
      <c r="I5" s="73"/>
      <c r="J5" s="73"/>
      <c r="K5" s="73"/>
      <c r="L5" s="74"/>
    </row>
    <row r="6" spans="3:19" ht="31.5" customHeight="1">
      <c r="C6" s="75" t="s">
        <v>27</v>
      </c>
      <c r="D6" s="76"/>
      <c r="E6" s="76"/>
      <c r="F6" s="77"/>
      <c r="G6" s="82" t="s">
        <v>74</v>
      </c>
      <c r="H6" s="83"/>
      <c r="I6" s="83"/>
      <c r="J6" s="83"/>
      <c r="K6" s="84"/>
      <c r="L6" s="45"/>
      <c r="O6" s="48"/>
      <c r="P6" s="48"/>
      <c r="Q6" s="48"/>
      <c r="R6" s="48"/>
      <c r="S6" s="48"/>
    </row>
    <row r="7" spans="3:12" ht="12.75" customHeight="1">
      <c r="C7" s="78"/>
      <c r="D7" s="79"/>
      <c r="E7" s="79"/>
      <c r="F7" s="79"/>
      <c r="G7" s="73"/>
      <c r="H7" s="73"/>
      <c r="I7" s="73"/>
      <c r="J7" s="73"/>
      <c r="K7" s="73"/>
      <c r="L7" s="80"/>
    </row>
    <row r="8" spans="3:12" ht="15.75">
      <c r="C8" s="66" t="s">
        <v>0</v>
      </c>
      <c r="D8" s="67"/>
      <c r="E8" s="67"/>
      <c r="F8" s="68"/>
      <c r="G8" s="60" t="s">
        <v>78</v>
      </c>
      <c r="H8" s="60"/>
      <c r="I8" s="60"/>
      <c r="J8" s="60"/>
      <c r="K8" s="60"/>
      <c r="L8" s="45"/>
    </row>
    <row r="9" spans="3:12" ht="12.75" customHeight="1">
      <c r="C9" s="81"/>
      <c r="D9" s="79"/>
      <c r="E9" s="79"/>
      <c r="F9" s="79"/>
      <c r="G9" s="73"/>
      <c r="H9" s="73"/>
      <c r="I9" s="73"/>
      <c r="J9" s="73"/>
      <c r="K9" s="73"/>
      <c r="L9" s="80"/>
    </row>
    <row r="10" spans="3:12" ht="15.75">
      <c r="C10" s="91" t="s">
        <v>1</v>
      </c>
      <c r="D10" s="67"/>
      <c r="E10" s="67"/>
      <c r="F10" s="68"/>
      <c r="G10" s="60" t="s">
        <v>25</v>
      </c>
      <c r="H10" s="60"/>
      <c r="I10" s="60"/>
      <c r="J10" s="60"/>
      <c r="K10" s="60"/>
      <c r="L10" s="45"/>
    </row>
    <row r="11" spans="3:12" ht="15.75">
      <c r="C11" s="78"/>
      <c r="D11" s="79"/>
      <c r="E11" s="79"/>
      <c r="F11" s="79"/>
      <c r="G11" s="73"/>
      <c r="H11" s="73"/>
      <c r="I11" s="73"/>
      <c r="J11" s="73"/>
      <c r="K11" s="73"/>
      <c r="L11" s="80"/>
    </row>
    <row r="12" spans="3:12" ht="15.75">
      <c r="C12" s="66" t="s">
        <v>75</v>
      </c>
      <c r="D12" s="67"/>
      <c r="E12" s="67"/>
      <c r="F12" s="68"/>
      <c r="G12" s="85" t="s">
        <v>76</v>
      </c>
      <c r="H12" s="86"/>
      <c r="I12" s="86"/>
      <c r="J12" s="86"/>
      <c r="K12" s="86"/>
      <c r="L12" s="58"/>
    </row>
    <row r="13" spans="3:12" ht="11.25" customHeight="1">
      <c r="C13" s="87"/>
      <c r="D13" s="79"/>
      <c r="E13" s="79"/>
      <c r="F13" s="79"/>
      <c r="G13" s="73"/>
      <c r="H13" s="73"/>
      <c r="I13" s="73"/>
      <c r="J13" s="73"/>
      <c r="K13" s="73"/>
      <c r="L13" s="80"/>
    </row>
    <row r="14" spans="3:12" ht="15.75">
      <c r="C14" s="78" t="s">
        <v>2</v>
      </c>
      <c r="D14" s="79"/>
      <c r="E14" s="79"/>
      <c r="F14" s="80"/>
      <c r="G14" s="92" t="s">
        <v>43</v>
      </c>
      <c r="H14" s="93"/>
      <c r="I14" s="93"/>
      <c r="J14" s="93"/>
      <c r="K14" s="93"/>
      <c r="L14" s="45"/>
    </row>
    <row r="15" spans="3:12" ht="15.75">
      <c r="C15" s="88"/>
      <c r="D15" s="89"/>
      <c r="E15" s="89"/>
      <c r="F15" s="89"/>
      <c r="G15" s="73"/>
      <c r="H15" s="73"/>
      <c r="I15" s="73"/>
      <c r="J15" s="73"/>
      <c r="K15" s="73"/>
      <c r="L15" s="90"/>
    </row>
    <row r="16" spans="3:12" ht="15.75">
      <c r="C16" s="33"/>
      <c r="D16" s="34"/>
      <c r="E16" s="34"/>
      <c r="F16" s="34"/>
      <c r="G16" s="34"/>
      <c r="H16" s="34"/>
      <c r="I16" s="33"/>
      <c r="J16" s="34"/>
      <c r="K16" s="34"/>
      <c r="L16" s="34"/>
    </row>
    <row r="17" spans="1:14" ht="29.25" customHeight="1">
      <c r="A17" s="13"/>
      <c r="B17" s="13"/>
      <c r="C17" s="69" t="s">
        <v>42</v>
      </c>
      <c r="D17" s="70"/>
      <c r="E17" s="70"/>
      <c r="F17" s="70"/>
      <c r="G17" s="70"/>
      <c r="H17" s="70"/>
      <c r="I17" s="70"/>
      <c r="J17" s="70"/>
      <c r="K17" s="70"/>
      <c r="L17" s="70"/>
      <c r="M17" s="13"/>
      <c r="N17" s="13"/>
    </row>
    <row r="18" spans="1:14" ht="12.75">
      <c r="A18" s="13"/>
      <c r="B18" s="13"/>
      <c r="C18" s="64" t="s">
        <v>31</v>
      </c>
      <c r="D18" s="64"/>
      <c r="E18" s="64"/>
      <c r="F18" s="59" t="s">
        <v>51</v>
      </c>
      <c r="G18" s="59"/>
      <c r="H18" s="59"/>
      <c r="I18" s="59"/>
      <c r="J18" s="59"/>
      <c r="K18" s="59"/>
      <c r="L18" s="59"/>
      <c r="M18" s="13"/>
      <c r="N18" s="13"/>
    </row>
    <row r="19" spans="1:14" ht="12.75">
      <c r="A19" s="13"/>
      <c r="B19" s="13"/>
      <c r="C19" s="64" t="s">
        <v>32</v>
      </c>
      <c r="D19" s="64"/>
      <c r="E19" s="64"/>
      <c r="F19" s="59" t="s">
        <v>51</v>
      </c>
      <c r="G19" s="59"/>
      <c r="H19" s="59"/>
      <c r="I19" s="59"/>
      <c r="J19" s="59"/>
      <c r="K19" s="59"/>
      <c r="L19" s="59"/>
      <c r="M19" s="13"/>
      <c r="N19" s="13"/>
    </row>
    <row r="20" spans="1:14" ht="27" customHeight="1">
      <c r="A20" s="13"/>
      <c r="B20" s="13"/>
      <c r="C20" s="64" t="s">
        <v>33</v>
      </c>
      <c r="D20" s="64"/>
      <c r="E20" s="64"/>
      <c r="F20" s="59" t="s">
        <v>51</v>
      </c>
      <c r="G20" s="59"/>
      <c r="H20" s="59"/>
      <c r="I20" s="59"/>
      <c r="J20" s="59"/>
      <c r="K20" s="59"/>
      <c r="L20" s="59"/>
      <c r="M20" s="13"/>
      <c r="N20" s="13"/>
    </row>
    <row r="21" spans="1:14" ht="15.75" customHeight="1">
      <c r="A21" s="13"/>
      <c r="B21" s="13"/>
      <c r="C21" s="64" t="s">
        <v>34</v>
      </c>
      <c r="D21" s="64"/>
      <c r="E21" s="64"/>
      <c r="F21" s="59" t="s">
        <v>51</v>
      </c>
      <c r="G21" s="59"/>
      <c r="H21" s="59"/>
      <c r="I21" s="59"/>
      <c r="J21" s="59"/>
      <c r="K21" s="59"/>
      <c r="L21" s="59"/>
      <c r="M21" s="13"/>
      <c r="N21" s="13"/>
    </row>
    <row r="22" spans="1:14" ht="38.25" customHeight="1">
      <c r="A22" s="13"/>
      <c r="B22" s="13"/>
      <c r="C22" s="64" t="s">
        <v>35</v>
      </c>
      <c r="D22" s="64"/>
      <c r="E22" s="64"/>
      <c r="F22" s="61" t="s">
        <v>40</v>
      </c>
      <c r="G22" s="62"/>
      <c r="H22" s="62"/>
      <c r="I22" s="62"/>
      <c r="J22" s="62"/>
      <c r="K22" s="62"/>
      <c r="L22" s="63"/>
      <c r="M22" s="13"/>
      <c r="N22" s="13"/>
    </row>
    <row r="23" spans="1:14" ht="12.75">
      <c r="A23" s="13"/>
      <c r="B23" s="13"/>
      <c r="C23" s="64" t="s">
        <v>36</v>
      </c>
      <c r="D23" s="65"/>
      <c r="E23" s="65"/>
      <c r="F23" s="59" t="s">
        <v>41</v>
      </c>
      <c r="G23" s="59"/>
      <c r="H23" s="59"/>
      <c r="I23" s="59"/>
      <c r="J23" s="59"/>
      <c r="K23" s="59"/>
      <c r="L23" s="59"/>
      <c r="M23" s="13"/>
      <c r="N23" s="13"/>
    </row>
    <row r="24" spans="1:14" ht="12.75" customHeight="1">
      <c r="A24" s="13"/>
      <c r="B24" s="13"/>
      <c r="C24" s="64" t="s">
        <v>37</v>
      </c>
      <c r="D24" s="64"/>
      <c r="E24" s="64"/>
      <c r="F24" s="59" t="s">
        <v>51</v>
      </c>
      <c r="G24" s="59"/>
      <c r="H24" s="59"/>
      <c r="I24" s="59"/>
      <c r="J24" s="59"/>
      <c r="K24" s="59"/>
      <c r="L24" s="59"/>
      <c r="M24" s="13"/>
      <c r="N24" s="13"/>
    </row>
    <row r="25" spans="1:14" ht="12.75" customHeight="1">
      <c r="A25" s="13"/>
      <c r="B25" s="13"/>
      <c r="C25" s="50"/>
      <c r="D25" s="50"/>
      <c r="E25" s="50"/>
      <c r="F25" s="51"/>
      <c r="G25" s="51"/>
      <c r="H25" s="51"/>
      <c r="I25" s="51"/>
      <c r="J25" s="51"/>
      <c r="K25" s="51"/>
      <c r="L25" s="51"/>
      <c r="M25" s="13"/>
      <c r="N25" s="13"/>
    </row>
    <row r="26" spans="1:14" ht="12.75" customHeight="1">
      <c r="A26" s="13"/>
      <c r="B26" s="13"/>
      <c r="C26" s="50" t="s">
        <v>44</v>
      </c>
      <c r="D26" s="50"/>
      <c r="E26" s="50"/>
      <c r="F26" s="51"/>
      <c r="G26" s="51"/>
      <c r="H26" s="51"/>
      <c r="I26" s="51"/>
      <c r="J26" s="51"/>
      <c r="K26" s="51"/>
      <c r="L26" s="51"/>
      <c r="M26" s="13"/>
      <c r="N26" s="13"/>
    </row>
    <row r="27" spans="1:14" ht="12.75" customHeight="1">
      <c r="A27" s="13"/>
      <c r="B27" s="13"/>
      <c r="C27" s="50" t="s">
        <v>79</v>
      </c>
      <c r="D27" s="50"/>
      <c r="E27" s="50"/>
      <c r="F27" s="51"/>
      <c r="G27" s="51"/>
      <c r="H27" s="51"/>
      <c r="I27" s="51"/>
      <c r="J27" s="51"/>
      <c r="K27" s="51"/>
      <c r="L27" s="51"/>
      <c r="M27" s="13"/>
      <c r="N27" s="13"/>
    </row>
    <row r="28" spans="1:14" ht="13.5" thickBot="1">
      <c r="A28" s="13"/>
      <c r="B28" s="13"/>
      <c r="C28" s="42"/>
      <c r="D28" s="42"/>
      <c r="E28" s="42"/>
      <c r="F28" s="43"/>
      <c r="G28" s="44"/>
      <c r="H28" s="44"/>
      <c r="I28" s="44"/>
      <c r="J28" s="44"/>
      <c r="K28" s="44"/>
      <c r="L28" s="44"/>
      <c r="M28" s="13"/>
      <c r="N28" s="13"/>
    </row>
    <row r="29" spans="1:12" ht="28.5" customHeight="1" thickTop="1">
      <c r="A29" s="2"/>
      <c r="B29" s="1"/>
      <c r="C29" s="18" t="s">
        <v>3</v>
      </c>
      <c r="D29" s="14"/>
      <c r="E29" s="14"/>
      <c r="F29" s="14"/>
      <c r="G29" s="15"/>
      <c r="H29" s="16" t="s">
        <v>4</v>
      </c>
      <c r="I29" s="16"/>
      <c r="J29" s="17"/>
      <c r="K29" s="18" t="s">
        <v>24</v>
      </c>
      <c r="L29" s="19"/>
    </row>
    <row r="30" spans="1:16" ht="38.25">
      <c r="A30" s="1"/>
      <c r="B30" s="1"/>
      <c r="C30" s="3" t="s">
        <v>5</v>
      </c>
      <c r="D30" s="4" t="s">
        <v>6</v>
      </c>
      <c r="E30" s="4" t="s">
        <v>7</v>
      </c>
      <c r="F30" s="5" t="s">
        <v>8</v>
      </c>
      <c r="G30" s="3" t="s">
        <v>28</v>
      </c>
      <c r="H30" s="4" t="s">
        <v>30</v>
      </c>
      <c r="I30" s="4" t="s">
        <v>29</v>
      </c>
      <c r="J30" s="5" t="s">
        <v>9</v>
      </c>
      <c r="K30" s="3" t="s">
        <v>10</v>
      </c>
      <c r="L30" s="38" t="s">
        <v>11</v>
      </c>
      <c r="P30" s="47"/>
    </row>
    <row r="31" spans="1:12" ht="121.5" customHeight="1" thickBot="1">
      <c r="A31" s="1"/>
      <c r="B31" s="1"/>
      <c r="C31" s="6" t="s">
        <v>12</v>
      </c>
      <c r="D31" s="7" t="s">
        <v>13</v>
      </c>
      <c r="E31" s="7" t="s">
        <v>14</v>
      </c>
      <c r="F31" s="8" t="s">
        <v>81</v>
      </c>
      <c r="G31" s="6" t="s">
        <v>15</v>
      </c>
      <c r="H31" s="7" t="s">
        <v>16</v>
      </c>
      <c r="I31" s="7" t="s">
        <v>17</v>
      </c>
      <c r="J31" s="8" t="s">
        <v>18</v>
      </c>
      <c r="K31" s="6" t="s">
        <v>19</v>
      </c>
      <c r="L31" s="39" t="s">
        <v>26</v>
      </c>
    </row>
    <row r="32" spans="1:18" ht="72.75" customHeight="1" thickBot="1" thickTop="1">
      <c r="A32" s="30"/>
      <c r="B32" s="30"/>
      <c r="C32" s="49" t="s">
        <v>52</v>
      </c>
      <c r="D32" s="49" t="s">
        <v>82</v>
      </c>
      <c r="E32" s="49" t="s">
        <v>61</v>
      </c>
      <c r="F32" s="49" t="s">
        <v>63</v>
      </c>
      <c r="G32" s="36" t="s">
        <v>21</v>
      </c>
      <c r="H32" s="37" t="s">
        <v>22</v>
      </c>
      <c r="I32" s="40" t="s">
        <v>21</v>
      </c>
      <c r="J32" s="52" t="s">
        <v>67</v>
      </c>
      <c r="K32" s="46" t="s">
        <v>38</v>
      </c>
      <c r="L32" s="49" t="s">
        <v>49</v>
      </c>
      <c r="R32" s="47"/>
    </row>
    <row r="33" spans="1:18" ht="90.75" thickBot="1" thickTop="1">
      <c r="A33" s="30"/>
      <c r="B33" s="30"/>
      <c r="C33" s="49" t="s">
        <v>52</v>
      </c>
      <c r="D33" s="49" t="s">
        <v>58</v>
      </c>
      <c r="E33" s="49" t="s">
        <v>80</v>
      </c>
      <c r="F33" s="49" t="s">
        <v>64</v>
      </c>
      <c r="G33" s="36" t="s">
        <v>21</v>
      </c>
      <c r="H33" s="37" t="s">
        <v>22</v>
      </c>
      <c r="I33" s="40" t="s">
        <v>21</v>
      </c>
      <c r="J33" s="53" t="s">
        <v>67</v>
      </c>
      <c r="K33" s="54" t="s">
        <v>45</v>
      </c>
      <c r="L33" s="49" t="s">
        <v>50</v>
      </c>
      <c r="R33" s="47"/>
    </row>
    <row r="34" spans="1:18" ht="108.75" customHeight="1" thickBot="1" thickTop="1">
      <c r="A34" s="30"/>
      <c r="B34" s="30"/>
      <c r="C34" s="49" t="s">
        <v>53</v>
      </c>
      <c r="D34" s="49" t="s">
        <v>59</v>
      </c>
      <c r="E34" s="49" t="s">
        <v>80</v>
      </c>
      <c r="F34" s="49" t="s">
        <v>65</v>
      </c>
      <c r="G34" s="36" t="s">
        <v>21</v>
      </c>
      <c r="H34" s="37" t="s">
        <v>22</v>
      </c>
      <c r="I34" s="40" t="s">
        <v>21</v>
      </c>
      <c r="J34" s="53" t="s">
        <v>68</v>
      </c>
      <c r="K34" s="54" t="s">
        <v>47</v>
      </c>
      <c r="L34" s="49" t="s">
        <v>20</v>
      </c>
      <c r="R34" s="47"/>
    </row>
    <row r="35" spans="1:12" ht="73.5" customHeight="1" thickBot="1" thickTop="1">
      <c r="A35" s="30"/>
      <c r="B35" s="30"/>
      <c r="C35" s="49" t="s">
        <v>54</v>
      </c>
      <c r="D35" s="49" t="s">
        <v>60</v>
      </c>
      <c r="E35" s="49" t="s">
        <v>60</v>
      </c>
      <c r="F35" s="49" t="s">
        <v>60</v>
      </c>
      <c r="G35" s="36" t="s">
        <v>21</v>
      </c>
      <c r="H35" s="37" t="s">
        <v>21</v>
      </c>
      <c r="I35" s="40" t="s">
        <v>21</v>
      </c>
      <c r="J35" s="52" t="s">
        <v>69</v>
      </c>
      <c r="K35" s="54" t="s">
        <v>46</v>
      </c>
      <c r="L35" s="49" t="s">
        <v>20</v>
      </c>
    </row>
    <row r="36" spans="1:12" ht="103.5" thickBot="1" thickTop="1">
      <c r="A36" s="30"/>
      <c r="B36" s="30"/>
      <c r="C36" s="49" t="s">
        <v>55</v>
      </c>
      <c r="D36" s="49" t="s">
        <v>60</v>
      </c>
      <c r="E36" s="46" t="s">
        <v>39</v>
      </c>
      <c r="F36" s="49" t="s">
        <v>60</v>
      </c>
      <c r="G36" s="36" t="s">
        <v>21</v>
      </c>
      <c r="H36" s="37" t="s">
        <v>22</v>
      </c>
      <c r="I36" s="40" t="s">
        <v>21</v>
      </c>
      <c r="J36" s="52" t="s">
        <v>77</v>
      </c>
      <c r="K36" s="46" t="s">
        <v>38</v>
      </c>
      <c r="L36" s="49" t="s">
        <v>49</v>
      </c>
    </row>
    <row r="37" spans="1:12" ht="123" customHeight="1" thickBot="1" thickTop="1">
      <c r="A37" s="30"/>
      <c r="B37" s="30"/>
      <c r="C37" s="55" t="s">
        <v>56</v>
      </c>
      <c r="D37" s="56" t="s">
        <v>60</v>
      </c>
      <c r="E37" s="49" t="s">
        <v>80</v>
      </c>
      <c r="F37" s="49" t="s">
        <v>60</v>
      </c>
      <c r="G37" s="36" t="s">
        <v>21</v>
      </c>
      <c r="H37" s="37" t="s">
        <v>22</v>
      </c>
      <c r="I37" s="40" t="s">
        <v>21</v>
      </c>
      <c r="J37" s="52" t="s">
        <v>70</v>
      </c>
      <c r="K37" s="55" t="s">
        <v>73</v>
      </c>
      <c r="L37" s="49" t="s">
        <v>49</v>
      </c>
    </row>
    <row r="38" spans="1:12" ht="65.25" thickBot="1" thickTop="1">
      <c r="A38" s="30"/>
      <c r="B38" s="30"/>
      <c r="C38" s="49" t="s">
        <v>53</v>
      </c>
      <c r="D38" s="49" t="s">
        <v>57</v>
      </c>
      <c r="E38" s="49" t="s">
        <v>62</v>
      </c>
      <c r="F38" s="49" t="s">
        <v>66</v>
      </c>
      <c r="G38" s="36" t="s">
        <v>21</v>
      </c>
      <c r="H38" s="36" t="s">
        <v>21</v>
      </c>
      <c r="I38" s="40" t="s">
        <v>21</v>
      </c>
      <c r="J38" s="52" t="s">
        <v>71</v>
      </c>
      <c r="K38" s="49" t="s">
        <v>48</v>
      </c>
      <c r="L38" s="49" t="s">
        <v>49</v>
      </c>
    </row>
    <row r="39" spans="1:12" ht="13.5" thickTop="1">
      <c r="A39" s="9"/>
      <c r="B39" s="9"/>
      <c r="C39" s="10"/>
      <c r="D39" s="10"/>
      <c r="E39" s="10"/>
      <c r="F39" s="10"/>
      <c r="G39" s="11"/>
      <c r="H39" s="11"/>
      <c r="I39" s="11"/>
      <c r="J39" s="11"/>
      <c r="K39" s="10"/>
      <c r="L39" s="10"/>
    </row>
    <row r="40" spans="1:12" ht="15.75">
      <c r="A40" s="9"/>
      <c r="B40" s="9"/>
      <c r="E40" s="34"/>
      <c r="F40" s="34"/>
      <c r="G40" s="34"/>
      <c r="H40" s="34"/>
      <c r="I40" s="33"/>
      <c r="J40" s="34"/>
      <c r="K40" s="34"/>
      <c r="L40" s="1"/>
    </row>
    <row r="41" spans="1:12" ht="15.75">
      <c r="A41" s="9"/>
      <c r="B41" s="9"/>
      <c r="E41" s="34"/>
      <c r="F41" s="34"/>
      <c r="G41" s="34"/>
      <c r="H41" s="34"/>
      <c r="I41" s="33"/>
      <c r="J41" s="34"/>
      <c r="K41" s="34"/>
      <c r="L41" s="1"/>
    </row>
    <row r="42" spans="1:12" ht="15.75" hidden="1">
      <c r="A42" s="9"/>
      <c r="B42" s="9"/>
      <c r="C42" s="35"/>
      <c r="D42" s="34"/>
      <c r="E42" s="34"/>
      <c r="F42" s="34"/>
      <c r="G42" s="34"/>
      <c r="H42" s="34"/>
      <c r="I42" s="33"/>
      <c r="J42" s="34"/>
      <c r="K42" s="34"/>
      <c r="L42" s="1"/>
    </row>
    <row r="43" spans="1:12" ht="15.75" hidden="1">
      <c r="A43" s="9"/>
      <c r="B43" s="9"/>
      <c r="C43" s="35"/>
      <c r="D43" s="34"/>
      <c r="E43" s="34"/>
      <c r="F43" s="34"/>
      <c r="G43" s="34"/>
      <c r="H43" s="34"/>
      <c r="I43" s="33"/>
      <c r="J43" s="34"/>
      <c r="K43" s="34"/>
      <c r="L43" s="1"/>
    </row>
    <row r="44" spans="1:12" ht="12.75" hidden="1">
      <c r="A44" s="9"/>
      <c r="B44" s="9"/>
      <c r="C44" s="1"/>
      <c r="D44" s="1"/>
      <c r="E44" s="1"/>
      <c r="F44" s="1"/>
      <c r="G44" s="12"/>
      <c r="H44" s="12"/>
      <c r="I44" s="12"/>
      <c r="J44" s="12"/>
      <c r="K44" s="1"/>
      <c r="L44" s="1"/>
    </row>
    <row r="45" spans="1:12" ht="12.75" hidden="1">
      <c r="A45" s="9"/>
      <c r="B45" s="9"/>
      <c r="C45" s="1"/>
      <c r="D45" s="32" t="s">
        <v>20</v>
      </c>
      <c r="E45" s="32" t="s">
        <v>21</v>
      </c>
      <c r="F45" s="32" t="s">
        <v>22</v>
      </c>
      <c r="G45" s="32" t="s">
        <v>23</v>
      </c>
      <c r="H45" s="12"/>
      <c r="I45" s="12"/>
      <c r="J45" s="12"/>
      <c r="K45" s="1"/>
      <c r="L45" s="1"/>
    </row>
    <row r="46" spans="1:12" ht="12.75" hidden="1">
      <c r="A46" s="9"/>
      <c r="B46" s="9"/>
      <c r="C46" s="31" t="s">
        <v>23</v>
      </c>
      <c r="D46" s="27">
        <v>4</v>
      </c>
      <c r="E46" s="25">
        <v>8</v>
      </c>
      <c r="F46" s="24">
        <v>12</v>
      </c>
      <c r="G46" s="23">
        <v>16</v>
      </c>
      <c r="H46" s="12"/>
      <c r="I46" s="12"/>
      <c r="J46" s="12"/>
      <c r="K46" s="1"/>
      <c r="L46" s="1"/>
    </row>
    <row r="47" spans="1:12" ht="12.75" hidden="1">
      <c r="A47" s="9"/>
      <c r="B47" s="9"/>
      <c r="C47" s="31" t="s">
        <v>22</v>
      </c>
      <c r="D47" s="27">
        <v>3</v>
      </c>
      <c r="E47" s="25">
        <v>6</v>
      </c>
      <c r="F47" s="26">
        <v>9</v>
      </c>
      <c r="G47" s="23">
        <v>12</v>
      </c>
      <c r="H47" s="12"/>
      <c r="I47" s="12"/>
      <c r="J47" s="12"/>
      <c r="K47" s="1"/>
      <c r="L47" s="1"/>
    </row>
    <row r="48" spans="1:12" ht="12.75" hidden="1">
      <c r="A48" s="9"/>
      <c r="B48" s="9"/>
      <c r="C48" s="31" t="s">
        <v>21</v>
      </c>
      <c r="D48" s="27">
        <v>2</v>
      </c>
      <c r="E48" s="27">
        <v>4</v>
      </c>
      <c r="F48" s="26">
        <v>6</v>
      </c>
      <c r="G48" s="25">
        <v>8</v>
      </c>
      <c r="H48" s="12"/>
      <c r="I48" s="12"/>
      <c r="J48" s="12"/>
      <c r="K48" s="1"/>
      <c r="L48" s="1"/>
    </row>
    <row r="49" spans="1:12" ht="12.75" hidden="1">
      <c r="A49" s="9"/>
      <c r="B49" s="9"/>
      <c r="C49" s="31" t="s">
        <v>20</v>
      </c>
      <c r="D49" s="27">
        <v>1</v>
      </c>
      <c r="E49" s="27">
        <v>2</v>
      </c>
      <c r="F49" s="28">
        <v>3</v>
      </c>
      <c r="G49" s="27">
        <v>4</v>
      </c>
      <c r="H49" s="12"/>
      <c r="I49" s="12"/>
      <c r="J49" s="12"/>
      <c r="K49" s="1"/>
      <c r="L49" s="1"/>
    </row>
    <row r="50" spans="1:12" ht="12.75" hidden="1">
      <c r="A50" s="9"/>
      <c r="B50" s="9"/>
      <c r="C50" s="13"/>
      <c r="D50" s="12"/>
      <c r="E50" s="12"/>
      <c r="F50" s="13"/>
      <c r="G50" s="12"/>
      <c r="H50" s="12"/>
      <c r="I50" s="12"/>
      <c r="J50" s="12"/>
      <c r="K50" s="1"/>
      <c r="L50" s="1"/>
    </row>
    <row r="51" spans="1:12" ht="12.75" hidden="1">
      <c r="A51" s="9"/>
      <c r="B51" s="9"/>
      <c r="C51" s="1"/>
      <c r="D51" s="1"/>
      <c r="E51" s="1"/>
      <c r="F51" s="1"/>
      <c r="G51" s="12"/>
      <c r="H51" s="12"/>
      <c r="I51" s="12"/>
      <c r="J51" s="12"/>
      <c r="K51" s="1"/>
      <c r="L51" s="1"/>
    </row>
    <row r="52" spans="1:12" ht="12.75" hidden="1">
      <c r="A52" s="9"/>
      <c r="B52" s="9"/>
      <c r="C52" s="1"/>
      <c r="D52" s="1"/>
      <c r="E52" s="1"/>
      <c r="F52" s="1"/>
      <c r="G52" s="12"/>
      <c r="H52" s="12"/>
      <c r="I52" s="12"/>
      <c r="J52" s="12"/>
      <c r="K52" s="1"/>
      <c r="L52" s="1"/>
    </row>
    <row r="53" spans="1:12" ht="12.75" hidden="1">
      <c r="A53" s="9"/>
      <c r="B53" s="9"/>
      <c r="C53" s="1"/>
      <c r="D53" s="1"/>
      <c r="E53" s="1"/>
      <c r="F53" s="1"/>
      <c r="G53" s="12" t="s">
        <v>20</v>
      </c>
      <c r="H53" s="12"/>
      <c r="I53" s="22" t="e">
        <f>IF(#REF!="",0,IF(#REF!="Very low",1,IF(#REF!="Low",2,IF(#REF!="Medium",3,IF(#REF!="High",4,#REF!)))))</f>
        <v>#REF!</v>
      </c>
      <c r="J53" s="22" t="e">
        <f>IF(#REF!="",0,IF(#REF!="Very low",1,IF(#REF!="Low",2,IF(#REF!="Medium",3,IF(#REF!="High",4,#REF!)))))</f>
        <v>#REF!</v>
      </c>
      <c r="K53" s="29" t="e">
        <f>IF(I53*J53=0,"",IF(I53*J53&gt;0.5,I53*J53))</f>
        <v>#REF!</v>
      </c>
      <c r="L53" s="1" t="e">
        <f>IF(K53="","",IF(K53&lt;5,"Low",IF(K53&lt;11,"Medium",IF(K53&gt;11,"High"))))</f>
        <v>#REF!</v>
      </c>
    </row>
    <row r="54" spans="1:12" ht="12.75" hidden="1">
      <c r="A54" s="9"/>
      <c r="B54" s="9"/>
      <c r="C54" s="1"/>
      <c r="D54" s="1"/>
      <c r="E54" s="1"/>
      <c r="F54" s="1"/>
      <c r="G54" s="12" t="s">
        <v>21</v>
      </c>
      <c r="H54" s="12"/>
      <c r="I54" s="22" t="e">
        <f>IF(#REF!="",0,IF(#REF!="Very low",1,IF(#REF!="Low",2,IF(#REF!="Medium",3,IF(#REF!="High",4,#REF!)))))</f>
        <v>#REF!</v>
      </c>
      <c r="J54" s="22" t="e">
        <f>IF(#REF!="",0,IF(#REF!="Very low",1,IF(#REF!="Low",2,IF(#REF!="Medium",3,IF(#REF!="High",4,#REF!)))))</f>
        <v>#REF!</v>
      </c>
      <c r="K54" s="29" t="e">
        <f aca="true" t="shared" si="0" ref="K54:K72">IF(I54*J54=0,"",IF(I54*J54&gt;0.5,I54*J54))</f>
        <v>#REF!</v>
      </c>
      <c r="L54" s="1" t="e">
        <f aca="true" t="shared" si="1" ref="L54:L72">IF(K54="","",IF(K54&lt;5,"Low",IF(K54&lt;11,"Medium",IF(K54&gt;11,"High"))))</f>
        <v>#REF!</v>
      </c>
    </row>
    <row r="55" spans="1:12" ht="12.75" hidden="1">
      <c r="A55" s="9"/>
      <c r="B55" s="9"/>
      <c r="C55" s="1"/>
      <c r="D55" s="1"/>
      <c r="E55" s="1"/>
      <c r="F55" s="1"/>
      <c r="G55" s="12" t="s">
        <v>22</v>
      </c>
      <c r="H55" s="12"/>
      <c r="I55" s="22" t="e">
        <f>IF(#REF!="",0,IF(#REF!="Very low",1,IF(#REF!="Low",2,IF(#REF!="Medium",3,IF(#REF!="High",4,G32)))))</f>
        <v>#REF!</v>
      </c>
      <c r="J55" s="22" t="e">
        <f>IF(#REF!="",0,IF(#REF!="Very low",1,IF(#REF!="Low",2,IF(#REF!="Medium",3,IF(#REF!="High",4,H32)))))</f>
        <v>#REF!</v>
      </c>
      <c r="K55" s="29" t="e">
        <f t="shared" si="0"/>
        <v>#REF!</v>
      </c>
      <c r="L55" s="1" t="e">
        <f t="shared" si="1"/>
        <v>#REF!</v>
      </c>
    </row>
    <row r="56" spans="1:12" ht="12.75" hidden="1">
      <c r="A56" s="9"/>
      <c r="B56" s="9"/>
      <c r="C56" s="1"/>
      <c r="D56" s="1"/>
      <c r="E56" s="1"/>
      <c r="F56" s="1"/>
      <c r="G56" s="12" t="s">
        <v>23</v>
      </c>
      <c r="H56" s="12"/>
      <c r="I56" s="22">
        <f>IF(G32="",0,IF(G32="Very low",1,IF(G32="Low",2,IF(G32="Medium",3,IF(G32="High",4,G33)))))</f>
        <v>2</v>
      </c>
      <c r="J56" s="22">
        <f>IF(H32="",0,IF(H32="Very low",1,IF(H32="Low",2,IF(H32="Medium",3,IF(H32="High",4,H33)))))</f>
        <v>3</v>
      </c>
      <c r="K56" s="29">
        <f t="shared" si="0"/>
        <v>6</v>
      </c>
      <c r="L56" s="1" t="str">
        <f t="shared" si="1"/>
        <v>Medium</v>
      </c>
    </row>
    <row r="57" spans="1:12" ht="12.75" hidden="1">
      <c r="A57" s="9"/>
      <c r="B57" s="9"/>
      <c r="C57" s="1"/>
      <c r="D57" s="1"/>
      <c r="E57" s="1"/>
      <c r="F57" s="1"/>
      <c r="G57" s="12"/>
      <c r="H57" s="12"/>
      <c r="I57" s="22">
        <f>IF(G33="",0,IF(G33="Very low",1,IF(G33="Low",2,IF(G33="Medium",3,IF(G33="High",4,#REF!)))))</f>
        <v>2</v>
      </c>
      <c r="J57" s="22">
        <f>IF(H33="",0,IF(H33="Very low",1,IF(H33="Low",2,IF(H33="Medium",3,IF(H33="High",4,#REF!)))))</f>
        <v>3</v>
      </c>
      <c r="K57" s="29">
        <f t="shared" si="0"/>
        <v>6</v>
      </c>
      <c r="L57" s="1" t="str">
        <f t="shared" si="1"/>
        <v>Medium</v>
      </c>
    </row>
    <row r="58" spans="1:12" ht="12.75" hidden="1">
      <c r="A58" s="9"/>
      <c r="B58" s="9"/>
      <c r="C58" s="1"/>
      <c r="D58" s="1"/>
      <c r="E58" s="1"/>
      <c r="F58" s="1"/>
      <c r="G58" s="12"/>
      <c r="H58" s="12"/>
      <c r="I58" s="22" t="e">
        <f>IF(#REF!="",0,IF(#REF!="Very low",1,IF(#REF!="Low",2,IF(#REF!="Medium",3,IF(#REF!="High",4,G36)))))</f>
        <v>#REF!</v>
      </c>
      <c r="J58" s="22" t="e">
        <f>IF(#REF!="",0,IF(#REF!="Very low",1,IF(#REF!="Low",2,IF(#REF!="Medium",3,IF(#REF!="High",4,H36)))))</f>
        <v>#REF!</v>
      </c>
      <c r="K58" s="29" t="e">
        <f t="shared" si="0"/>
        <v>#REF!</v>
      </c>
      <c r="L58" s="1" t="e">
        <f t="shared" si="1"/>
        <v>#REF!</v>
      </c>
    </row>
    <row r="59" spans="1:12" ht="12.75" hidden="1">
      <c r="A59" s="9"/>
      <c r="B59" s="9"/>
      <c r="C59" s="1"/>
      <c r="D59" s="1"/>
      <c r="E59" s="1"/>
      <c r="F59" s="1"/>
      <c r="G59" s="12"/>
      <c r="H59" s="12"/>
      <c r="I59" s="22">
        <f>IF(G36="",0,IF(G36="Very low",1,IF(G36="Low",2,IF(G36="Medium",3,IF(G36="High",4,G37)))))</f>
        <v>2</v>
      </c>
      <c r="J59" s="22">
        <f>IF(H36="",0,IF(H36="Very low",1,IF(H36="Low",2,IF(H36="Medium",3,IF(H36="High",4,H37)))))</f>
        <v>3</v>
      </c>
      <c r="K59" s="29">
        <f t="shared" si="0"/>
        <v>6</v>
      </c>
      <c r="L59" s="1" t="str">
        <f t="shared" si="1"/>
        <v>Medium</v>
      </c>
    </row>
    <row r="60" spans="1:12" ht="12.75" hidden="1">
      <c r="A60" s="9"/>
      <c r="B60" s="9"/>
      <c r="C60" s="1"/>
      <c r="D60" s="1"/>
      <c r="E60" s="1"/>
      <c r="F60" s="1"/>
      <c r="G60" s="12"/>
      <c r="H60" s="12"/>
      <c r="I60" s="22">
        <f>IF(G37="",0,IF(G37="Very low",1,IF(G37="Low",2,IF(G37="Medium",3,IF(G37="High",4,#REF!)))))</f>
        <v>2</v>
      </c>
      <c r="J60" s="22">
        <f>IF(H37="",0,IF(H37="Very low",1,IF(H37="Low",2,IF(H37="Medium",3,IF(H37="High",4,#REF!)))))</f>
        <v>3</v>
      </c>
      <c r="K60" s="29">
        <f t="shared" si="0"/>
        <v>6</v>
      </c>
      <c r="L60" s="1" t="str">
        <f t="shared" si="1"/>
        <v>Medium</v>
      </c>
    </row>
    <row r="61" spans="1:12" ht="12.75" hidden="1">
      <c r="A61" s="9"/>
      <c r="B61" s="9"/>
      <c r="C61" s="1"/>
      <c r="D61" s="12" t="s">
        <v>20</v>
      </c>
      <c r="E61" s="12" t="s">
        <v>21</v>
      </c>
      <c r="F61" s="12" t="s">
        <v>22</v>
      </c>
      <c r="G61" s="12" t="s">
        <v>23</v>
      </c>
      <c r="H61" s="12"/>
      <c r="I61" s="22" t="e">
        <f>IF(#REF!="",0,IF(#REF!="Very low",1,IF(#REF!="Low",2,IF(#REF!="Medium",3,IF(#REF!="High",4,#REF!)))))</f>
        <v>#REF!</v>
      </c>
      <c r="J61" s="22" t="e">
        <f>IF(#REF!="",0,IF(#REF!="Very low",1,IF(#REF!="Low",2,IF(#REF!="Medium",3,IF(#REF!="High",4,#REF!)))))</f>
        <v>#REF!</v>
      </c>
      <c r="K61" s="29" t="e">
        <f t="shared" si="0"/>
        <v>#REF!</v>
      </c>
      <c r="L61" s="1" t="e">
        <f t="shared" si="1"/>
        <v>#REF!</v>
      </c>
    </row>
    <row r="62" spans="1:12" ht="12.75" hidden="1">
      <c r="A62" s="9"/>
      <c r="B62" s="9"/>
      <c r="C62" s="12" t="s">
        <v>20</v>
      </c>
      <c r="D62" s="27">
        <v>1</v>
      </c>
      <c r="E62" s="27">
        <v>2</v>
      </c>
      <c r="F62" s="28">
        <v>3</v>
      </c>
      <c r="G62" s="27">
        <v>4</v>
      </c>
      <c r="H62" s="12"/>
      <c r="I62" s="22" t="e">
        <f>IF(#REF!="",0,IF(#REF!="Very low",1,IF(#REF!="Low",2,IF(#REF!="Medium",3,IF(#REF!="High",4,#REF!)))))</f>
        <v>#REF!</v>
      </c>
      <c r="J62" s="22" t="e">
        <f>IF(#REF!="",0,IF(#REF!="Very low",1,IF(#REF!="Low",2,IF(#REF!="Medium",3,IF(#REF!="High",4,#REF!)))))</f>
        <v>#REF!</v>
      </c>
      <c r="K62" s="29" t="e">
        <f t="shared" si="0"/>
        <v>#REF!</v>
      </c>
      <c r="L62" s="1" t="e">
        <f t="shared" si="1"/>
        <v>#REF!</v>
      </c>
    </row>
    <row r="63" spans="1:12" ht="12.75" hidden="1">
      <c r="A63" s="9"/>
      <c r="B63" s="9"/>
      <c r="C63" s="12" t="s">
        <v>21</v>
      </c>
      <c r="D63" s="27">
        <v>2</v>
      </c>
      <c r="E63" s="27">
        <v>4</v>
      </c>
      <c r="F63" s="26">
        <v>6</v>
      </c>
      <c r="G63" s="25">
        <v>8</v>
      </c>
      <c r="H63" s="12"/>
      <c r="I63" s="22" t="e">
        <f>IF(#REF!="",0,IF(#REF!="Very low",1,IF(#REF!="Low",2,IF(#REF!="Medium",3,IF(#REF!="High",4,#REF!)))))</f>
        <v>#REF!</v>
      </c>
      <c r="J63" s="22" t="e">
        <f>IF(#REF!="",0,IF(#REF!="Very low",1,IF(#REF!="Low",2,IF(#REF!="Medium",3,IF(#REF!="High",4,#REF!)))))</f>
        <v>#REF!</v>
      </c>
      <c r="K63" s="29" t="e">
        <f t="shared" si="0"/>
        <v>#REF!</v>
      </c>
      <c r="L63" s="1" t="e">
        <f t="shared" si="1"/>
        <v>#REF!</v>
      </c>
    </row>
    <row r="64" spans="1:12" ht="12.75" hidden="1">
      <c r="A64" s="9"/>
      <c r="B64" s="9"/>
      <c r="C64" s="12" t="s">
        <v>22</v>
      </c>
      <c r="D64" s="27">
        <v>3</v>
      </c>
      <c r="E64" s="25">
        <v>6</v>
      </c>
      <c r="F64" s="26">
        <v>9</v>
      </c>
      <c r="G64" s="23">
        <v>12</v>
      </c>
      <c r="H64" s="12"/>
      <c r="I64" s="22" t="e">
        <f>IF(#REF!="",0,IF(#REF!="Very low",1,IF(#REF!="Low",2,IF(#REF!="Medium",3,IF(#REF!="High",4,#REF!)))))</f>
        <v>#REF!</v>
      </c>
      <c r="J64" s="22" t="e">
        <f>IF(#REF!="",0,IF(#REF!="Very low",1,IF(#REF!="Low",2,IF(#REF!="Medium",3,IF(#REF!="High",4,#REF!)))))</f>
        <v>#REF!</v>
      </c>
      <c r="K64" s="29" t="e">
        <f t="shared" si="0"/>
        <v>#REF!</v>
      </c>
      <c r="L64" s="1" t="e">
        <f t="shared" si="1"/>
        <v>#REF!</v>
      </c>
    </row>
    <row r="65" spans="1:12" ht="12.75" hidden="1">
      <c r="A65" s="9"/>
      <c r="B65" s="9"/>
      <c r="C65" s="12" t="s">
        <v>23</v>
      </c>
      <c r="D65" s="27">
        <v>4</v>
      </c>
      <c r="E65" s="25">
        <v>8</v>
      </c>
      <c r="F65" s="24">
        <v>12</v>
      </c>
      <c r="G65" s="23">
        <v>16</v>
      </c>
      <c r="H65" s="12"/>
      <c r="I65" s="22" t="e">
        <f>IF(#REF!="",0,IF(#REF!="Very low",1,IF(#REF!="Low",2,IF(#REF!="Medium",3,IF(#REF!="High",4,#REF!)))))</f>
        <v>#REF!</v>
      </c>
      <c r="J65" s="22" t="e">
        <f>IF(#REF!="",0,IF(#REF!="Very low",1,IF(#REF!="Low",2,IF(#REF!="Medium",3,IF(#REF!="High",4,#REF!)))))</f>
        <v>#REF!</v>
      </c>
      <c r="K65" s="29" t="e">
        <f t="shared" si="0"/>
        <v>#REF!</v>
      </c>
      <c r="L65" s="1" t="e">
        <f t="shared" si="1"/>
        <v>#REF!</v>
      </c>
    </row>
    <row r="66" spans="1:12" ht="12.75" hidden="1">
      <c r="A66" s="9"/>
      <c r="B66" s="9"/>
      <c r="C66" s="12"/>
      <c r="D66" s="12"/>
      <c r="E66" s="12"/>
      <c r="G66" s="12"/>
      <c r="H66" s="12"/>
      <c r="I66" s="22" t="e">
        <f>IF(#REF!="",0,IF(#REF!="Very low",1,IF(#REF!="Low",2,IF(#REF!="Medium",3,IF(#REF!="High",4,#REF!)))))</f>
        <v>#REF!</v>
      </c>
      <c r="J66" s="22" t="e">
        <f>IF(#REF!="",0,IF(#REF!="Very low",1,IF(#REF!="Low",2,IF(#REF!="Medium",3,IF(#REF!="High",4,#REF!)))))</f>
        <v>#REF!</v>
      </c>
      <c r="K66" s="29" t="e">
        <f t="shared" si="0"/>
        <v>#REF!</v>
      </c>
      <c r="L66" s="1" t="e">
        <f t="shared" si="1"/>
        <v>#REF!</v>
      </c>
    </row>
    <row r="67" spans="1:12" ht="12.75" hidden="1">
      <c r="A67" s="9"/>
      <c r="B67" s="9"/>
      <c r="C67" s="1"/>
      <c r="D67" s="1"/>
      <c r="E67" s="1"/>
      <c r="F67" s="1"/>
      <c r="G67" s="12"/>
      <c r="H67" s="12"/>
      <c r="I67" s="22" t="e">
        <f>IF(#REF!="",0,IF(#REF!="Very low",1,IF(#REF!="Low",2,IF(#REF!="Medium",3,IF(#REF!="High",4,#REF!)))))</f>
        <v>#REF!</v>
      </c>
      <c r="J67" s="22" t="e">
        <f>IF(#REF!="",0,IF(#REF!="Very low",1,IF(#REF!="Low",2,IF(#REF!="Medium",3,IF(#REF!="High",4,#REF!)))))</f>
        <v>#REF!</v>
      </c>
      <c r="K67" s="29" t="e">
        <f t="shared" si="0"/>
        <v>#REF!</v>
      </c>
      <c r="L67" s="1" t="e">
        <f t="shared" si="1"/>
        <v>#REF!</v>
      </c>
    </row>
    <row r="68" spans="1:12" ht="12.75" hidden="1">
      <c r="A68" s="9"/>
      <c r="B68" s="9"/>
      <c r="C68" s="1"/>
      <c r="D68" s="1"/>
      <c r="E68" s="1"/>
      <c r="F68" s="1"/>
      <c r="G68" s="12"/>
      <c r="H68" s="12"/>
      <c r="I68" s="22" t="e">
        <f>IF(#REF!="",0,IF(#REF!="Very low",1,IF(#REF!="Low",2,IF(#REF!="Medium",3,IF(#REF!="High",4,#REF!)))))</f>
        <v>#REF!</v>
      </c>
      <c r="J68" s="22" t="e">
        <f>IF(#REF!="",0,IF(#REF!="Very low",1,IF(#REF!="Low",2,IF(#REF!="Medium",3,IF(#REF!="High",4,#REF!)))))</f>
        <v>#REF!</v>
      </c>
      <c r="K68" s="29" t="e">
        <f t="shared" si="0"/>
        <v>#REF!</v>
      </c>
      <c r="L68" s="1" t="e">
        <f t="shared" si="1"/>
        <v>#REF!</v>
      </c>
    </row>
    <row r="69" spans="1:12" ht="12.75" hidden="1">
      <c r="A69" s="9"/>
      <c r="B69" s="9"/>
      <c r="C69" s="1"/>
      <c r="D69" s="1"/>
      <c r="E69" s="1"/>
      <c r="F69" s="1"/>
      <c r="G69" s="12"/>
      <c r="H69" s="12"/>
      <c r="I69" s="22" t="e">
        <f>IF(#REF!="",0,IF(#REF!="Very low",1,IF(#REF!="Low",2,IF(#REF!="Medium",3,IF(#REF!="High",4,#REF!)))))</f>
        <v>#REF!</v>
      </c>
      <c r="J69" s="22" t="e">
        <f>IF(#REF!="",0,IF(#REF!="Very low",1,IF(#REF!="Low",2,IF(#REF!="Medium",3,IF(#REF!="High",4,#REF!)))))</f>
        <v>#REF!</v>
      </c>
      <c r="K69" s="29" t="e">
        <f t="shared" si="0"/>
        <v>#REF!</v>
      </c>
      <c r="L69" s="1" t="e">
        <f t="shared" si="1"/>
        <v>#REF!</v>
      </c>
    </row>
    <row r="70" spans="1:12" ht="12.75" hidden="1">
      <c r="A70" s="9"/>
      <c r="B70" s="9"/>
      <c r="C70" s="1"/>
      <c r="D70" s="1"/>
      <c r="E70" s="1"/>
      <c r="F70" s="1"/>
      <c r="G70" s="12"/>
      <c r="H70" s="12"/>
      <c r="I70" s="22" t="e">
        <f>IF(#REF!="",0,IF(#REF!="Very low",1,IF(#REF!="Low",2,IF(#REF!="Medium",3,IF(#REF!="High",4,#REF!)))))</f>
        <v>#REF!</v>
      </c>
      <c r="J70" s="22" t="e">
        <f>IF(#REF!="",0,IF(#REF!="Very low",1,IF(#REF!="Low",2,IF(#REF!="Medium",3,IF(#REF!="High",4,#REF!)))))</f>
        <v>#REF!</v>
      </c>
      <c r="K70" s="29" t="e">
        <f t="shared" si="0"/>
        <v>#REF!</v>
      </c>
      <c r="L70" s="1" t="e">
        <f t="shared" si="1"/>
        <v>#REF!</v>
      </c>
    </row>
    <row r="71" spans="1:12" ht="12.75" hidden="1">
      <c r="A71" s="9"/>
      <c r="B71" s="9"/>
      <c r="C71" s="1"/>
      <c r="D71" s="1"/>
      <c r="E71" s="1"/>
      <c r="F71" s="1"/>
      <c r="G71" s="12"/>
      <c r="H71" s="12"/>
      <c r="I71" s="22" t="e">
        <f>IF(#REF!="",0,IF(#REF!="Very low",1,IF(#REF!="Low",2,IF(#REF!="Medium",3,IF(#REF!="High",4,#REF!)))))</f>
        <v>#REF!</v>
      </c>
      <c r="J71" s="22" t="e">
        <f>IF(#REF!="",0,IF(#REF!="Very low",1,IF(#REF!="Low",2,IF(#REF!="Medium",3,IF(#REF!="High",4,#REF!)))))</f>
        <v>#REF!</v>
      </c>
      <c r="K71" s="29" t="e">
        <f t="shared" si="0"/>
        <v>#REF!</v>
      </c>
      <c r="L71" s="1" t="e">
        <f t="shared" si="1"/>
        <v>#REF!</v>
      </c>
    </row>
    <row r="72" spans="1:12" ht="12.75" hidden="1">
      <c r="A72" s="9"/>
      <c r="B72" s="9"/>
      <c r="C72" s="1"/>
      <c r="D72" s="1"/>
      <c r="E72" s="1"/>
      <c r="F72" s="1"/>
      <c r="G72" s="12"/>
      <c r="H72" s="12"/>
      <c r="I72" s="22" t="e">
        <f>IF(#REF!="",0,IF(#REF!="Very low",1,IF(#REF!="Low",2,IF(#REF!="Medium",3,IF(#REF!="High",4,G39)))))</f>
        <v>#REF!</v>
      </c>
      <c r="J72" s="22" t="e">
        <f>IF(#REF!="",0,IF(#REF!="Very low",1,IF(#REF!="Low",2,IF(#REF!="Medium",3,IF(#REF!="High",4,H39)))))</f>
        <v>#REF!</v>
      </c>
      <c r="K72" s="29" t="e">
        <f t="shared" si="0"/>
        <v>#REF!</v>
      </c>
      <c r="L72" s="1" t="e">
        <f t="shared" si="1"/>
        <v>#REF!</v>
      </c>
    </row>
    <row r="73" spans="1:12" ht="12.75" hidden="1">
      <c r="A73" s="1"/>
      <c r="B73" s="1"/>
      <c r="C73" s="1"/>
      <c r="D73" s="1"/>
      <c r="E73" s="1"/>
      <c r="F73" s="1"/>
      <c r="G73" s="12"/>
      <c r="H73" s="12"/>
      <c r="I73" s="12"/>
      <c r="J73" s="12"/>
      <c r="K73" s="1"/>
      <c r="L73" s="1"/>
    </row>
    <row r="74" spans="1:12" ht="12.75" hidden="1">
      <c r="A74" s="1"/>
      <c r="B74" s="1"/>
      <c r="C74" s="1"/>
      <c r="D74" s="1"/>
      <c r="E74" s="1"/>
      <c r="F74" s="1"/>
      <c r="G74" s="12"/>
      <c r="H74" s="12"/>
      <c r="I74" s="12"/>
      <c r="J74" s="12"/>
      <c r="K74" s="1"/>
      <c r="L74" s="1"/>
    </row>
    <row r="75" spans="1:12" ht="12.75" hidden="1">
      <c r="A75" s="1"/>
      <c r="B75" s="1"/>
      <c r="C75" s="1"/>
      <c r="D75" s="1"/>
      <c r="E75" s="1"/>
      <c r="F75" s="1"/>
      <c r="G75" s="12"/>
      <c r="H75" s="12"/>
      <c r="I75" s="12"/>
      <c r="J75" s="12"/>
      <c r="K75" s="1"/>
      <c r="L75" s="1"/>
    </row>
    <row r="76" spans="3:12" ht="12.75">
      <c r="C76" s="1"/>
      <c r="D76" s="1"/>
      <c r="E76" s="1"/>
      <c r="F76" s="1"/>
      <c r="G76" s="12"/>
      <c r="H76" s="12"/>
      <c r="I76" s="12"/>
      <c r="J76" s="12"/>
      <c r="K76" s="1"/>
      <c r="L76" s="1"/>
    </row>
    <row r="109" ht="13.5" customHeight="1"/>
  </sheetData>
  <sheetProtection selectLockedCells="1"/>
  <mergeCells count="31">
    <mergeCell ref="G14:K14"/>
    <mergeCell ref="C11:L11"/>
    <mergeCell ref="C5:L5"/>
    <mergeCell ref="C6:F6"/>
    <mergeCell ref="C7:L7"/>
    <mergeCell ref="C9:L9"/>
    <mergeCell ref="G6:K6"/>
    <mergeCell ref="G12:K12"/>
    <mergeCell ref="G10:K10"/>
    <mergeCell ref="C8:F8"/>
    <mergeCell ref="C10:F10"/>
    <mergeCell ref="F23:L23"/>
    <mergeCell ref="C12:F12"/>
    <mergeCell ref="C19:E19"/>
    <mergeCell ref="C20:E20"/>
    <mergeCell ref="C21:E21"/>
    <mergeCell ref="C17:L17"/>
    <mergeCell ref="C18:E18"/>
    <mergeCell ref="C13:L13"/>
    <mergeCell ref="C15:L15"/>
    <mergeCell ref="C14:F14"/>
    <mergeCell ref="F24:L24"/>
    <mergeCell ref="G8:K8"/>
    <mergeCell ref="F22:L22"/>
    <mergeCell ref="C22:E22"/>
    <mergeCell ref="C24:E24"/>
    <mergeCell ref="C23:E23"/>
    <mergeCell ref="F18:L18"/>
    <mergeCell ref="F19:L19"/>
    <mergeCell ref="F20:L20"/>
    <mergeCell ref="F21:L21"/>
  </mergeCells>
  <dataValidations count="1">
    <dataValidation type="list" allowBlank="1" showInputMessage="1" showErrorMessage="1" sqref="G32:H38">
      <formula1>$G$53:$G$57</formula1>
    </dataValidation>
  </dataValidations>
  <printOptions/>
  <pageMargins left="0.7480314960629921" right="0.7480314960629921" top="0.984251968503937" bottom="0.984251968503937" header="0.5118110236220472" footer="0.5118110236220472"/>
  <pageSetup horizontalDpi="600" verticalDpi="600" orientation="landscape" paperSize="8"/>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476_10_SD01 Environmental permitting: generic risk assessment for standard rules set number SR</dc:title>
  <dc:subject/>
  <dc:creator>Sarah Watkins</dc:creator>
  <cp:keywords>476_10_SD01, 476_10-, 476_10_sd01, 476-10-SD01, 476-10-sd01, 476 10 SD01, 476 10 sd01, 47610SD01, 47610sd01</cp:keywords>
  <dc:description>476_10_SD01 Version 2
Issue date: 10/05/2017</dc:description>
  <cp:lastModifiedBy>aspooncer</cp:lastModifiedBy>
  <cp:lastPrinted>2017-09-07T14:34:26Z</cp:lastPrinted>
  <dcterms:created xsi:type="dcterms:W3CDTF">2005-05-04T08:30:35Z</dcterms:created>
  <dcterms:modified xsi:type="dcterms:W3CDTF">2017-09-08T11:02:55Z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