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5360" windowHeight="12000" tabRatio="695"/>
  </bookViews>
  <sheets>
    <sheet name="Title" sheetId="53" r:id="rId1"/>
    <sheet name="Contents" sheetId="1" r:id="rId2"/>
    <sheet name="Key Statistics" sheetId="59" r:id="rId3"/>
    <sheet name="Table 1.1" sheetId="4" r:id="rId4"/>
    <sheet name="Table 1.2" sheetId="10" r:id="rId5"/>
    <sheet name="Table 1.3" sheetId="3" r:id="rId6"/>
    <sheet name="Table 1.4" sheetId="5" r:id="rId7"/>
    <sheet name="Table 1.5" sheetId="30" r:id="rId8"/>
    <sheet name="Table 1.6" sheetId="47" r:id="rId9"/>
    <sheet name="Table 1.7" sheetId="2" r:id="rId10"/>
    <sheet name="Table 1.8" sheetId="15" r:id="rId11"/>
    <sheet name="Table 1.9" sheetId="56" r:id="rId12"/>
    <sheet name="Table 1.10" sheetId="60" r:id="rId13"/>
    <sheet name="Table 1.11" sheetId="62" r:id="rId14"/>
    <sheet name="Table 2.1" sheetId="24" r:id="rId15"/>
    <sheet name="Table 2.2" sheetId="25" r:id="rId16"/>
    <sheet name="Table 2.3" sheetId="48" r:id="rId17"/>
    <sheet name="Table 2.4" sheetId="34" r:id="rId18"/>
    <sheet name="Table 2.5" sheetId="33" r:id="rId19"/>
    <sheet name="Table 2.6" sheetId="32" r:id="rId20"/>
    <sheet name="Table 2.7" sheetId="36" r:id="rId21"/>
    <sheet name="Table 2.8" sheetId="37" r:id="rId22"/>
    <sheet name="Table 2.9" sheetId="44" r:id="rId23"/>
    <sheet name="Table 2.10" sheetId="38" r:id="rId24"/>
    <sheet name="Table 2.11" sheetId="50" r:id="rId25"/>
    <sheet name="Table 2.12" sheetId="45" r:id="rId26"/>
    <sheet name="Table 2.13" sheetId="57" r:id="rId27"/>
    <sheet name="Glossary" sheetId="11" r:id="rId28"/>
    <sheet name="Scheme background" sheetId="12" r:id="rId29"/>
    <sheet name="Degression announcements" sheetId="46" r:id="rId30"/>
  </sheets>
  <externalReferences>
    <externalReference r:id="rId31"/>
    <externalReference r:id="rId32"/>
    <externalReference r:id="rId33"/>
    <externalReference r:id="rId34"/>
    <externalReference r:id="rId35"/>
  </externalReferences>
  <definedNames>
    <definedName name="_xlnm._FilterDatabase" localSheetId="29" hidden="1">'Degression announcements'!$A$12:$R$54</definedName>
    <definedName name="_xlnm._FilterDatabase" localSheetId="12" hidden="1">'Table 1.10'!$A$10:$M$77</definedName>
    <definedName name="_xlnm._FilterDatabase" localSheetId="13" hidden="1">'Table 1.11'!$A$10:$P$77</definedName>
    <definedName name="_xlnm._FilterDatabase" localSheetId="8" hidden="1">'Table 1.6'!$A$15:$XEX$15</definedName>
    <definedName name="_xlnm._FilterDatabase" localSheetId="10" hidden="1">'Table 1.8'!$A$11:$J$66</definedName>
    <definedName name="_RHPP_Phase_1" localSheetId="28">'Scheme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1">Contents!$A$1:$B$35</definedName>
    <definedName name="_xlnm.Print_Area" localSheetId="3">'Table 1.1'!$A$1:$R$35</definedName>
    <definedName name="_xlnm.Print_Area" localSheetId="4">'Table 1.2'!$A$1:$J$24</definedName>
    <definedName name="_xlnm.Print_Area" localSheetId="5">'Table 1.3'!$A$1:$M$31</definedName>
    <definedName name="_xlnm.Print_Area" localSheetId="6">'Table 1.4'!#REF!</definedName>
    <definedName name="_xlnm.Print_Area" localSheetId="7">'Table 1.5'!$A$1:$E$128</definedName>
    <definedName name="_xlnm.Print_Area" localSheetId="8">'Table 1.6'!$A$1:$G$508</definedName>
    <definedName name="_xlnm.Print_Area" localSheetId="9">'Table 1.7'!$A$1:$H$125</definedName>
    <definedName name="_xlnm.Print_Area" localSheetId="10">'Table 1.8'!$A$1:$J$75</definedName>
    <definedName name="_xlnm.Print_Area" localSheetId="11">'Table 1.9'!$A$1:$I$37</definedName>
    <definedName name="_xlnm.Print_Area" localSheetId="14">'Table 2.1'!$A$1:$F$62</definedName>
    <definedName name="_xlnm.Print_Area" localSheetId="24">'Table 2.11'!$A$1:$F$503</definedName>
    <definedName name="_xlnm.Print_Area" localSheetId="26">'Table 2.13'!$A$1:$I$105</definedName>
    <definedName name="_xlnm.Print_Area" localSheetId="15">'Table 2.2'!$A$1:$K$35</definedName>
    <definedName name="_xlnm.Print_Area" localSheetId="16">'Table 2.3'!$B$1:$AE$32</definedName>
    <definedName name="_xlnm.Print_Area" localSheetId="17">'Table 2.4'!$A$1:$N$33</definedName>
    <definedName name="_xlnm.Print_Area" localSheetId="18">'Table 2.5'!$A$1:$L$24</definedName>
    <definedName name="_xlnm.Print_Area" localSheetId="20">'Table 2.7'!$A$1:$J$31</definedName>
    <definedName name="_xlnm.Print_Area" localSheetId="21">'Table 2.8'!$A$1:$F$82</definedName>
    <definedName name="_xlnm.Print_Area" localSheetId="0">Title!$A$1:$N$28</definedName>
    <definedName name="_xlnm.Print_Titles" localSheetId="7">'Table 1.5'!$4:$8</definedName>
    <definedName name="_xlnm.Print_Titles" localSheetId="8">'Table 1.6'!$4:$8</definedName>
    <definedName name="_xlnm.Print_Titles" localSheetId="9">'Table 1.7'!$4:$8</definedName>
    <definedName name="_xlnm.Print_Titles" localSheetId="24">'Table 2.11'!$4:$8</definedName>
    <definedName name="_xlnm.Print_Titles" localSheetId="21">'Table 2.8'!$4:$8</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'Table 2.10'!$A$1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45621" calcMode="manual" calcCompleted="0" calcOnSave="0"/>
</workbook>
</file>

<file path=xl/calcChain.xml><?xml version="1.0" encoding="utf-8"?>
<calcChain xmlns="http://schemas.openxmlformats.org/spreadsheetml/2006/main">
  <c r="J35" i="34" l="1"/>
  <c r="J36" i="34"/>
  <c r="J37" i="34"/>
  <c r="J38" i="34"/>
  <c r="J39" i="34"/>
  <c r="J40" i="34"/>
  <c r="J41" i="34"/>
  <c r="J42" i="34"/>
  <c r="J43" i="34"/>
  <c r="J44" i="34"/>
  <c r="J45" i="34"/>
  <c r="J46" i="34"/>
  <c r="J34" i="34"/>
  <c r="I119" i="2" l="1"/>
  <c r="S66" i="24" l="1"/>
  <c r="P66" i="24"/>
  <c r="M66" i="24"/>
</calcChain>
</file>

<file path=xl/sharedStrings.xml><?xml version="1.0" encoding="utf-8"?>
<sst xmlns="http://schemas.openxmlformats.org/spreadsheetml/2006/main" count="8480" uniqueCount="1488">
  <si>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</si>
  <si>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</si>
  <si>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</si>
  <si>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</si>
  <si>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</si>
  <si>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</si>
  <si>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</si>
  <si>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</si>
  <si>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</si>
  <si>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</si>
  <si>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</si>
  <si>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</si>
  <si>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</si>
  <si>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</si>
  <si>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</si>
  <si>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</si>
  <si>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</si>
  <si>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</si>
  <si>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</si>
  <si>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</si>
  <si>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</si>
  <si>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</si>
  <si>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</si>
  <si>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</si>
  <si>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</si>
  <si>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</si>
  <si>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</si>
  <si>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</si>
  <si>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</si>
  <si>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</si>
  <si>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</si>
  <si>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</si>
  <si>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</si>
  <si>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</si>
  <si>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</si>
  <si>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</si>
  <si>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</si>
  <si>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</si>
  <si>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</si>
  <si>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</si>
  <si>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</si>
  <si>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</si>
  <si>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</si>
  <si>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</si>
  <si>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</si>
  <si>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</si>
  <si>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</si>
  <si>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</si>
  <si>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</si>
  <si>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</si>
  <si>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</si>
  <si>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</si>
  <si>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</si>
  <si>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</si>
  <si>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</si>
  <si>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</si>
  <si>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</si>
  <si>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</si>
  <si>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</si>
  <si>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</si>
  <si>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</si>
  <si>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</si>
  <si>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</si>
  <si>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</si>
  <si>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</si>
  <si>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</si>
  <si>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</si>
  <si>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</si>
  <si>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</si>
  <si>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</si>
  <si>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</si>
  <si>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</si>
  <si>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</si>
  <si>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</si>
  <si>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</si>
  <si>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</si>
  <si>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</si>
  <si>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</si>
  <si>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</si>
  <si>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</si>
  <si>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</si>
  <si>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</si>
  <si>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</si>
  <si>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</si>
  <si>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</si>
  <si>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</si>
  <si>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</si>
  <si>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</si>
  <si>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</si>
  <si>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</si>
  <si>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</si>
  <si>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</si>
  <si>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</si>
  <si>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</si>
  <si>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</si>
  <si>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</si>
  <si>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</si>
  <si>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</si>
  <si>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</si>
  <si>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</si>
  <si>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</si>
  <si>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</si>
  <si>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</si>
  <si>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</si>
  <si>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</si>
  <si>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</si>
  <si>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</si>
  <si>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</si>
  <si>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</si>
  <si>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</si>
  <si>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</si>
  <si>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</si>
  <si>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</si>
  <si>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</si>
  <si>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</si>
  <si>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</si>
  <si>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</si>
  <si>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</si>
  <si>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</si>
  <si>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</si>
  <si>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</si>
  <si>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</si>
  <si>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</si>
  <si>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</si>
  <si>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</si>
  <si>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</si>
  <si>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</si>
  <si>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</si>
  <si>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</si>
  <si>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</si>
  <si>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</si>
  <si>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</si>
  <si>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</si>
  <si>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</si>
  <si>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</si>
  <si>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</si>
  <si>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</si>
  <si>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</si>
  <si>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</si>
  <si>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</si>
  <si>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</si>
  <si>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</si>
  <si>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</si>
  <si>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</si>
  <si>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</si>
  <si>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</si>
  <si>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</si>
  <si>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</si>
  <si>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</si>
  <si>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</si>
  <si>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</si>
  <si>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</si>
  <si>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</si>
  <si>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</si>
  <si>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</si>
  <si>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</si>
  <si>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</si>
  <si>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</si>
  <si>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</si>
  <si>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</si>
  <si>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</si>
  <si>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</si>
  <si>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</si>
  <si>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</si>
  <si>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</si>
  <si>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</si>
  <si>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</si>
  <si>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</si>
  <si>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</si>
  <si>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</si>
  <si>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</si>
  <si>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</si>
  <si>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</si>
  <si>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</si>
  <si>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</si>
  <si>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</si>
  <si>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</si>
  <si>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</si>
  <si>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</si>
  <si>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</si>
  <si>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</si>
  <si>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</si>
  <si>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</si>
  <si>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</si>
  <si>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</si>
  <si>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</si>
  <si>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</si>
  <si>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</si>
  <si>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</si>
  <si>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</si>
  <si>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</si>
  <si>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</si>
  <si>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</si>
  <si>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</si>
  <si>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</si>
  <si>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</si>
  <si>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</si>
  <si>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</si>
  <si>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</si>
  <si>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</si>
  <si>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</si>
  <si>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</si>
  <si>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</si>
  <si>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</si>
  <si>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</si>
  <si>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</si>
  <si>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</si>
  <si>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</si>
  <si>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</si>
  <si>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</si>
  <si>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</si>
  <si>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</si>
  <si>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</si>
  <si>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</si>
  <si>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</si>
  <si>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</si>
  <si>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</si>
  <si>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</si>
  <si>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</si>
  <si>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</si>
  <si>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</si>
  <si>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</si>
  <si>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</si>
  <si>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</si>
  <si>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</si>
  <si>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</si>
  <si>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</si>
  <si>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</si>
  <si>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</si>
  <si>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</si>
  <si>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</si>
  <si>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</si>
  <si>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</si>
  <si>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</si>
  <si>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</si>
  <si>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</si>
  <si>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</si>
  <si>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</si>
  <si>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</si>
  <si>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</si>
  <si>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</si>
  <si>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</si>
  <si>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</si>
  <si>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</si>
  <si>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</si>
  <si>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</si>
  <si>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</si>
  <si>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</si>
  <si>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</si>
  <si>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</si>
  <si>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</si>
  <si>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</si>
  <si>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</si>
  <si>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</si>
  <si>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</si>
  <si>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</si>
  <si>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</si>
  <si>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</si>
  <si>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</si>
  <si>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</si>
  <si>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</si>
  <si>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</si>
  <si>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</si>
  <si>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</si>
  <si>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</si>
  <si>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</si>
  <si>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</si>
  <si>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</si>
  <si>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</si>
  <si>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</si>
  <si>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</si>
  <si>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</si>
  <si>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</si>
  <si>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</si>
  <si>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</si>
  <si>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</si>
  <si>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</si>
  <si>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</si>
  <si>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</si>
  <si>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</si>
  <si>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</si>
  <si>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</si>
  <si>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</si>
  <si>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</si>
  <si>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</si>
  <si>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</si>
  <si>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</si>
  <si>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</si>
  <si>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</si>
  <si>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</si>
  <si>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</si>
  <si>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</si>
  <si>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</si>
  <si>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</si>
  <si>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</si>
  <si>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</si>
  <si>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</si>
  <si>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</si>
  <si>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</si>
  <si>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</si>
  <si>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</si>
  <si>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</si>
  <si>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</si>
  <si>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</si>
  <si>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</si>
  <si>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</si>
  <si>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</si>
  <si>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</si>
  <si>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</si>
  <si>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</si>
  <si>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</si>
  <si>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</si>
  <si>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</si>
  <si>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</si>
  <si>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</si>
  <si>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</si>
  <si>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</si>
  <si>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</si>
  <si>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</si>
  <si>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</si>
  <si>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</si>
  <si>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</si>
  <si>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</si>
  <si>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</si>
  <si>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</si>
  <si>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</si>
  <si>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</si>
  <si>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</si>
  <si>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</si>
  <si>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</si>
  <si>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</si>
  <si>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</si>
  <si>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</si>
  <si>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</si>
  <si>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</si>
  <si>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</si>
  <si>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</si>
  <si>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</si>
  <si>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</si>
  <si>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</si>
  <si>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</si>
  <si>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</si>
  <si>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</si>
  <si>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</si>
  <si>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</si>
  <si>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</si>
  <si>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</si>
  <si>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</si>
  <si>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</si>
  <si>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</si>
  <si>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</si>
  <si>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</si>
  <si>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</si>
  <si>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</si>
  <si>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</si>
  <si>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</si>
  <si>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</si>
  <si>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</si>
  <si>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</si>
  <si>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</si>
  <si>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</si>
  <si>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</si>
  <si>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</si>
  <si>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</si>
  <si>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</si>
  <si>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</si>
  <si>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</si>
  <si>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</si>
  <si>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</si>
  <si>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</si>
  <si>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</si>
  <si>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</si>
  <si>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</si>
  <si>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</si>
  <si>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</si>
  <si>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</si>
  <si>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</si>
  <si>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</si>
  <si>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</si>
  <si>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</si>
  <si>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</si>
  <si>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</si>
  <si>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</si>
  <si>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</si>
  <si>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</si>
  <si>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</si>
  <si>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</si>
  <si>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</si>
  <si>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</si>
  <si>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</si>
  <si>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</si>
  <si>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</si>
  <si>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</si>
  <si>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</si>
  <si>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</si>
  <si>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</si>
  <si>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</si>
  <si>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</si>
  <si>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</si>
  <si>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</si>
  <si>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</si>
  <si>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</si>
  <si>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</si>
  <si>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</si>
  <si>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</si>
  <si>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</si>
  <si>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</si>
  <si>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</si>
  <si>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</si>
  <si>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</si>
  <si>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</si>
  <si>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</si>
  <si>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</si>
  <si>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</si>
  <si>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</si>
  <si>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</si>
  <si>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</si>
  <si>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</si>
  <si>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</si>
  <si>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</si>
  <si>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</si>
  <si>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</si>
  <si>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</si>
  <si>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</si>
  <si>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</si>
  <si>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</si>
  <si>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</si>
  <si>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</si>
  <si>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</si>
  <si>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</si>
  <si>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</si>
  <si>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</si>
  <si>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</si>
  <si>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</si>
  <si>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</si>
  <si>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</si>
  <si>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</si>
  <si>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</si>
  <si>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</si>
  <si>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</si>
  <si>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</si>
  <si>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</si>
  <si>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</si>
  <si>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</si>
  <si>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</si>
  <si>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</si>
  <si>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</si>
  <si>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</si>
  <si>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</si>
  <si>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</si>
  <si>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</si>
  <si>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</si>
  <si>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</si>
  <si>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</si>
  <si>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</si>
  <si>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</si>
  <si>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</si>
  <si>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</si>
  <si>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</si>
  <si>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</si>
  <si>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</si>
  <si>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</si>
  <si>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</si>
  <si>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</si>
  <si>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</si>
  <si>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</si>
  <si>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</si>
  <si>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</si>
  <si>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</si>
  <si>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</si>
  <si>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</si>
  <si>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</si>
  <si>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</si>
  <si>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</si>
  <si>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</si>
  <si>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</si>
  <si>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</si>
  <si>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</si>
  <si>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</si>
  <si>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</si>
  <si>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</si>
  <si>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</si>
  <si>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</si>
  <si>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</si>
  <si>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</si>
  <si>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</si>
  <si>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</si>
  <si>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</si>
  <si>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</si>
  <si>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</si>
  <si>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</si>
  <si>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</si>
  <si>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</si>
  <si>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</si>
  <si>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</si>
  <si>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</si>
  <si>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</si>
  <si>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</si>
  <si>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</si>
  <si>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</si>
  <si>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</si>
  <si>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</si>
  <si>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</si>
  <si>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</si>
  <si>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</si>
  <si>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</si>
  <si>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</si>
  <si>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</si>
  <si>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</si>
  <si>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</si>
  <si>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</si>
  <si>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</si>
  <si>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</si>
  <si>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</si>
  <si>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</si>
  <si>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</si>
  <si>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</si>
  <si>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</si>
  <si>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</si>
  <si>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</si>
  <si>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</si>
  <si>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</si>
  <si>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</si>
  <si>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</si>
  <si>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</si>
  <si>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</si>
  <si>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</si>
  <si>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</si>
  <si>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</si>
  <si>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</si>
  <si>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</si>
  <si>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</si>
  <si>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</si>
  <si>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</si>
  <si>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</si>
  <si>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</si>
  <si>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</si>
  <si>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</si>
  <si>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</si>
  <si>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</si>
  <si>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</si>
  <si>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</si>
  <si>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</si>
  <si>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</si>
  <si>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</si>
  <si>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</si>
  <si>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</si>
  <si>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</si>
  <si>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</si>
  <si>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</si>
  <si>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</si>
  <si>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</si>
  <si>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</si>
  <si>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</si>
  <si>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</si>
  <si>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</si>
  <si>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</si>
  <si>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</si>
  <si>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</si>
  <si>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</si>
  <si>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</si>
  <si>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</si>
  <si>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</si>
  <si>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</si>
  <si>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</si>
  <si>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</si>
  <si>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</si>
  <si>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</si>
  <si>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</si>
  <si>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</si>
  <si>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</si>
  <si>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</si>
  <si>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</si>
  <si>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</si>
  <si>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</si>
  <si>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</si>
  <si>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</si>
  <si>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</si>
  <si>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</si>
  <si>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</si>
  <si>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</si>
  <si>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</si>
  <si>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</si>
  <si>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</si>
  <si>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</si>
  <si>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</si>
  <si>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</si>
  <si>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</si>
  <si>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</si>
  <si>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</si>
  <si>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</si>
  <si>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</si>
  <si>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</si>
  <si>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</si>
  <si>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</si>
  <si>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</si>
  <si>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</si>
  <si>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</si>
  <si>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</si>
  <si>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</si>
  <si>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</si>
  <si>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</si>
  <si>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</si>
  <si>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</si>
  <si>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</si>
  <si>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</si>
  <si>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</si>
  <si>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</si>
  <si>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</si>
  <si>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</si>
  <si>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</si>
  <si>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</si>
  <si>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</si>
  <si>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</si>
  <si>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</si>
  <si>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</si>
  <si>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</si>
  <si>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</si>
  <si>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</si>
  <si>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</si>
  <si>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</si>
  <si>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</si>
  <si>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</si>
  <si>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</si>
  <si>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</si>
  <si>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</si>
  <si>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</si>
  <si>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</si>
  <si>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</si>
  <si>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</si>
  <si>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</si>
  <si>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</si>
  <si>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</si>
  <si>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</si>
  <si>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</si>
  <si>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</si>
  <si>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</si>
  <si>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</si>
  <si>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</si>
  <si>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</si>
  <si>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</si>
  <si>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</si>
  <si>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</si>
  <si>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</si>
  <si>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</si>
  <si>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</si>
  <si>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</si>
  <si>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</si>
  <si>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</si>
  <si>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</si>
  <si>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</si>
  <si>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</si>
  <si>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</si>
  <si>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</si>
  <si>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</si>
  <si>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</si>
  <si>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</si>
  <si>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</si>
  <si>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</si>
  <si>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</si>
  <si>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</si>
  <si>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</si>
  <si>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</si>
  <si>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</si>
  <si>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</si>
  <si>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</si>
  <si>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</si>
  <si>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</si>
  <si>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</si>
  <si>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</si>
  <si>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</si>
  <si>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</si>
  <si>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</si>
  <si>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</si>
  <si>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</si>
  <si>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</si>
  <si>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</si>
  <si>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</si>
  <si>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</si>
  <si>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</si>
  <si>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</si>
  <si>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</si>
  <si>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</si>
  <si>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</si>
  <si>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</si>
  <si>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</si>
  <si>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</si>
  <si>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</si>
  <si>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</si>
  <si>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</si>
  <si>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</si>
  <si>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</si>
  <si>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</si>
  <si>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</si>
  <si>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</si>
  <si>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</si>
  <si>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</si>
  <si>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</si>
  <si>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</si>
  <si>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</si>
  <si>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</si>
  <si>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</si>
  <si>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</si>
  <si>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</si>
  <si>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</si>
  <si>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</si>
  <si>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</si>
  <si>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</si>
  <si>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</si>
  <si>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</si>
  <si>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</si>
  <si>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</si>
  <si>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</si>
  <si>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</si>
  <si>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</si>
  <si>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</si>
  <si>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</si>
  <si>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</si>
  <si>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</si>
  <si>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</si>
  <si>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</si>
  <si>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</si>
  <si>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</si>
  <si>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</si>
  <si>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</si>
  <si>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</si>
  <si>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</si>
  <si>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</si>
  <si>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</si>
  <si>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</si>
  <si>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</si>
  <si>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</si>
  <si>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</si>
  <si>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</si>
  <si>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</si>
  <si>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</si>
  <si>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</si>
  <si>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</si>
  <si>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</si>
  <si>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</si>
  <si>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</si>
  <si>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</si>
  <si>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</si>
  <si>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</si>
  <si>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</si>
  <si>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</si>
  <si>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</si>
  <si>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</si>
  <si>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</si>
  <si>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</si>
  <si>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</si>
  <si>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</si>
  <si>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</si>
  <si>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</si>
  <si>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</si>
  <si>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</si>
  <si>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</si>
  <si>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</si>
  <si>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</si>
  <si>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</si>
  <si>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</si>
  <si>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</si>
  <si>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</si>
  <si>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</si>
  <si>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</si>
  <si>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</si>
  <si>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</si>
  <si>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</si>
  <si>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</si>
  <si>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</si>
  <si>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</si>
  <si>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</si>
  <si>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</si>
  <si>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</si>
  <si>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</si>
  <si>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</si>
  <si>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</si>
  <si>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</si>
  <si>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</si>
  <si>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</si>
  <si>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</si>
  <si>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</si>
  <si>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</si>
  <si>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</si>
  <si>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</si>
  <si>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</si>
  <si>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</si>
  <si>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</si>
  <si>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</si>
  <si>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</si>
  <si>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</si>
  <si>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</si>
  <si>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</si>
  <si>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</si>
  <si>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</si>
  <si>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</si>
  <si>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</si>
  <si>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</si>
  <si>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</si>
  <si>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</si>
  <si>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</si>
  <si>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</si>
  <si>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</si>
  <si>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</si>
  <si>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</si>
  <si>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</si>
  <si>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</si>
  <si>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</si>
  <si>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</si>
  <si>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</si>
  <si>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</si>
  <si>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</si>
  <si>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</si>
  <si>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</si>
  <si>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</si>
  <si>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</si>
  <si>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</si>
  <si>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</si>
  <si>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</si>
  <si>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t>
  </si>
  <si>
    <t>*</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</si>
  <si>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</si>
  <si>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</si>
  <si>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</si>
  <si>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</si>
  <si>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</si>
  <si>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</si>
  <si>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</si>
  <si>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</si>
  <si>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</si>
  <si>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</si>
  <si>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</si>
  <si>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</si>
  <si>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</si>
  <si>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</si>
  <si>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</si>
  <si>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</si>
  <si>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</si>
  <si>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</si>
  <si>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</si>
  <si>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</si>
  <si>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</si>
  <si>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</si>
  <si>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</si>
  <si>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</si>
  <si>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</si>
  <si>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</si>
  <si>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</si>
  <si>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</si>
  <si>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</si>
  <si>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</si>
  <si>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</si>
  <si>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</si>
  <si>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</si>
  <si>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</si>
  <si>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</si>
  <si>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</si>
  <si>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</si>
  <si>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</si>
  <si>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</si>
  <si>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</si>
  <si>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</si>
  <si>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</si>
  <si>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</si>
  <si>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</si>
  <si>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</si>
  <si>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</si>
  <si>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</si>
  <si>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</si>
  <si>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</si>
  <si>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</si>
  <si>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</si>
  <si>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</si>
  <si>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</si>
  <si>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</si>
  <si>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</si>
  <si>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</si>
  <si>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</si>
  <si>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</si>
  <si>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</si>
  <si>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</si>
  <si>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</si>
  <si>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</si>
  <si>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</si>
  <si>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</si>
  <si>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</si>
  <si>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</si>
  <si>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</si>
  <si>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</si>
  <si>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</si>
  <si>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</si>
  <si>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</si>
  <si>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</si>
  <si>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</si>
  <si>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</si>
  <si>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</si>
  <si>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</si>
  <si>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</si>
  <si>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</si>
  <si>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</si>
  <si>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</si>
  <si>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</si>
  <si>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</si>
  <si>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</si>
  <si>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</si>
  <si>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Prepared by:</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</si>
  <si>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</si>
  <si>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</si>
  <si>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</si>
  <si>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</si>
  <si>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</si>
  <si>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</si>
  <si>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</si>
  <si>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</si>
  <si>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</si>
  <si>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</si>
  <si>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</si>
  <si>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</si>
  <si>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</si>
  <si>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</si>
  <si>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</si>
  <si>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</si>
  <si>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</si>
  <si>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</si>
  <si>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</si>
  <si>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</si>
  <si>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</si>
  <si>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</si>
  <si>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</si>
  <si>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</si>
  <si>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</si>
  <si>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</si>
  <si>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</si>
  <si>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</si>
  <si>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</si>
  <si>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</si>
  <si>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</si>
  <si>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</si>
  <si>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</si>
  <si>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</si>
  <si>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</si>
  <si>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</si>
  <si>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</si>
  <si>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</si>
  <si>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</si>
  <si>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</si>
  <si>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accreditations (by date first approval)</t>
  </si>
  <si>
    <t>Number of full applications (by date of first submission)</t>
  </si>
  <si>
    <t>Cumulative installed capacity</t>
  </si>
  <si>
    <t xml:space="preserve">Non-domestic RHI deployment data </t>
  </si>
  <si>
    <t>Statistician responsible:</t>
  </si>
  <si>
    <t>Tariff Band</t>
  </si>
  <si>
    <t xml:space="preserve">Applications </t>
  </si>
  <si>
    <t xml:space="preserve">Domestic RHI deployment data </t>
  </si>
  <si>
    <t>August</t>
  </si>
  <si>
    <t>September</t>
  </si>
  <si>
    <t>October</t>
  </si>
  <si>
    <t>November</t>
  </si>
  <si>
    <t>July</t>
  </si>
  <si>
    <t>December</t>
  </si>
  <si>
    <t>1.  Rejected applicants have been manually reviewed by Ofgem whereas failed application did not progress past the online application system.</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</si>
  <si>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</si>
  <si>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</si>
  <si>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</si>
  <si>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</si>
  <si>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</si>
  <si>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</si>
  <si>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</si>
  <si>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</si>
  <si>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</si>
  <si>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</si>
  <si>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</si>
  <si>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</si>
  <si>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</si>
  <si>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</si>
  <si>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</si>
  <si>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</si>
  <si>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</si>
  <si>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</si>
  <si>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</si>
  <si>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</si>
  <si>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</si>
  <si>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</si>
  <si>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</si>
  <si>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</si>
  <si>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</si>
  <si>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</si>
  <si>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</si>
  <si>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</si>
  <si>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</si>
  <si>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</si>
  <si>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</si>
  <si>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</si>
  <si>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</si>
  <si>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</si>
  <si>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</si>
  <si>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</si>
  <si>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</si>
  <si>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</si>
  <si>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</si>
  <si>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</si>
  <si>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</si>
  <si>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</si>
  <si>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</si>
  <si>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</si>
  <si>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</si>
  <si>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</si>
  <si>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</si>
  <si>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</si>
  <si>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</si>
  <si>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</si>
  <si>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</si>
  <si>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</si>
  <si>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</si>
  <si>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</si>
  <si>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</si>
  <si>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</si>
  <si>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</si>
  <si>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</si>
  <si>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</si>
  <si>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</si>
  <si>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1. The heat associated with each month is based on the date when payments are made for the heat generated. It does not necessarily relate to the month in which the heat was generated.</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</si>
  <si>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</si>
  <si>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</si>
  <si>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</si>
  <si>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</si>
  <si>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</si>
  <si>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</si>
  <si>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</si>
  <si>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</si>
  <si>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r>
      <t>Biomethane</t>
    </r>
    <r>
      <rPr>
        <vertAlign val="superscript"/>
        <sz val="10"/>
        <rFont val="Arial"/>
        <family val="2"/>
      </rPr>
      <t>5</t>
    </r>
  </si>
  <si>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</si>
  <si>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</si>
  <si>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</si>
  <si>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</si>
  <si>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</si>
  <si>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</si>
  <si>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</si>
  <si>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</si>
  <si>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</si>
  <si>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</si>
  <si>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</si>
  <si>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</si>
  <si>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</si>
  <si>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</si>
  <si>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</si>
  <si>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</si>
  <si>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</si>
  <si>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</si>
  <si>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</si>
  <si>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</si>
  <si>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</si>
  <si>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</si>
  <si>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</si>
  <si>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</si>
  <si>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</si>
  <si>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</si>
  <si>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</si>
  <si>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</si>
  <si>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</si>
  <si>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</si>
  <si>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</si>
  <si>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</si>
  <si>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</si>
  <si>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</si>
  <si>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</si>
  <si>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</si>
  <si>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</si>
  <si>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</si>
  <si>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</si>
  <si>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</si>
  <si>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</si>
  <si>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</si>
  <si>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</si>
  <si>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</si>
  <si>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</si>
  <si>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</si>
  <si>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</si>
  <si>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</si>
  <si>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</si>
  <si>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</si>
  <si>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</si>
  <si>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</si>
  <si>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</si>
  <si>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</si>
  <si>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</si>
  <si>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</si>
  <si>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</si>
  <si>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</si>
  <si>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</si>
  <si>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</si>
  <si>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</si>
  <si>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</si>
  <si>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</si>
  <si>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</si>
  <si>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</si>
  <si>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</si>
  <si>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r>
      <t>Heat generated and paid for (GWh)</t>
    </r>
    <r>
      <rPr>
        <b/>
        <vertAlign val="superscript"/>
        <sz val="10"/>
        <color rgb="FF000000"/>
        <rFont val="Arial"/>
        <family val="2"/>
      </rPr>
      <t>1,2</t>
    </r>
  </si>
  <si>
    <t>1.Non-domestic RHI tables</t>
  </si>
  <si>
    <t>Non-domestic</t>
  </si>
  <si>
    <t>The tables below show all the reduction that have occurred to tariff rates in both schemes to date as a result of degression. It shows when they were announced, which tariff it effected and the size of reduction.</t>
  </si>
  <si>
    <t>Q1</t>
  </si>
  <si>
    <t>Private Landlord</t>
  </si>
  <si>
    <t xml:space="preserve">3. Where subsequent applications are received in place of a previously rejected, failed or cancelled application only the later is counted for our figures, </t>
  </si>
  <si>
    <t>as such the numbers in these categories will fluctuate over time.</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</si>
  <si>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</si>
  <si>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</si>
  <si>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</si>
  <si>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</si>
  <si>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</si>
  <si>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</si>
  <si>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</si>
  <si>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</si>
  <si>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</si>
  <si>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</si>
  <si>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</si>
  <si>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</si>
  <si>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</si>
  <si>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</si>
  <si>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</si>
  <si>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</si>
  <si>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</si>
  <si>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</si>
  <si>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</si>
  <si>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</si>
  <si>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</si>
  <si>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</si>
  <si>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</si>
  <si>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</si>
  <si>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</si>
  <si>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</si>
  <si>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</si>
  <si>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</si>
  <si>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</si>
  <si>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</si>
  <si>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</si>
  <si>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</si>
  <si>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</si>
  <si>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</si>
  <si>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Cumulative heat generated and paid for (GWh)</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</si>
  <si>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</si>
  <si>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</si>
  <si>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</si>
  <si>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</si>
  <si>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</si>
  <si>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</si>
  <si>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</si>
  <si>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</si>
  <si>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</si>
  <si>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</si>
  <si>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</si>
  <si>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</si>
  <si>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</si>
  <si>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</si>
  <si>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</si>
  <si>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</si>
  <si>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</si>
  <si>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</si>
  <si>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</si>
  <si>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</si>
  <si>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</si>
  <si>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</si>
  <si>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</si>
  <si>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</si>
  <si>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</si>
  <si>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</si>
  <si>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</si>
  <si>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</si>
  <si>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</si>
  <si>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</si>
  <si>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</si>
  <si>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</si>
  <si>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</si>
  <si>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</si>
  <si>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</si>
  <si>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</si>
  <si>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</si>
  <si>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</si>
  <si>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</si>
  <si>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</si>
  <si>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</si>
  <si>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</si>
  <si>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</si>
  <si>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</si>
  <si>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</si>
  <si>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t>Nick Simmons</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</si>
  <si>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</si>
  <si>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</si>
  <si>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</si>
  <si>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</si>
  <si>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</si>
  <si>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</si>
  <si>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</si>
  <si>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</si>
  <si>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</si>
  <si>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</si>
  <si>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</si>
  <si>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</si>
  <si>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</si>
  <si>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</si>
  <si>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</si>
  <si>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</si>
  <si>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</si>
  <si>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</si>
  <si>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</si>
  <si>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</si>
  <si>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</si>
  <si>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</si>
  <si>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</si>
  <si>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</si>
  <si>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</si>
  <si>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</si>
  <si>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</si>
  <si>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</si>
  <si>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</si>
  <si>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</si>
  <si>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</si>
  <si>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</si>
  <si>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</si>
  <si>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</si>
  <si>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</si>
  <si>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</si>
  <si>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</si>
  <si>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</si>
  <si>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</si>
  <si>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</si>
  <si>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</si>
  <si>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</si>
  <si>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</si>
  <si>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</si>
  <si>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</si>
  <si>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</si>
  <si>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</si>
  <si>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</si>
  <si>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</si>
  <si>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</si>
  <si>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</si>
  <si>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</si>
  <si>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</si>
  <si>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</si>
  <si>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</si>
  <si>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</si>
  <si>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</si>
  <si>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</si>
  <si>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</si>
  <si>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</si>
  <si>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</si>
  <si>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</si>
  <si>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</si>
  <si>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</si>
  <si>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</si>
  <si>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</si>
  <si>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</si>
  <si>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</si>
  <si>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</si>
  <si>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</si>
  <si>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</si>
  <si>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0300 068 8491</t>
  </si>
  <si>
    <t>1 Northumberland was recoded to reflect a boundary change, operative from 1 April 2013.
Gateshead was recoded to reflect a boundary change, operative from 1 April 2013.
East Hertfordshire was recoded to reflect a boundary change, operative from 1 April 2013.
Stevenage was recoded to reflect a boundary change, operative from 1 April 2013.</t>
  </si>
  <si>
    <t>K03000001</t>
  </si>
  <si>
    <t xml:space="preserve">North West </t>
  </si>
  <si>
    <t>Yorkshire and The Humber</t>
  </si>
  <si>
    <r>
      <t>Total</t>
    </r>
    <r>
      <rPr>
        <vertAlign val="superscript"/>
        <sz val="10"/>
        <rFont val="Arial"/>
        <family val="2"/>
      </rPr>
      <t>6</t>
    </r>
  </si>
  <si>
    <r>
      <t xml:space="preserve">Small Solid Biomass Boiler </t>
    </r>
    <r>
      <rPr>
        <sz val="10"/>
        <color theme="1"/>
        <rFont val="Arial"/>
        <family val="2"/>
      </rPr>
      <t>(&lt; 200 kW)</t>
    </r>
    <r>
      <rPr>
        <vertAlign val="superscript"/>
        <sz val="10"/>
        <color theme="1"/>
        <rFont val="Arial"/>
        <family val="2"/>
      </rPr>
      <t>4</t>
    </r>
  </si>
  <si>
    <t>4. Heat pumps, solar thermal and small biomass boilers are not eligible to submit preliminary applications.</t>
  </si>
  <si>
    <r>
      <t>Small Water or Ground Source Heat Pumps (&lt; 100 kW)</t>
    </r>
    <r>
      <rPr>
        <vertAlign val="superscript"/>
        <sz val="10"/>
        <rFont val="Arial"/>
        <family val="2"/>
      </rPr>
      <t>4</t>
    </r>
  </si>
  <si>
    <r>
      <t>Large Water or Ground Source Heat Pumps (&gt;100 kW)</t>
    </r>
    <r>
      <rPr>
        <vertAlign val="superscript"/>
        <sz val="10"/>
        <rFont val="Arial"/>
        <family val="2"/>
      </rPr>
      <t>4</t>
    </r>
  </si>
  <si>
    <r>
      <t xml:space="preserve">Small Solar Thermal </t>
    </r>
    <r>
      <rPr>
        <sz val="10"/>
        <color theme="1"/>
        <rFont val="Arial"/>
        <family val="2"/>
      </rPr>
      <t>(&lt; 200 kW)</t>
    </r>
    <r>
      <rPr>
        <vertAlign val="superscript"/>
        <sz val="10"/>
        <color theme="1"/>
        <rFont val="Arial"/>
        <family val="2"/>
      </rPr>
      <t>4</t>
    </r>
  </si>
  <si>
    <r>
      <t>Air Source Heat Pumps</t>
    </r>
    <r>
      <rPr>
        <vertAlign val="superscript"/>
        <sz val="10"/>
        <rFont val="Arial"/>
        <family val="2"/>
      </rPr>
      <t>4</t>
    </r>
  </si>
  <si>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</si>
  <si>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</si>
  <si>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Other</t>
  </si>
  <si>
    <r>
      <t>Q4</t>
    </r>
    <r>
      <rPr>
        <vertAlign val="superscript"/>
        <sz val="10"/>
        <color rgb="FF000000"/>
        <rFont val="Arial"/>
        <family val="2"/>
      </rPr>
      <t>3</t>
    </r>
    <r>
      <rPr>
        <sz val="10"/>
        <color rgb="FF000000"/>
        <rFont val="Arial"/>
        <family val="2"/>
      </rPr>
      <t xml:space="preserve"> </t>
    </r>
  </si>
  <si>
    <t>3. All quarters refer to calendar year, and not financial year.</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</si>
  <si>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</si>
  <si>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</si>
  <si>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</si>
  <si>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</si>
  <si>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</si>
  <si>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</si>
  <si>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</si>
  <si>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Heat generated and paid for (GWh)</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</si>
  <si>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</si>
  <si>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</si>
  <si>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</si>
  <si>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</si>
  <si>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</si>
  <si>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</si>
  <si>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</si>
  <si>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</si>
  <si>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</si>
  <si>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1. Figures may not add up due to rounding.</t>
  </si>
  <si>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</si>
  <si>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</si>
  <si>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</si>
  <si>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</si>
  <si>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</si>
  <si>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</si>
  <si>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</si>
  <si>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</si>
  <si>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t>2. The number of applications in a region may occasionally reduce in a month as applicants withdraw or are rejected from the scheme.</t>
  </si>
  <si>
    <r>
      <t>Region</t>
    </r>
    <r>
      <rPr>
        <b/>
        <vertAlign val="superscript"/>
        <sz val="10"/>
        <color rgb="FF000000"/>
        <rFont val="Arial"/>
        <family val="2"/>
      </rPr>
      <t>2</t>
    </r>
  </si>
  <si>
    <t xml:space="preserve">1. A change to the non-domestic regulations came into effect on 28 May 2014. These changes allow more technologies onto the scheme and adjust how some of the tariff bands are structured. </t>
  </si>
  <si>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</si>
  <si>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</si>
  <si>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5. Biomethane plants do not generate power and therefore do not have an associated capacity.</t>
  </si>
  <si>
    <t>6. Duplicate, withdrawn and cancelled applications are not included in this or any other table.</t>
  </si>
  <si>
    <t>May 2016</t>
  </si>
  <si>
    <t>monthly deployment data:</t>
  </si>
  <si>
    <r>
      <t>% of total</t>
    </r>
    <r>
      <rPr>
        <vertAlign val="superscript"/>
        <sz val="10"/>
        <color rgb="FF000000"/>
        <rFont val="Arial"/>
        <family val="2"/>
      </rPr>
      <t>3</t>
    </r>
  </si>
  <si>
    <t>4. Unknown refers to cases where postcodes provided by applicants could not be matched to a region.</t>
  </si>
  <si>
    <r>
      <t>Unknown</t>
    </r>
    <r>
      <rPr>
        <vertAlign val="superscript"/>
        <sz val="10"/>
        <rFont val="Arial"/>
        <family val="2"/>
      </rPr>
      <t>4</t>
    </r>
  </si>
  <si>
    <t>3. Percentages are based only on where applications and installation postocodes could be matched to a region.</t>
  </si>
  <si>
    <r>
      <t>Unknown</t>
    </r>
    <r>
      <rPr>
        <vertAlign val="superscript"/>
        <sz val="10"/>
        <color theme="1"/>
        <rFont val="Arial"/>
        <family val="2"/>
      </rPr>
      <t>2</t>
    </r>
  </si>
  <si>
    <t>2. Unknown refers to cases where postcodes provided by applicants could not be matched to a local authority.</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</si>
  <si>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</si>
  <si>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</si>
  <si>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</si>
  <si>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</si>
  <si>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</si>
  <si>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</si>
  <si>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</si>
  <si>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</si>
  <si>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</si>
  <si>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</si>
  <si>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</si>
  <si>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</si>
  <si>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t>Non-Domestic RHI and Domestic RHI</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</si>
  <si>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</si>
  <si>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</si>
  <si>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</si>
  <si>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</si>
  <si>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</si>
  <si>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</si>
  <si>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Nicholas.Simmons@beis.gov.uk</t>
  </si>
  <si>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</si>
  <si>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</si>
  <si>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</si>
  <si>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</si>
  <si>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</si>
  <si>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</si>
  <si>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</si>
  <si>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</si>
  <si>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</si>
  <si>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</si>
  <si>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</si>
  <si>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</si>
  <si>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</si>
  <si>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t>5. The capacity of solar thermal panels is not recorded as it is not an appropriate measure of output for this technology.</t>
  </si>
  <si>
    <r>
      <t>Average seasonal performance factor (SPF)</t>
    </r>
    <r>
      <rPr>
        <b/>
        <vertAlign val="superscript"/>
        <sz val="10"/>
        <color theme="1"/>
        <rFont val="Arial"/>
        <family val="2"/>
      </rPr>
      <t>3,4</t>
    </r>
  </si>
  <si>
    <r>
      <t>Solar thermal</t>
    </r>
    <r>
      <rPr>
        <vertAlign val="superscript"/>
        <sz val="10"/>
        <rFont val="Arial"/>
        <family val="2"/>
      </rPr>
      <t>5</t>
    </r>
  </si>
  <si>
    <t>November 2016</t>
  </si>
  <si>
    <t>January 2017</t>
  </si>
  <si>
    <t>0.78p/kWh</t>
  </si>
  <si>
    <t>3.89p/kWh</t>
  </si>
  <si>
    <t>3.32p/kWh</t>
  </si>
  <si>
    <t>2.60p/kWh</t>
  </si>
  <si>
    <t>0.98p/kWh</t>
  </si>
  <si>
    <t>2.29p/kWh</t>
  </si>
  <si>
    <t>1.76p/kWh</t>
  </si>
  <si>
    <t>4.21p/kWh</t>
  </si>
  <si>
    <r>
      <t>Number of installations that have received payment</t>
    </r>
    <r>
      <rPr>
        <b/>
        <vertAlign val="superscript"/>
        <sz val="10"/>
        <color theme="1"/>
        <rFont val="Arial"/>
        <family val="2"/>
      </rPr>
      <t>2</t>
    </r>
  </si>
  <si>
    <t>2. Represents all installations that have received payment under the scheme, including installations that are no longer accreditted (e.g. withdrawals).</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</si>
  <si>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</si>
  <si>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</si>
  <si>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t>Installations that have received payment</t>
  </si>
  <si>
    <r>
      <t>Capacity of installations that have received payment</t>
    </r>
    <r>
      <rPr>
        <b/>
        <vertAlign val="superscript"/>
        <sz val="10"/>
        <color theme="1"/>
        <rFont val="Arial"/>
        <family val="2"/>
      </rPr>
      <t>1</t>
    </r>
  </si>
  <si>
    <t>Total installed capacity of full accreditations (MW) (by date of first approval)</t>
  </si>
  <si>
    <t>February 2017</t>
  </si>
  <si>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</si>
  <si>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</si>
  <si>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</si>
  <si>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</si>
  <si>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</si>
  <si>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</si>
  <si>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</si>
  <si>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</si>
  <si>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</si>
  <si>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</si>
  <si>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</si>
  <si>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 xml:space="preserve">2. This table will only be updated on a quarterly basis from June 2015 onwards. This table only includes accredited installations. </t>
  </si>
  <si>
    <t>Cheshire West and Chester</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</si>
  <si>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
Due to a change in methodology this release, average and median capacities are not comparable with previous releases.</t>
  </si>
  <si>
    <t>3. The Isles of Scilly were recoded on 1 April 2009.  They are separately administered by an Isles of Scilly council and do not form part of Cornwall but, for the purposes of the presentation of statistical data, they may be combined with Cornwall.</t>
  </si>
  <si>
    <r>
      <t>Isles of Scilly</t>
    </r>
    <r>
      <rPr>
        <b/>
        <vertAlign val="superscript"/>
        <sz val="10"/>
        <color theme="1"/>
        <rFont val="Arial"/>
        <family val="2"/>
      </rPr>
      <t>3</t>
    </r>
  </si>
  <si>
    <t>A publication timetable for all upcoming BEIS statistics is available online.</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</si>
  <si>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</si>
  <si>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</si>
  <si>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</si>
  <si>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</si>
  <si>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</si>
  <si>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</si>
  <si>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</si>
  <si>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</si>
  <si>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</si>
  <si>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</si>
  <si>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</si>
  <si>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</si>
  <si>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</si>
  <si>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</si>
  <si>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</si>
  <si>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</si>
  <si>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</si>
  <si>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</si>
  <si>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</si>
  <si>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</si>
  <si>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</si>
  <si>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</si>
  <si>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</si>
  <si>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</si>
  <si>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</si>
  <si>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</si>
  <si>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</si>
  <si>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</si>
  <si>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</si>
  <si>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</si>
  <si>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</si>
  <si>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</si>
  <si>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</si>
  <si>
    <t>Please note: These statistics are a one-off production relating to end March 2017 data and there are currently no plans to update this table</t>
  </si>
  <si>
    <t>May 2017</t>
  </si>
  <si>
    <r>
      <t>Table 2.12 - Average capacity and design SPF</t>
    </r>
    <r>
      <rPr>
        <b/>
        <vertAlign val="superscript"/>
        <sz val="10"/>
        <color theme="1"/>
        <rFont val="Arial"/>
        <family val="2"/>
      </rPr>
      <t>1</t>
    </r>
    <r>
      <rPr>
        <b/>
        <sz val="10"/>
        <color theme="1"/>
        <rFont val="Arial"/>
        <family val="2"/>
      </rPr>
      <t xml:space="preserve"> values, Great Britain, April 2014 to May 2017</t>
    </r>
    <r>
      <rPr>
        <b/>
        <vertAlign val="superscript"/>
        <sz val="10"/>
        <color theme="1"/>
        <rFont val="Arial"/>
        <family val="2"/>
      </rPr>
      <t>2</t>
    </r>
  </si>
  <si>
    <t>THIS TABLE WAS LAST UPDATED IN JUNE 2017, AND WILL BE NEXT UPDATED IN SEPTEMBER 2017</t>
  </si>
  <si>
    <t>July 2017</t>
  </si>
  <si>
    <t>Medium biomass</t>
  </si>
  <si>
    <t>1.89p/kWh</t>
  </si>
  <si>
    <t>1.45p/kWh</t>
  </si>
  <si>
    <t>2.71p/kWh</t>
  </si>
  <si>
    <t>0.71p/kWh</t>
  </si>
  <si>
    <t>5.32p/kWh</t>
  </si>
  <si>
    <t>2.31p/kWh</t>
  </si>
  <si>
    <t>4.79p/kWh</t>
  </si>
  <si>
    <t>2.08p/kWh</t>
  </si>
  <si>
    <t>2.88p/kWh</t>
  </si>
  <si>
    <t>2.26p/kWh</t>
  </si>
  <si>
    <t>4.28p/kWh</t>
  </si>
  <si>
    <t>3.85p/kWh</t>
  </si>
  <si>
    <t>DUE TO IMPROVEMENTS IN THE CALCULATION METHODOLOGY, THIS TABLE IS NOT COMPARABLE TO PREVIOUS RELEASES PRIOR TO MARCH 2017 (SEE FOOTNOTE 4)</t>
  </si>
  <si>
    <t>James White</t>
  </si>
  <si>
    <t>James.White@beis.gov.uk</t>
  </si>
  <si>
    <t>0300 068 8185</t>
  </si>
  <si>
    <t>Table 1.10 - Number of full applications (by date of first submission), by technology, per month, Great Britain, November 2011 to June 2017</t>
  </si>
  <si>
    <t>Small Solid Biomass Boiler</t>
  </si>
  <si>
    <t>Medium Solid Biomass Boiler</t>
  </si>
  <si>
    <t>Large Solid Biomass Boiler</t>
  </si>
  <si>
    <t>Small Solar Thermal</t>
  </si>
  <si>
    <t>Small Water or Ground Source Heat Pumps</t>
  </si>
  <si>
    <t>Large Water or Ground Source Heat Pumps</t>
  </si>
  <si>
    <r>
      <t>Biomethane</t>
    </r>
    <r>
      <rPr>
        <vertAlign val="superscript"/>
        <sz val="10"/>
        <rFont val="Arial"/>
        <family val="2"/>
      </rPr>
      <t>1</t>
    </r>
  </si>
  <si>
    <t>* refers to values greater than 5 which have been supressed where only one other value within the group was suppressed to prevent disclosure.</t>
  </si>
  <si>
    <t>Table 1.10</t>
  </si>
  <si>
    <t>Table 1.11</t>
  </si>
  <si>
    <t>Number of full applications (by date of first submission), by technology, per month</t>
  </si>
  <si>
    <t>Number of full applications, number of accreditations, and installed capacity per month</t>
  </si>
  <si>
    <t>1. Biomethane does not a capacity that is comparable with other non-domestic technologies.</t>
  </si>
  <si>
    <t># refers to values between 1 and 5 inclusive which have been supressed to prevent disclosure.</t>
  </si>
  <si>
    <t>Capacity of full applications (MW) (by date of first submission), by technology, per month</t>
  </si>
  <si>
    <t>Table 1.11 - Capacity of full applications (MW) (by date of first submission), by technology, per month, Great Britain, November 2011 to June 2017</t>
  </si>
  <si>
    <t>This table will be next updated in OCTOBER 2017</t>
  </si>
  <si>
    <t>These statistics were updated on 17 August 2017</t>
  </si>
  <si>
    <t>These statistics will next be updated on 21 September 2017</t>
  </si>
  <si>
    <t>Key Statistics, July 2017</t>
  </si>
  <si>
    <t>Renewable Heat Incentive, November 2011 - July 2017</t>
  </si>
  <si>
    <t>Table 1.1 - Number of applications and total capacity by technology type, Great Britain, November 2011 to July 2017</t>
  </si>
  <si>
    <t>Table 1.2 - Application status, Great Britain, November 2011 to July 2017</t>
  </si>
  <si>
    <r>
      <t>Table 1.3 - Number of applications and capacity by region, November 2011 to July 2017</t>
    </r>
    <r>
      <rPr>
        <b/>
        <vertAlign val="superscript"/>
        <sz val="10"/>
        <color theme="1"/>
        <rFont val="Arial"/>
        <family val="2"/>
      </rPr>
      <t>1</t>
    </r>
  </si>
  <si>
    <t>Table 1.4 - Heat generated, installed capacity and number of installations that have received payment by tariff, November 2011 to July 2017</t>
  </si>
  <si>
    <t>Table 1.5 - Heat generated and paid for per month, Great Britain, November 2011 to July 2017</t>
  </si>
  <si>
    <r>
      <t>Table 1.6 - Number of accreditations and installed capacity by local authority, November 2011 to July 2017</t>
    </r>
    <r>
      <rPr>
        <b/>
        <vertAlign val="superscript"/>
        <sz val="10"/>
        <color theme="1"/>
        <rFont val="Arial"/>
        <family val="2"/>
      </rPr>
      <t>1</t>
    </r>
  </si>
  <si>
    <t>Table 1.7 - Number of full applications, number of accreditations, and installed capacity per month, Great Britain, November 2011 to July 2017</t>
  </si>
  <si>
    <t>Table 1.8 - Number and capacity of accredited installations and heat generated by Standard Industrial Classification Code (SIC), Great Britain, November 2011 to July 2017</t>
  </si>
  <si>
    <t>2. In addition, 807 applications had been rejected by Ofgem due to ineligibility or withdrawn by the applicant. This figure may fluctuate month to month as applications previously considered to be withdrawn are now considered duplicate.</t>
  </si>
  <si>
    <t>* refers to values greater than 5 which have been supressed where only one other value within the group was suppressed to prevent disclosure.  The total number of the supressed values relating to installations is 160 and 48.9 MW of capacity.</t>
  </si>
  <si>
    <t># refers to values between 1 and 5 inclusive which have been supressed to prevent disclosure. The total number of installations supressed comes to 223, the total amount of capacity suppressed comes to 71.6 MW.</t>
  </si>
  <si>
    <t>16,472 (including Biomethane injected to grid)</t>
  </si>
  <si>
    <t>Table 2.10 - Heat generated and number of installations that have received payment by technology, Great Britain, April 2014 to July 2017</t>
  </si>
  <si>
    <t>Table 2.1 - Number of applications and accreditations by technology type, Great Britain, April 2014 to July 2017</t>
  </si>
  <si>
    <t>Table 2.2 - Application status by technology, Great Britain, April 2014 to July 2017</t>
  </si>
  <si>
    <t>Table 2.3 - Number of applications and accreditations by region, April 2014 to July 2017</t>
  </si>
  <si>
    <t>Table 2.4 - Accreditations by previous fuel type, Great Britain, April 2014 to July 2017</t>
  </si>
  <si>
    <t>Table 2.5 - Accreditations by tenure, Great Britain, April 2014 to July 2017</t>
  </si>
  <si>
    <t>Table 2.6 - Accreditations by property type, Great Britain, April 2014 to July 2017</t>
  </si>
  <si>
    <r>
      <t>Table 2.7 - Number of accreditations on/off the gas grid</t>
    </r>
    <r>
      <rPr>
        <b/>
        <vertAlign val="superscript"/>
        <sz val="10"/>
        <color theme="1"/>
        <rFont val="Arial"/>
        <family val="2"/>
      </rPr>
      <t>1</t>
    </r>
    <r>
      <rPr>
        <b/>
        <sz val="10"/>
        <color theme="1"/>
        <rFont val="Arial"/>
        <family val="2"/>
      </rPr>
      <t xml:space="preserve"> by country, Great Britain, April 2014 to July 2017</t>
    </r>
  </si>
  <si>
    <r>
      <t>Table 2.8 - Number of applications and accreditations per month</t>
    </r>
    <r>
      <rPr>
        <b/>
        <vertAlign val="superscript"/>
        <sz val="10"/>
        <color theme="1"/>
        <rFont val="Arial"/>
        <family val="2"/>
      </rPr>
      <t>1</t>
    </r>
    <r>
      <rPr>
        <b/>
        <sz val="10"/>
        <color theme="1"/>
        <rFont val="Arial"/>
        <family val="2"/>
      </rPr>
      <t>, Great Britain, April 2014 to July 2017</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</si>
  <si>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July 2017</t>
    </r>
  </si>
  <si>
    <r>
      <t>Table 2.11 - Number of accreditations by local authority, April 2014 to July 2017</t>
    </r>
    <r>
      <rPr>
        <b/>
        <vertAlign val="superscript"/>
        <sz val="10"/>
        <color theme="1"/>
        <rFont val="Arial"/>
        <family val="2"/>
      </rPr>
      <t>1</t>
    </r>
  </si>
  <si>
    <t>* refers to values greater than 5 which have been supressed where only one other value within the group was suppressed to prevent disclosure.  The total number of the supressed values relating to installations is 140.</t>
  </si>
  <si>
    <t># refers to values between 1 and 5 inclusive which have been supressed to prevent disclosure. The total number of installations supressed comes to 46.</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</si>
</sst>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_ ;\-#,##0.0\ "/>
    <numFmt numFmtId="173" formatCode="#,##0.00_ ;\-#,##0.00\ "/>
    <numFmt numFmtId="174" formatCode="#,##0.0;\-#,##0.0;&quot;-&quot;"/>
    <numFmt numFmtId="175" formatCode="#,##0;\-#,##0;&quot;-&quot;\ "/>
    <numFmt numFmtId="176" formatCode="#,##0.00;\-#,##0.00;&quot;-&quot;"/>
    <numFmt numFmtId="177" formatCode="[$-F400]h:mm:ss\ AM/PM"/>
    <numFmt numFmtId="178" formatCode="mmm\-yyyy"/>
    <numFmt numFmtId="180" formatCode="_-[$£-809]* #,##0.000_-;\-[$£-809]* #,##0.000_-;_-[$£-809]* &quot;-&quot;??_-;_-@_-"/>
    <numFmt numFmtId="181" formatCode="_-&quot;£&quot;* #,##0_-;\-&quot;£&quot;* #,##0_-;_-&quot;£&quot;* &quot;-&quot;??_-;_-@_-"/>
  </numFmts>
  <fonts count="10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b/>
      <sz val="10"/>
      <color theme="1"/>
      <name val="Calibri"/>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36"/>
      <color theme="1"/>
      <name val="Arial"/>
      <family val="2"/>
    </font>
    <font>
      <sz val="11"/>
      <name val="Calibri"/>
      <family val="2"/>
    </font>
    <font>
      <b/>
      <i/>
      <sz val="11"/>
      <color theme="1"/>
      <name val="Calibri"/>
      <family val="2"/>
    </font>
    <font>
      <b/>
      <sz val="11"/>
      <color theme="1"/>
      <name val="Calibri"/>
      <family val="2"/>
    </font>
    <font>
      <sz val="11"/>
      <color rgb="FFFF0000"/>
      <name val="Calibri"/>
      <family val="2"/>
    </font>
    <font>
      <sz val="10"/>
      <name val="Arial"/>
      <family val="2"/>
    </font>
    <font>
      <i/>
      <sz val="8"/>
      <color theme="1"/>
      <name val="Arial"/>
      <family val="2"/>
    </font>
    <font>
      <sz val="11"/>
      <color rgb="FF000000"/>
      <name val="Arial"/>
      <family val="2"/>
    </font>
    <font>
      <b/>
      <sz val="10"/>
      <color rgb="FF0070C0"/>
      <name val="Arial"/>
      <family val="2"/>
    </font>
    <font>
      <sz val="10"/>
      <color rgb="FF0070C0"/>
      <name val="Arial"/>
      <family val="2"/>
    </font>
    <font>
      <b/>
      <sz val="9"/>
      <color rgb="FF0070C0"/>
      <name val="Arial"/>
      <family val="2"/>
    </font>
    <font>
      <sz val="10"/>
      <color theme="0"/>
      <name val="Arial"/>
      <family val="2"/>
    </font>
    <font>
      <b/>
      <sz val="10"/>
      <color theme="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s>
  <cellStyleXfs count="2022">
    <xf numFmtId="164" fontId="0" fillId="0" borderId="0"/>
    <xf numFmtId="9" fontId="16" fillId="0" borderId="0" applyFont="0" applyFill="0" applyBorder="0" applyAlignment="0" applyProtection="0"/>
    <xf numFmtId="164" fontId="16" fillId="0" borderId="0"/>
    <xf numFmtId="164" fontId="19" fillId="0" borderId="0"/>
    <xf numFmtId="164" fontId="20" fillId="0" borderId="0" applyNumberFormat="0" applyFill="0" applyBorder="0" applyAlignment="0" applyProtection="0">
      <alignment vertical="top"/>
      <protection locked="0"/>
    </xf>
    <xf numFmtId="43" fontId="16" fillId="0" borderId="0" applyFont="0" applyFill="0" applyBorder="0" applyAlignment="0" applyProtection="0"/>
    <xf numFmtId="9" fontId="31" fillId="0" borderId="0" applyFont="0" applyFill="0" applyBorder="0" applyAlignment="0" applyProtection="0"/>
    <xf numFmtId="43" fontId="31" fillId="0" borderId="0" applyFont="0" applyFill="0" applyBorder="0" applyAlignment="0" applyProtection="0"/>
    <xf numFmtId="0" fontId="15" fillId="0" borderId="0"/>
    <xf numFmtId="43" fontId="15" fillId="0" borderId="0" applyFont="0" applyFill="0" applyBorder="0" applyAlignment="0" applyProtection="0"/>
    <xf numFmtId="0" fontId="35" fillId="0" borderId="0" applyNumberFormat="0" applyFill="0" applyBorder="0" applyAlignment="0" applyProtection="0">
      <alignment vertical="top"/>
      <protection locked="0"/>
    </xf>
    <xf numFmtId="43" fontId="31" fillId="0" borderId="0" applyFont="0" applyFill="0" applyBorder="0" applyAlignment="0" applyProtection="0"/>
    <xf numFmtId="43" fontId="31" fillId="0" borderId="0" applyFont="0" applyFill="0" applyBorder="0" applyAlignment="0" applyProtection="0"/>
    <xf numFmtId="0" fontId="36" fillId="0" borderId="0" applyNumberFormat="0" applyFill="0" applyBorder="0" applyAlignment="0" applyProtection="0">
      <alignment vertical="top"/>
      <protection locked="0"/>
    </xf>
    <xf numFmtId="0" fontId="31" fillId="0" borderId="0"/>
    <xf numFmtId="0" fontId="31" fillId="0" borderId="0"/>
    <xf numFmtId="0" fontId="37" fillId="0" borderId="0"/>
    <xf numFmtId="0" fontId="37" fillId="0" borderId="0"/>
    <xf numFmtId="0" fontId="31" fillId="0" borderId="0"/>
    <xf numFmtId="0" fontId="31" fillId="0" borderId="0"/>
    <xf numFmtId="0" fontId="37" fillId="0" borderId="0"/>
    <xf numFmtId="0" fontId="31" fillId="0" borderId="0"/>
    <xf numFmtId="0" fontId="31" fillId="0" borderId="0"/>
    <xf numFmtId="0" fontId="31" fillId="0" borderId="0">
      <alignment horizontal="left" vertical="center"/>
    </xf>
    <xf numFmtId="0" fontId="16" fillId="0" borderId="0"/>
    <xf numFmtId="43" fontId="16" fillId="0" borderId="0" applyFont="0" applyFill="0" applyBorder="0" applyAlignment="0" applyProtection="0"/>
    <xf numFmtId="9" fontId="37" fillId="0" borderId="0" applyFont="0" applyFill="0" applyBorder="0" applyAlignment="0" applyProtection="0"/>
    <xf numFmtId="0" fontId="37" fillId="0" borderId="0"/>
    <xf numFmtId="0" fontId="14" fillId="0" borderId="0"/>
    <xf numFmtId="44" fontId="31" fillId="0" borderId="0" applyFont="0" applyFill="0" applyBorder="0" applyAlignment="0" applyProtection="0"/>
    <xf numFmtId="0" fontId="53" fillId="0" borderId="0" applyNumberFormat="0" applyFill="0" applyBorder="0" applyAlignment="0" applyProtection="0"/>
    <xf numFmtId="0" fontId="13" fillId="0" borderId="0"/>
    <xf numFmtId="0" fontId="54" fillId="0" borderId="0"/>
    <xf numFmtId="0" fontId="13" fillId="0" borderId="0"/>
    <xf numFmtId="171" fontId="55" fillId="0" borderId="0"/>
    <xf numFmtId="9" fontId="31" fillId="0" borderId="0" applyFont="0" applyFill="0" applyBorder="0" applyAlignment="0" applyProtection="0"/>
    <xf numFmtId="9" fontId="13" fillId="0" borderId="0" applyFont="0" applyFill="0" applyBorder="0" applyAlignment="0" applyProtection="0"/>
    <xf numFmtId="0" fontId="56" fillId="0" borderId="0"/>
    <xf numFmtId="0" fontId="12" fillId="0" borderId="0"/>
    <xf numFmtId="0" fontId="12" fillId="0" borderId="0"/>
    <xf numFmtId="9" fontId="1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58" fillId="0" borderId="0"/>
    <xf numFmtId="0" fontId="9" fillId="0" borderId="0"/>
    <xf numFmtId="0" fontId="9" fillId="0" borderId="0"/>
    <xf numFmtId="9" fontId="9" fillId="0" borderId="0" applyFont="0" applyFill="0" applyBorder="0" applyAlignment="0" applyProtection="0"/>
    <xf numFmtId="0" fontId="9" fillId="0" borderId="0"/>
    <xf numFmtId="0" fontId="59" fillId="0" borderId="0" applyNumberFormat="0" applyFill="0" applyBorder="0" applyAlignment="0" applyProtection="0"/>
    <xf numFmtId="0" fontId="60" fillId="0" borderId="21" applyNumberFormat="0" applyFill="0" applyAlignment="0" applyProtection="0"/>
    <xf numFmtId="0" fontId="61" fillId="0" borderId="22" applyNumberFormat="0" applyFill="0" applyAlignment="0" applyProtection="0"/>
    <xf numFmtId="0" fontId="62" fillId="0" borderId="23" applyNumberFormat="0" applyFill="0" applyAlignment="0" applyProtection="0"/>
    <xf numFmtId="0" fontId="62" fillId="0" borderId="0" applyNumberFormat="0" applyFill="0" applyBorder="0" applyAlignment="0" applyProtection="0"/>
    <xf numFmtId="0" fontId="63" fillId="5" borderId="0" applyNumberFormat="0" applyBorder="0" applyAlignment="0" applyProtection="0"/>
    <xf numFmtId="0" fontId="64" fillId="6" borderId="0" applyNumberFormat="0" applyBorder="0" applyAlignment="0" applyProtection="0"/>
    <xf numFmtId="0" fontId="65" fillId="7" borderId="0" applyNumberFormat="0" applyBorder="0" applyAlignment="0" applyProtection="0"/>
    <xf numFmtId="0" fontId="66" fillId="8" borderId="24" applyNumberFormat="0" applyAlignment="0" applyProtection="0"/>
    <xf numFmtId="0" fontId="67" fillId="9" borderId="25" applyNumberFormat="0" applyAlignment="0" applyProtection="0"/>
    <xf numFmtId="0" fontId="68" fillId="9" borderId="24" applyNumberFormat="0" applyAlignment="0" applyProtection="0"/>
    <xf numFmtId="0" fontId="69" fillId="0" borderId="26" applyNumberFormat="0" applyFill="0" applyAlignment="0" applyProtection="0"/>
    <xf numFmtId="0" fontId="70" fillId="10" borderId="27"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29" applyNumberFormat="0" applyFill="0" applyAlignment="0" applyProtection="0"/>
    <xf numFmtId="0" fontId="74"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74" fillId="31" borderId="0" applyNumberFormat="0" applyBorder="0" applyAlignment="0" applyProtection="0"/>
    <xf numFmtId="0" fontId="7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74" fillId="35" borderId="0" applyNumberFormat="0" applyBorder="0" applyAlignment="0" applyProtection="0"/>
    <xf numFmtId="164" fontId="16" fillId="0" borderId="0"/>
    <xf numFmtId="164" fontId="8" fillId="0" borderId="0"/>
    <xf numFmtId="9" fontId="8" fillId="0" borderId="0" applyFont="0" applyFill="0" applyBorder="0" applyAlignment="0" applyProtection="0"/>
    <xf numFmtId="164" fontId="75" fillId="0" borderId="0" applyNumberFormat="0" applyBorder="0" applyAlignment="0" applyProtection="0"/>
    <xf numFmtId="164" fontId="76" fillId="0" borderId="0" applyNumberFormat="0" applyFill="0" applyBorder="0" applyProtection="0">
      <alignment horizontal="left"/>
    </xf>
    <xf numFmtId="174" fontId="31" fillId="0" borderId="0" applyFont="0" applyFill="0" applyBorder="0" applyAlignment="0" applyProtection="0"/>
    <xf numFmtId="175" fontId="31" fillId="0" borderId="0" applyFont="0" applyFill="0" applyBorder="0" applyAlignment="0" applyProtection="0"/>
    <xf numFmtId="164" fontId="32" fillId="0" borderId="2" applyNumberFormat="0">
      <alignment horizontal="center" wrapText="1"/>
    </xf>
    <xf numFmtId="176" fontId="31" fillId="0" borderId="0" applyFont="0" applyFill="0" applyBorder="0" applyAlignment="0" applyProtection="0"/>
    <xf numFmtId="164" fontId="8" fillId="0" borderId="0"/>
    <xf numFmtId="43" fontId="77" fillId="0" borderId="0" applyFont="0" applyFill="0" applyBorder="0" applyAlignment="0" applyProtection="0"/>
    <xf numFmtId="164" fontId="8" fillId="0" borderId="0"/>
    <xf numFmtId="164" fontId="16" fillId="0" borderId="0"/>
    <xf numFmtId="164" fontId="8" fillId="0" borderId="0"/>
    <xf numFmtId="164" fontId="16" fillId="0" borderId="0"/>
    <xf numFmtId="164" fontId="55" fillId="0" borderId="0"/>
    <xf numFmtId="164" fontId="75" fillId="0" borderId="0" applyNumberFormat="0" applyBorder="0" applyAlignment="0" applyProtection="0"/>
    <xf numFmtId="164" fontId="76" fillId="0" borderId="0" applyNumberFormat="0" applyFill="0" applyBorder="0" applyProtection="0">
      <alignment horizontal="left"/>
    </xf>
    <xf numFmtId="164" fontId="32" fillId="0" borderId="2" applyNumberFormat="0">
      <alignment horizontal="center" wrapText="1"/>
    </xf>
    <xf numFmtId="164" fontId="20" fillId="0" borderId="0" applyNumberFormat="0" applyFill="0" applyBorder="0" applyAlignment="0" applyProtection="0">
      <alignment vertical="top"/>
      <protection locked="0"/>
    </xf>
    <xf numFmtId="164" fontId="8" fillId="0" borderId="0"/>
    <xf numFmtId="164" fontId="8" fillId="0" borderId="0"/>
    <xf numFmtId="164" fontId="8" fillId="0" borderId="0"/>
    <xf numFmtId="164" fontId="31" fillId="0" borderId="0"/>
    <xf numFmtId="0" fontId="55" fillId="0" borderId="0"/>
    <xf numFmtId="0" fontId="31" fillId="0" borderId="0"/>
    <xf numFmtId="0" fontId="31" fillId="0" borderId="0"/>
    <xf numFmtId="0" fontId="31" fillId="0" borderId="0"/>
    <xf numFmtId="0" fontId="31" fillId="0" borderId="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3"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17"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4"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0"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8" fillId="0" borderId="0"/>
    <xf numFmtId="0" fontId="55" fillId="0" borderId="0"/>
    <xf numFmtId="0" fontId="55"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31" fillId="0" borderId="0"/>
    <xf numFmtId="0" fontId="55" fillId="0" borderId="0"/>
    <xf numFmtId="0" fontId="55" fillId="0" borderId="0"/>
    <xf numFmtId="0" fontId="31"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0" fontId="55" fillId="11" borderId="28"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64" fontId="80" fillId="15" borderId="0" applyNumberFormat="0" applyBorder="0" applyAlignment="0" applyProtection="0"/>
    <xf numFmtId="164" fontId="80" fillId="19" borderId="0" applyNumberFormat="0" applyBorder="0" applyAlignment="0" applyProtection="0"/>
    <xf numFmtId="164" fontId="80" fillId="23" borderId="0" applyNumberFormat="0" applyBorder="0" applyAlignment="0" applyProtection="0"/>
    <xf numFmtId="164" fontId="80" fillId="27" borderId="0" applyNumberFormat="0" applyBorder="0" applyAlignment="0" applyProtection="0"/>
    <xf numFmtId="164" fontId="80" fillId="31" borderId="0" applyNumberFormat="0" applyBorder="0" applyAlignment="0" applyProtection="0"/>
    <xf numFmtId="164" fontId="80" fillId="35" borderId="0" applyNumberFormat="0" applyBorder="0" applyAlignment="0" applyProtection="0"/>
    <xf numFmtId="164" fontId="80" fillId="12" borderId="0" applyNumberFormat="0" applyBorder="0" applyAlignment="0" applyProtection="0"/>
    <xf numFmtId="164" fontId="80" fillId="16" borderId="0" applyNumberFormat="0" applyBorder="0" applyAlignment="0" applyProtection="0"/>
    <xf numFmtId="164" fontId="80" fillId="20" borderId="0" applyNumberFormat="0" applyBorder="0" applyAlignment="0" applyProtection="0"/>
    <xf numFmtId="164" fontId="80" fillId="24" borderId="0" applyNumberFormat="0" applyBorder="0" applyAlignment="0" applyProtection="0"/>
    <xf numFmtId="164" fontId="80" fillId="28" borderId="0" applyNumberFormat="0" applyBorder="0" applyAlignment="0" applyProtection="0"/>
    <xf numFmtId="164" fontId="80" fillId="32" borderId="0" applyNumberFormat="0" applyBorder="0" applyAlignment="0" applyProtection="0"/>
    <xf numFmtId="164" fontId="81" fillId="6" borderId="0" applyNumberFormat="0" applyBorder="0" applyAlignment="0" applyProtection="0"/>
    <xf numFmtId="164" fontId="82" fillId="9" borderId="24" applyNumberFormat="0" applyAlignment="0" applyProtection="0"/>
    <xf numFmtId="164" fontId="83" fillId="10" borderId="27" applyNumberFormat="0" applyAlignment="0" applyProtection="0"/>
    <xf numFmtId="164" fontId="84" fillId="0" borderId="0" applyNumberFormat="0" applyFill="0" applyBorder="0" applyAlignment="0" applyProtection="0"/>
    <xf numFmtId="164" fontId="85" fillId="5" borderId="0" applyNumberFormat="0" applyBorder="0" applyAlignment="0" applyProtection="0"/>
    <xf numFmtId="164" fontId="86" fillId="0" borderId="21" applyNumberFormat="0" applyFill="0" applyAlignment="0" applyProtection="0"/>
    <xf numFmtId="164" fontId="87" fillId="0" borderId="22" applyNumberFormat="0" applyFill="0" applyAlignment="0" applyProtection="0"/>
    <xf numFmtId="164" fontId="88" fillId="0" borderId="23" applyNumberFormat="0" applyFill="0" applyAlignment="0" applyProtection="0"/>
    <xf numFmtId="164" fontId="88" fillId="0" borderId="0" applyNumberFormat="0" applyFill="0" applyBorder="0" applyAlignment="0" applyProtection="0"/>
    <xf numFmtId="164" fontId="89" fillId="8" borderId="24" applyNumberFormat="0" applyAlignment="0" applyProtection="0"/>
    <xf numFmtId="164" fontId="90" fillId="0" borderId="26" applyNumberFormat="0" applyFill="0" applyAlignment="0" applyProtection="0"/>
    <xf numFmtId="164" fontId="91" fillId="7" borderId="0" applyNumberFormat="0" applyBorder="0" applyAlignment="0" applyProtection="0"/>
    <xf numFmtId="164" fontId="92" fillId="9" borderId="25" applyNumberFormat="0" applyAlignment="0" applyProtection="0"/>
    <xf numFmtId="164" fontId="78" fillId="0" borderId="29" applyNumberFormat="0" applyFill="0" applyAlignment="0" applyProtection="0"/>
    <xf numFmtId="164" fontId="79" fillId="0" borderId="0" applyNumberFormat="0" applyFill="0" applyBorder="0" applyAlignment="0" applyProtection="0"/>
    <xf numFmtId="0" fontId="8" fillId="0" borderId="0"/>
    <xf numFmtId="0" fontId="8" fillId="0" borderId="0"/>
    <xf numFmtId="0" fontId="31"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164" fontId="16" fillId="0" borderId="0"/>
    <xf numFmtId="9" fontId="16" fillId="0" borderId="0" applyFont="0" applyFill="0" applyBorder="0" applyAlignment="0" applyProtection="0"/>
    <xf numFmtId="164" fontId="8" fillId="0" borderId="0"/>
    <xf numFmtId="9" fontId="8" fillId="0" borderId="0" applyFont="0" applyFill="0" applyBorder="0" applyAlignment="0" applyProtection="0"/>
    <xf numFmtId="164" fontId="8" fillId="0" borderId="0"/>
    <xf numFmtId="164" fontId="8" fillId="0" borderId="0"/>
    <xf numFmtId="164" fontId="8" fillId="0" borderId="0"/>
    <xf numFmtId="164" fontId="8" fillId="0" borderId="0"/>
    <xf numFmtId="164" fontId="8" fillId="0" borderId="0"/>
    <xf numFmtId="164" fontId="8" fillId="0" borderId="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11" borderId="28" applyNumberFormat="0" applyFont="0" applyAlignment="0" applyProtection="0"/>
    <xf numFmtId="0" fontId="8" fillId="0" borderId="0"/>
    <xf numFmtId="9" fontId="8" fillId="0" borderId="0" applyFont="0" applyFill="0" applyBorder="0" applyAlignment="0" applyProtection="0"/>
    <xf numFmtId="0" fontId="8" fillId="11" borderId="28" applyNumberFormat="0" applyFont="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8" applyNumberFormat="0" applyFont="0" applyAlignment="0" applyProtection="0"/>
    <xf numFmtId="0" fontId="7" fillId="0" borderId="0"/>
    <xf numFmtId="9" fontId="7" fillId="0" borderId="0" applyFont="0" applyFill="0" applyBorder="0" applyAlignment="0" applyProtection="0"/>
    <xf numFmtId="0" fontId="7" fillId="11" borderId="28"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8" applyNumberFormat="0" applyFont="0" applyAlignment="0" applyProtection="0"/>
    <xf numFmtId="0" fontId="6" fillId="0" borderId="0"/>
    <xf numFmtId="9" fontId="6" fillId="0" borderId="0" applyFont="0" applyFill="0" applyBorder="0" applyAlignment="0" applyProtection="0"/>
    <xf numFmtId="0" fontId="6" fillId="11" borderId="28"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93"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43" fontId="31" fillId="0" borderId="0" applyFont="0" applyFill="0" applyBorder="0" applyAlignment="0" applyProtection="0"/>
    <xf numFmtId="0" fontId="5" fillId="0" borderId="0"/>
    <xf numFmtId="0" fontId="5" fillId="0" borderId="0"/>
    <xf numFmtId="9" fontId="31" fillId="0" borderId="0" applyFont="0" applyFill="0" applyBorder="0" applyAlignment="0" applyProtection="0"/>
    <xf numFmtId="9" fontId="31"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164" fontId="5" fillId="0" borderId="0"/>
    <xf numFmtId="0" fontId="5" fillId="0" borderId="0"/>
    <xf numFmtId="0" fontId="5" fillId="0" borderId="0"/>
    <xf numFmtId="0" fontId="5" fillId="0" borderId="0"/>
    <xf numFmtId="0" fontId="31"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31" fillId="0" borderId="0"/>
    <xf numFmtId="0" fontId="5" fillId="0" borderId="0"/>
    <xf numFmtId="0" fontId="5" fillId="0" borderId="0"/>
    <xf numFmtId="9" fontId="5"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8" applyNumberFormat="0" applyFont="0" applyAlignment="0" applyProtection="0"/>
    <xf numFmtId="0" fontId="5" fillId="0" borderId="0"/>
    <xf numFmtId="9" fontId="5" fillId="0" borderId="0" applyFont="0" applyFill="0" applyBorder="0" applyAlignment="0" applyProtection="0"/>
    <xf numFmtId="0" fontId="5" fillId="11" borderId="28"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31" fillId="0" borderId="0"/>
    <xf numFmtId="0" fontId="4" fillId="0" borderId="0"/>
    <xf numFmtId="0" fontId="4"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164" fontId="3" fillId="0" borderId="0"/>
    <xf numFmtId="9"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1" borderId="28" applyNumberFormat="0" applyFont="0" applyAlignment="0" applyProtection="0"/>
    <xf numFmtId="0" fontId="3" fillId="0" borderId="0"/>
    <xf numFmtId="9" fontId="3" fillId="0" borderId="0" applyFont="0" applyFill="0" applyBorder="0" applyAlignment="0" applyProtection="0"/>
    <xf numFmtId="0" fontId="3" fillId="11" borderId="28"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0" borderId="0"/>
    <xf numFmtId="0" fontId="3" fillId="0" borderId="0"/>
    <xf numFmtId="0" fontId="96" fillId="0" borderId="0"/>
    <xf numFmtId="0" fontId="3" fillId="0" borderId="0"/>
    <xf numFmtId="0" fontId="100" fillId="0" borderId="0"/>
    <xf numFmtId="43" fontId="2" fillId="0" borderId="0" applyFont="0" applyFill="0" applyBorder="0" applyAlignment="0" applyProtection="0"/>
    <xf numFmtId="0" fontId="2" fillId="0" borderId="0"/>
    <xf numFmtId="0" fontId="2" fillId="0" borderId="0"/>
    <xf numFmtId="0" fontId="1" fillId="0" borderId="0"/>
    <xf numFmtId="164" fontId="16" fillId="0" borderId="0"/>
    <xf numFmtId="9" fontId="16"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3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0" fontId="1" fillId="11" borderId="2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cellStyleXfs>
  <cellXfs count="745">
    <xf numFmtId="164" fontId="0" fillId="0" borderId="0" xfId="0"/>
    <xf numFmtId="0" fontId="17"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2" fillId="0" borderId="0" xfId="0" applyNumberFormat="1" applyFont="1" applyBorder="1" applyAlignment="1">
      <alignment horizontal="right"/>
    </xf>
    <xf numFmtId="0" fontId="0" fillId="2" borderId="0" xfId="0" applyNumberFormat="1" applyFont="1" applyFill="1"/>
    <xf numFmtId="0" fontId="25"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0" fillId="2" borderId="0" xfId="4" applyNumberFormat="1" applyFont="1" applyFill="1" applyAlignment="1" applyProtection="1">
      <alignment wrapText="1"/>
    </xf>
    <xf numFmtId="0" fontId="26" fillId="2" borderId="0" xfId="0" applyNumberFormat="1" applyFont="1" applyFill="1"/>
    <xf numFmtId="0" fontId="17" fillId="2" borderId="0" xfId="0" applyNumberFormat="1" applyFont="1" applyFill="1"/>
    <xf numFmtId="0" fontId="17" fillId="2" borderId="2" xfId="0" applyNumberFormat="1" applyFont="1" applyFill="1" applyBorder="1"/>
    <xf numFmtId="0" fontId="0" fillId="2" borderId="2" xfId="0" applyNumberFormat="1" applyFill="1" applyBorder="1"/>
    <xf numFmtId="0" fontId="0" fillId="2" borderId="0" xfId="0" applyNumberFormat="1" applyFill="1" applyBorder="1"/>
    <xf numFmtId="164" fontId="21" fillId="0" borderId="0" xfId="0" applyFont="1" applyFill="1" applyBorder="1" applyAlignment="1">
      <alignment horizontal="center" vertical="center"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3" fontId="17" fillId="0" borderId="0" xfId="0" applyNumberFormat="1" applyFont="1" applyBorder="1"/>
    <xf numFmtId="164" fontId="24" fillId="0" borderId="0" xfId="0" applyFont="1" applyAlignment="1">
      <alignment vertical="center"/>
    </xf>
    <xf numFmtId="0" fontId="30" fillId="0" borderId="0" xfId="0" applyNumberFormat="1" applyFont="1"/>
    <xf numFmtId="0" fontId="31" fillId="0" borderId="0" xfId="0" applyNumberFormat="1" applyFont="1"/>
    <xf numFmtId="164" fontId="17" fillId="0" borderId="0" xfId="0" applyNumberFormat="1" applyFont="1" applyBorder="1"/>
    <xf numFmtId="3" fontId="17" fillId="0" borderId="0" xfId="0" applyNumberFormat="1" applyFont="1" applyBorder="1" applyAlignment="1">
      <alignment horizontal="right"/>
    </xf>
    <xf numFmtId="0" fontId="33" fillId="0" borderId="0" xfId="0" applyNumberFormat="1" applyFont="1"/>
    <xf numFmtId="165" fontId="17" fillId="0" borderId="0" xfId="0" applyNumberFormat="1" applyFont="1" applyBorder="1"/>
    <xf numFmtId="165" fontId="0" fillId="0" borderId="0" xfId="0" applyNumberFormat="1" applyFont="1" applyBorder="1" applyAlignment="1">
      <alignment horizontal="right"/>
    </xf>
    <xf numFmtId="0" fontId="18" fillId="2" borderId="0" xfId="0" applyNumberFormat="1" applyFont="1" applyFill="1"/>
    <xf numFmtId="164" fontId="0" fillId="2" borderId="0" xfId="0" applyFont="1" applyFill="1"/>
    <xf numFmtId="0" fontId="32" fillId="3" borderId="0" xfId="17" applyFont="1" applyFill="1"/>
    <xf numFmtId="0" fontId="31" fillId="3" borderId="0" xfId="17" applyFont="1" applyFill="1"/>
    <xf numFmtId="0" fontId="20" fillId="0" borderId="0" xfId="4" applyNumberFormat="1" applyFont="1" applyAlignment="1" applyProtection="1"/>
    <xf numFmtId="0" fontId="38" fillId="0" borderId="0" xfId="0" applyNumberFormat="1" applyFont="1"/>
    <xf numFmtId="0" fontId="38" fillId="2" borderId="0" xfId="0" applyNumberFormat="1" applyFont="1" applyFill="1"/>
    <xf numFmtId="164" fontId="0" fillId="0" borderId="0" xfId="0" applyNumberFormat="1" applyFont="1" applyBorder="1"/>
    <xf numFmtId="0" fontId="39" fillId="2" borderId="0" xfId="0" applyNumberFormat="1" applyFont="1" applyFill="1"/>
    <xf numFmtId="0" fontId="40" fillId="0" borderId="0" xfId="2" applyNumberFormat="1" applyFont="1" applyBorder="1"/>
    <xf numFmtId="0" fontId="39" fillId="0" borderId="0" xfId="1" applyNumberFormat="1" applyFont="1" applyBorder="1"/>
    <xf numFmtId="0" fontId="39" fillId="0" borderId="0" xfId="0" applyNumberFormat="1" applyFont="1"/>
    <xf numFmtId="9" fontId="39" fillId="0" borderId="0" xfId="1" applyFont="1"/>
    <xf numFmtId="0" fontId="40" fillId="0" borderId="0" xfId="0" applyNumberFormat="1" applyFont="1"/>
    <xf numFmtId="0" fontId="17" fillId="0" borderId="0" xfId="0" applyNumberFormat="1" applyFont="1" applyBorder="1" applyAlignment="1">
      <alignment horizontal="center" wrapText="1"/>
    </xf>
    <xf numFmtId="0" fontId="17" fillId="0" borderId="0" xfId="0" applyNumberFormat="1" applyFont="1" applyBorder="1" applyAlignment="1">
      <alignment horizontal="center"/>
    </xf>
    <xf numFmtId="0" fontId="22" fillId="0" borderId="0" xfId="0" applyNumberFormat="1" applyFont="1" applyBorder="1" applyAlignment="1">
      <alignment horizontal="center"/>
    </xf>
    <xf numFmtId="3" fontId="22" fillId="0" borderId="0" xfId="0" applyNumberFormat="1" applyFont="1" applyBorder="1" applyAlignment="1">
      <alignment horizontal="right"/>
    </xf>
    <xf numFmtId="9" fontId="22"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17" fillId="0" borderId="2" xfId="0" applyNumberFormat="1" applyFont="1" applyBorder="1" applyAlignment="1">
      <alignment horizontal="center"/>
    </xf>
    <xf numFmtId="0" fontId="22"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17" fillId="0" borderId="0" xfId="0" applyNumberFormat="1" applyFont="1" applyBorder="1" applyAlignment="1">
      <alignment horizontal="center" vertical="center" wrapText="1"/>
    </xf>
    <xf numFmtId="0" fontId="17" fillId="0" borderId="2" xfId="0" applyNumberFormat="1" applyFont="1" applyBorder="1" applyAlignment="1">
      <alignment horizontal="center" wrapText="1"/>
    </xf>
    <xf numFmtId="9" fontId="16" fillId="0" borderId="0" xfId="1" applyFont="1" applyBorder="1" applyAlignment="1">
      <alignment horizontal="right"/>
    </xf>
    <xf numFmtId="169" fontId="0" fillId="0" borderId="0" xfId="0" applyNumberFormat="1" applyFont="1" applyBorder="1"/>
    <xf numFmtId="0" fontId="17" fillId="0" borderId="3" xfId="0" applyNumberFormat="1" applyFont="1" applyBorder="1"/>
    <xf numFmtId="0" fontId="0" fillId="0" borderId="0" xfId="0" applyNumberFormat="1" applyFont="1" applyFill="1" applyBorder="1"/>
    <xf numFmtId="0" fontId="0" fillId="0" borderId="3" xfId="0" applyNumberFormat="1" applyBorder="1"/>
    <xf numFmtId="0" fontId="21" fillId="0" borderId="2" xfId="0" applyNumberFormat="1" applyFont="1" applyFill="1" applyBorder="1" applyAlignment="1">
      <alignment horizontal="center" vertical="center" wrapText="1"/>
    </xf>
    <xf numFmtId="164" fontId="17"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28" fillId="0" borderId="0" xfId="0" applyFont="1" applyFill="1" applyBorder="1" applyAlignment="1">
      <alignment vertical="center"/>
    </xf>
    <xf numFmtId="49" fontId="22" fillId="0" borderId="0" xfId="0" applyNumberFormat="1" applyFont="1" applyFill="1" applyBorder="1" applyAlignment="1">
      <alignment vertical="center"/>
    </xf>
    <xf numFmtId="0" fontId="39" fillId="2" borderId="0" xfId="0" applyNumberFormat="1" applyFont="1" applyFill="1" applyBorder="1"/>
    <xf numFmtId="0" fontId="0" fillId="0" borderId="2" xfId="0" applyNumberFormat="1" applyFont="1" applyBorder="1" applyAlignment="1">
      <alignment horizontal="left"/>
    </xf>
    <xf numFmtId="164" fontId="28" fillId="0" borderId="2" xfId="0" applyFont="1" applyFill="1" applyBorder="1" applyAlignment="1">
      <alignment vertical="center"/>
    </xf>
    <xf numFmtId="0" fontId="0" fillId="0" borderId="3" xfId="0" applyNumberFormat="1" applyFont="1" applyBorder="1" applyAlignment="1">
      <alignment horizontal="left"/>
    </xf>
    <xf numFmtId="49" fontId="22" fillId="0" borderId="2" xfId="0" applyNumberFormat="1" applyFont="1" applyFill="1" applyBorder="1" applyAlignment="1">
      <alignment vertical="center"/>
    </xf>
    <xf numFmtId="164" fontId="21" fillId="0" borderId="3" xfId="0" applyFont="1" applyFill="1" applyBorder="1" applyAlignment="1">
      <alignment vertical="center"/>
    </xf>
    <xf numFmtId="0" fontId="17" fillId="2" borderId="0" xfId="0" applyNumberFormat="1" applyFont="1" applyFill="1" applyBorder="1" applyAlignment="1">
      <alignment horizontal="left"/>
    </xf>
    <xf numFmtId="0" fontId="0" fillId="2" borderId="3" xfId="0" applyNumberFormat="1" applyFont="1" applyFill="1" applyBorder="1"/>
    <xf numFmtId="164" fontId="21" fillId="0" borderId="0" xfId="0" applyNumberFormat="1" applyFont="1" applyBorder="1" applyAlignment="1">
      <alignment horizontal="center" vertical="center" wrapText="1"/>
    </xf>
    <xf numFmtId="16" fontId="17" fillId="0" borderId="0" xfId="0" applyNumberFormat="1" applyFont="1" applyBorder="1" applyAlignment="1">
      <alignment horizontal="center" vertical="center" wrapText="1"/>
    </xf>
    <xf numFmtId="164" fontId="21" fillId="0" borderId="2" xfId="0" applyNumberFormat="1" applyFont="1" applyBorder="1" applyAlignment="1">
      <alignment horizontal="center" vertical="center" wrapText="1"/>
    </xf>
    <xf numFmtId="16" fontId="17" fillId="0" borderId="2" xfId="0" applyNumberFormat="1" applyFont="1" applyBorder="1" applyAlignment="1">
      <alignment horizontal="center" vertical="center" wrapText="1"/>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39" fillId="2" borderId="0" xfId="0" applyNumberFormat="1" applyFont="1" applyFill="1" applyBorder="1" applyAlignment="1">
      <alignment horizontal="left"/>
    </xf>
    <xf numFmtId="0" fontId="38" fillId="2" borderId="0" xfId="0" applyNumberFormat="1" applyFont="1" applyFill="1" applyBorder="1" applyAlignment="1">
      <alignment horizontal="left"/>
    </xf>
    <xf numFmtId="2" fontId="17" fillId="2" borderId="0" xfId="0" applyNumberFormat="1" applyFont="1" applyFill="1" applyBorder="1" applyAlignment="1">
      <alignment wrapText="1"/>
    </xf>
    <xf numFmtId="0" fontId="40" fillId="2" borderId="0" xfId="0" applyNumberFormat="1" applyFont="1" applyFill="1" applyBorder="1" applyAlignment="1">
      <alignment horizontal="left"/>
    </xf>
    <xf numFmtId="164" fontId="0" fillId="2" borderId="0" xfId="0" applyFont="1" applyFill="1" applyBorder="1" applyAlignment="1">
      <alignment horizontal="right"/>
    </xf>
    <xf numFmtId="0" fontId="22" fillId="2" borderId="0" xfId="0" applyNumberFormat="1" applyFont="1" applyFill="1" applyBorder="1" applyAlignment="1">
      <alignment horizontal="right"/>
    </xf>
    <xf numFmtId="167" fontId="17" fillId="2" borderId="0" xfId="1" applyNumberFormat="1" applyFont="1" applyFill="1" applyBorder="1" applyAlignment="1">
      <alignment horizontal="right"/>
    </xf>
    <xf numFmtId="0" fontId="39" fillId="2" borderId="0" xfId="0" applyNumberFormat="1" applyFont="1" applyFill="1" applyBorder="1" applyAlignment="1">
      <alignment horizontal="right"/>
    </xf>
    <xf numFmtId="0" fontId="22"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17" fillId="0" borderId="0" xfId="0" applyNumberFormat="1" applyFont="1" applyBorder="1" applyAlignment="1">
      <alignment horizontal="center" vertical="center" wrapText="1"/>
    </xf>
    <xf numFmtId="3" fontId="32"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1" fillId="3" borderId="4" xfId="17" applyFont="1" applyFill="1" applyBorder="1"/>
    <xf numFmtId="3" fontId="22" fillId="0" borderId="4" xfId="0" applyNumberFormat="1" applyFont="1" applyBorder="1" applyAlignment="1">
      <alignment horizontal="right"/>
    </xf>
    <xf numFmtId="49" fontId="31" fillId="0" borderId="0" xfId="0" applyNumberFormat="1" applyFont="1" applyFill="1" applyBorder="1"/>
    <xf numFmtId="49" fontId="31" fillId="3" borderId="0" xfId="17" applyNumberFormat="1" applyFont="1" applyFill="1"/>
    <xf numFmtId="49" fontId="31"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0" fillId="2" borderId="0" xfId="0" applyNumberFormat="1" applyFont="1" applyFill="1"/>
    <xf numFmtId="2" fontId="0" fillId="0" borderId="0" xfId="0" applyNumberFormat="1" applyBorder="1"/>
    <xf numFmtId="0" fontId="39" fillId="0" borderId="0" xfId="0" applyNumberFormat="1" applyFont="1" applyFill="1"/>
    <xf numFmtId="164" fontId="0" fillId="0" borderId="0" xfId="0" applyFill="1"/>
    <xf numFmtId="9" fontId="22" fillId="0" borderId="5" xfId="6" applyFont="1" applyBorder="1" applyAlignment="1">
      <alignment horizontal="right"/>
    </xf>
    <xf numFmtId="9" fontId="22" fillId="0" borderId="6" xfId="6" applyFont="1" applyBorder="1" applyAlignment="1">
      <alignment horizontal="right"/>
    </xf>
    <xf numFmtId="9" fontId="22" fillId="0" borderId="7" xfId="6" applyFont="1" applyBorder="1" applyAlignment="1">
      <alignment horizontal="right"/>
    </xf>
    <xf numFmtId="164" fontId="42" fillId="0" borderId="8" xfId="0" applyNumberFormat="1" applyFont="1" applyBorder="1"/>
    <xf numFmtId="0" fontId="17" fillId="0" borderId="0" xfId="0" applyNumberFormat="1" applyFont="1" applyBorder="1" applyAlignment="1">
      <alignment horizontal="center" vertical="center" wrapText="1"/>
    </xf>
    <xf numFmtId="9" fontId="22" fillId="0" borderId="0" xfId="6" applyFont="1" applyBorder="1" applyAlignment="1">
      <alignment horizontal="right"/>
    </xf>
    <xf numFmtId="9" fontId="0" fillId="0" borderId="0" xfId="6" applyFont="1" applyBorder="1" applyAlignment="1">
      <alignment horizontal="right"/>
    </xf>
    <xf numFmtId="9" fontId="22" fillId="0" borderId="4" xfId="6" applyFont="1" applyBorder="1" applyAlignment="1">
      <alignment horizontal="right"/>
    </xf>
    <xf numFmtId="9" fontId="0" fillId="0" borderId="4" xfId="6" applyNumberFormat="1" applyFont="1" applyBorder="1" applyAlignment="1">
      <alignment horizontal="right"/>
    </xf>
    <xf numFmtId="9" fontId="16" fillId="0" borderId="0" xfId="6" applyFont="1" applyBorder="1" applyAlignment="1">
      <alignment horizontal="right"/>
    </xf>
    <xf numFmtId="0" fontId="17" fillId="0" borderId="0" xfId="0" applyNumberFormat="1" applyFont="1" applyFill="1" applyBorder="1" applyAlignment="1">
      <alignment horizontal="left"/>
    </xf>
    <xf numFmtId="0" fontId="20" fillId="0" borderId="0" xfId="4" applyNumberFormat="1" applyAlignment="1" applyProtection="1"/>
    <xf numFmtId="0" fontId="17" fillId="0" borderId="0" xfId="0" applyNumberFormat="1" applyFont="1" applyFill="1"/>
    <xf numFmtId="0" fontId="17" fillId="0" borderId="0" xfId="0" applyNumberFormat="1" applyFont="1" applyFill="1" applyBorder="1"/>
    <xf numFmtId="49" fontId="31" fillId="3" borderId="0" xfId="17" applyNumberFormat="1" applyFont="1" applyFill="1" applyBorder="1"/>
    <xf numFmtId="164" fontId="21" fillId="0" borderId="0" xfId="0" applyNumberFormat="1" applyFont="1" applyBorder="1" applyAlignment="1">
      <alignment horizontal="right" vertical="center" wrapText="1"/>
    </xf>
    <xf numFmtId="16" fontId="17"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39" fillId="2" borderId="0" xfId="0" applyFont="1" applyFill="1" applyBorder="1" applyAlignment="1">
      <alignment horizontal="left"/>
    </xf>
    <xf numFmtId="0" fontId="0" fillId="2" borderId="0" xfId="0" applyNumberFormat="1" applyFill="1" applyBorder="1" applyAlignment="1">
      <alignment vertical="center" wrapText="1"/>
    </xf>
    <xf numFmtId="0" fontId="17" fillId="2" borderId="0" xfId="0" applyNumberFormat="1" applyFont="1" applyFill="1" applyBorder="1" applyAlignment="1">
      <alignment vertical="center" wrapText="1"/>
    </xf>
    <xf numFmtId="49" fontId="31" fillId="0" borderId="2" xfId="0" applyNumberFormat="1" applyFont="1" applyFill="1" applyBorder="1"/>
    <xf numFmtId="164" fontId="0" fillId="0" borderId="0" xfId="0" applyBorder="1" applyAlignment="1">
      <alignment horizontal="right"/>
    </xf>
    <xf numFmtId="0" fontId="17" fillId="0" borderId="3" xfId="0" applyNumberFormat="1" applyFont="1" applyFill="1" applyBorder="1" applyAlignment="1">
      <alignment horizontal="left"/>
    </xf>
    <xf numFmtId="0" fontId="0" fillId="0" borderId="2" xfId="0" applyNumberFormat="1" applyBorder="1"/>
    <xf numFmtId="0" fontId="17" fillId="2" borderId="3" xfId="0" applyNumberFormat="1" applyFont="1" applyFill="1" applyBorder="1" applyAlignment="1">
      <alignment horizontal="left"/>
    </xf>
    <xf numFmtId="49" fontId="31" fillId="0" borderId="0" xfId="0" applyNumberFormat="1" applyFont="1" applyFill="1" applyBorder="1" applyAlignment="1">
      <alignment vertical="top"/>
    </xf>
    <xf numFmtId="49" fontId="31" fillId="0" borderId="0" xfId="0" applyNumberFormat="1" applyFont="1" applyFill="1" applyBorder="1" applyAlignment="1">
      <alignment horizontal="right"/>
    </xf>
    <xf numFmtId="164" fontId="17" fillId="0" borderId="0" xfId="0" applyNumberFormat="1" applyFont="1" applyBorder="1" applyAlignment="1">
      <alignment horizontal="center" vertical="center" wrapText="1"/>
    </xf>
    <xf numFmtId="0" fontId="41" fillId="0" borderId="0" xfId="0" applyNumberFormat="1" applyFont="1" applyAlignment="1">
      <alignment horizontal="left" vertical="top" wrapText="1"/>
    </xf>
    <xf numFmtId="164" fontId="17" fillId="0" borderId="0" xfId="0" applyNumberFormat="1" applyFont="1" applyBorder="1" applyAlignment="1">
      <alignment horizontal="right" vertical="center" wrapText="1"/>
    </xf>
    <xf numFmtId="0" fontId="48" fillId="0" borderId="0" xfId="4" applyNumberFormat="1" applyFont="1" applyAlignment="1" applyProtection="1"/>
    <xf numFmtId="0" fontId="17" fillId="0" borderId="0" xfId="0" applyNumberFormat="1" applyFont="1" applyBorder="1" applyAlignment="1">
      <alignment horizontal="left" vertical="center" wrapText="1"/>
    </xf>
    <xf numFmtId="0" fontId="47" fillId="0" borderId="3" xfId="0" applyNumberFormat="1" applyFont="1" applyBorder="1"/>
    <xf numFmtId="49" fontId="0" fillId="0" borderId="0" xfId="0" applyNumberFormat="1" applyFont="1" applyBorder="1"/>
    <xf numFmtId="164" fontId="46" fillId="0" borderId="0" xfId="0" applyFont="1" applyFill="1"/>
    <xf numFmtId="164" fontId="49"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16"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2" fillId="0" borderId="3" xfId="0" applyNumberFormat="1" applyFont="1" applyBorder="1" applyAlignment="1">
      <alignment horizontal="right"/>
    </xf>
    <xf numFmtId="0" fontId="22" fillId="0" borderId="3" xfId="0" applyNumberFormat="1" applyFont="1" applyBorder="1" applyAlignment="1">
      <alignment horizontal="center"/>
    </xf>
    <xf numFmtId="3" fontId="22"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1" fillId="3" borderId="1" xfId="17" applyNumberFormat="1" applyFont="1" applyFill="1" applyBorder="1" applyAlignment="1">
      <alignment horizontal="center" vertical="center" wrapText="1"/>
    </xf>
    <xf numFmtId="0" fontId="17" fillId="0" borderId="1" xfId="0" applyNumberFormat="1" applyFont="1" applyBorder="1" applyAlignment="1">
      <alignment vertical="center" wrapText="1"/>
    </xf>
    <xf numFmtId="164" fontId="0" fillId="0" borderId="1" xfId="0" applyBorder="1"/>
    <xf numFmtId="0" fontId="22" fillId="0" borderId="1" xfId="0" applyNumberFormat="1" applyFont="1" applyBorder="1" applyAlignment="1">
      <alignment horizontal="right"/>
    </xf>
    <xf numFmtId="164" fontId="0" fillId="0" borderId="1" xfId="0" applyBorder="1" applyAlignment="1">
      <alignment horizontal="right" wrapText="1"/>
    </xf>
    <xf numFmtId="0" fontId="17" fillId="2" borderId="0" xfId="0" applyNumberFormat="1" applyFont="1" applyFill="1" applyBorder="1" applyAlignment="1">
      <alignment horizontal="center" vertical="center" wrapText="1"/>
    </xf>
    <xf numFmtId="0" fontId="47" fillId="2" borderId="0" xfId="0" applyNumberFormat="1" applyFont="1" applyFill="1"/>
    <xf numFmtId="0" fontId="26" fillId="2" borderId="3" xfId="0" applyNumberFormat="1" applyFont="1" applyFill="1" applyBorder="1" applyAlignment="1"/>
    <xf numFmtId="0" fontId="26" fillId="2" borderId="0" xfId="0" applyNumberFormat="1" applyFont="1" applyFill="1" applyBorder="1" applyAlignment="1"/>
    <xf numFmtId="0" fontId="22" fillId="2" borderId="0" xfId="0" applyNumberFormat="1" applyFont="1" applyFill="1" applyBorder="1" applyAlignment="1">
      <alignment horizontal="right" vertical="center" wrapText="1"/>
    </xf>
    <xf numFmtId="0" fontId="22" fillId="2" borderId="0" xfId="0" applyNumberFormat="1" applyFont="1" applyFill="1" applyBorder="1" applyAlignment="1">
      <alignment horizontal="center" vertical="center" wrapText="1"/>
    </xf>
    <xf numFmtId="9" fontId="0" fillId="2" borderId="0" xfId="1" applyFont="1" applyFill="1" applyBorder="1" applyAlignment="1">
      <alignment horizontal="right"/>
    </xf>
    <xf numFmtId="0" fontId="17" fillId="2" borderId="3" xfId="0" applyNumberFormat="1" applyFont="1" applyFill="1" applyBorder="1"/>
    <xf numFmtId="164" fontId="17" fillId="2" borderId="0" xfId="0" applyNumberFormat="1" applyFont="1" applyFill="1" applyBorder="1"/>
    <xf numFmtId="9" fontId="32" fillId="0" borderId="0" xfId="1" applyFont="1" applyBorder="1" applyAlignment="1">
      <alignment horizontal="right"/>
    </xf>
    <xf numFmtId="165" fontId="0" fillId="0" borderId="0" xfId="0" applyNumberFormat="1" applyFont="1"/>
    <xf numFmtId="0" fontId="0" fillId="0" borderId="0" xfId="28" applyFont="1"/>
    <xf numFmtId="0" fontId="39" fillId="2" borderId="0" xfId="0" applyNumberFormat="1" applyFont="1" applyFill="1" applyAlignment="1">
      <alignment horizontal="left" vertical="top"/>
    </xf>
    <xf numFmtId="0" fontId="0" fillId="2" borderId="2" xfId="0" applyNumberFormat="1" applyFont="1" applyFill="1" applyBorder="1"/>
    <xf numFmtId="0" fontId="17" fillId="2" borderId="9" xfId="0" applyNumberFormat="1" applyFont="1" applyFill="1" applyBorder="1" applyAlignment="1">
      <alignment horizontal="left" vertical="top" wrapText="1"/>
    </xf>
    <xf numFmtId="0" fontId="0" fillId="2" borderId="9" xfId="0" applyNumberFormat="1" applyFont="1" applyFill="1" applyBorder="1" applyAlignment="1">
      <alignment horizontal="left" vertical="top" wrapText="1"/>
    </xf>
    <xf numFmtId="0" fontId="22" fillId="2" borderId="9" xfId="0" applyNumberFormat="1" applyFont="1" applyFill="1" applyBorder="1" applyAlignment="1">
      <alignment horizontal="left" vertical="top" wrapText="1"/>
    </xf>
    <xf numFmtId="0" fontId="17" fillId="2" borderId="0" xfId="0" applyNumberFormat="1" applyFont="1" applyFill="1" applyBorder="1"/>
    <xf numFmtId="0" fontId="21" fillId="0" borderId="0" xfId="0" applyNumberFormat="1" applyFont="1" applyFill="1" applyBorder="1" applyAlignment="1">
      <alignment horizontal="center" vertical="center" wrapText="1"/>
    </xf>
    <xf numFmtId="164" fontId="17" fillId="0" borderId="0" xfId="0" applyNumberFormat="1" applyFont="1" applyBorder="1" applyAlignment="1">
      <alignment horizontal="center" vertical="center" wrapText="1"/>
    </xf>
    <xf numFmtId="49" fontId="31" fillId="0" borderId="0" xfId="0" applyNumberFormat="1" applyFont="1" applyBorder="1" applyAlignment="1">
      <alignment wrapText="1"/>
    </xf>
    <xf numFmtId="0" fontId="39" fillId="0" borderId="4" xfId="0" applyNumberFormat="1" applyFont="1" applyBorder="1"/>
    <xf numFmtId="0" fontId="0" fillId="0" borderId="4" xfId="0" applyNumberFormat="1" applyFont="1" applyBorder="1"/>
    <xf numFmtId="0" fontId="17" fillId="0" borderId="1" xfId="0" applyNumberFormat="1" applyFont="1" applyFill="1" applyBorder="1" applyAlignment="1">
      <alignment horizontal="center" vertical="center" wrapText="1"/>
    </xf>
    <xf numFmtId="0" fontId="22" fillId="0" borderId="0" xfId="0" applyNumberFormat="1" applyFont="1" applyFill="1" applyBorder="1" applyAlignment="1">
      <alignment horizontal="right"/>
    </xf>
    <xf numFmtId="0" fontId="21" fillId="0" borderId="2" xfId="0" applyNumberFormat="1" applyFont="1" applyFill="1" applyBorder="1"/>
    <xf numFmtId="0" fontId="22" fillId="0" borderId="2" xfId="0" applyNumberFormat="1" applyFont="1" applyFill="1" applyBorder="1" applyAlignment="1">
      <alignment horizontal="center"/>
    </xf>
    <xf numFmtId="0" fontId="22" fillId="0" borderId="2" xfId="0" applyNumberFormat="1" applyFont="1" applyFill="1" applyBorder="1" applyAlignment="1">
      <alignment horizontal="right"/>
    </xf>
    <xf numFmtId="164" fontId="0" fillId="0" borderId="2" xfId="0" applyFill="1" applyBorder="1"/>
    <xf numFmtId="0" fontId="21" fillId="0" borderId="0" xfId="0" applyNumberFormat="1" applyFont="1" applyFill="1" applyBorder="1"/>
    <xf numFmtId="0" fontId="22" fillId="0" borderId="0" xfId="0" applyNumberFormat="1" applyFont="1" applyFill="1" applyBorder="1" applyAlignment="1">
      <alignment horizontal="center"/>
    </xf>
    <xf numFmtId="0" fontId="31" fillId="0" borderId="0" xfId="17" applyFont="1" applyFill="1"/>
    <xf numFmtId="164" fontId="22"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0" fillId="0" borderId="4" xfId="0" applyNumberFormat="1" applyFont="1" applyFill="1" applyBorder="1"/>
    <xf numFmtId="164" fontId="51" fillId="0" borderId="0" xfId="0" applyFont="1"/>
    <xf numFmtId="164" fontId="21" fillId="2" borderId="0" xfId="0" applyNumberFormat="1" applyFont="1" applyFill="1" applyBorder="1" applyAlignment="1">
      <alignment horizontal="center" vertical="center" wrapText="1"/>
    </xf>
    <xf numFmtId="16"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164" fontId="17" fillId="4" borderId="13" xfId="0" applyFont="1" applyFill="1" applyBorder="1" applyAlignment="1">
      <alignment horizontal="center" vertical="center" wrapText="1"/>
    </xf>
    <xf numFmtId="164" fontId="17" fillId="4" borderId="14" xfId="0" applyFont="1" applyFill="1" applyBorder="1" applyAlignment="1">
      <alignment horizontal="center" vertical="center" wrapText="1"/>
    </xf>
    <xf numFmtId="164" fontId="16" fillId="0" borderId="17" xfId="0" applyFont="1" applyBorder="1" applyAlignment="1">
      <alignment horizontal="center" vertical="center" wrapText="1"/>
    </xf>
    <xf numFmtId="164" fontId="16" fillId="0" borderId="16" xfId="0" applyFont="1" applyBorder="1" applyAlignment="1">
      <alignment horizontal="center" vertical="center" wrapText="1"/>
    </xf>
    <xf numFmtId="164" fontId="16" fillId="0" borderId="16" xfId="0" applyFont="1" applyBorder="1" applyAlignment="1">
      <alignment horizontal="center" vertical="center"/>
    </xf>
    <xf numFmtId="0" fontId="17" fillId="0" borderId="9" xfId="0" applyNumberFormat="1" applyFont="1" applyFill="1" applyBorder="1" applyAlignment="1">
      <alignment horizontal="left" vertical="top" wrapText="1"/>
    </xf>
    <xf numFmtId="0" fontId="22" fillId="0" borderId="9" xfId="0" applyNumberFormat="1" applyFont="1" applyFill="1" applyBorder="1" applyAlignment="1">
      <alignment horizontal="left" vertical="top" wrapText="1"/>
    </xf>
    <xf numFmtId="0" fontId="0" fillId="0" borderId="9" xfId="0" applyNumberFormat="1" applyFont="1" applyFill="1" applyBorder="1" applyAlignment="1">
      <alignment horizontal="left" vertical="top" wrapText="1"/>
    </xf>
    <xf numFmtId="0" fontId="17"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16" fillId="0" borderId="18" xfId="0" applyNumberFormat="1" applyFont="1" applyBorder="1" applyAlignment="1">
      <alignment horizontal="center" vertical="center" wrapText="1"/>
    </xf>
    <xf numFmtId="164" fontId="0" fillId="0" borderId="18" xfId="0" applyFont="1" applyBorder="1" applyAlignment="1">
      <alignment horizontal="center" vertical="center" wrapText="1"/>
    </xf>
    <xf numFmtId="9" fontId="16" fillId="0" borderId="18" xfId="1" applyFont="1" applyBorder="1" applyAlignment="1">
      <alignment horizontal="center" vertical="center" wrapText="1"/>
    </xf>
    <xf numFmtId="49" fontId="0" fillId="0" borderId="13" xfId="0" applyNumberFormat="1" applyFont="1" applyBorder="1" applyAlignment="1">
      <alignment horizontal="center" vertical="center"/>
    </xf>
    <xf numFmtId="164" fontId="0" fillId="0" borderId="13" xfId="0" applyFont="1" applyBorder="1" applyAlignment="1">
      <alignment horizontal="center" vertical="center" wrapText="1"/>
    </xf>
    <xf numFmtId="9" fontId="16" fillId="0" borderId="13" xfId="1" applyFont="1" applyBorder="1" applyAlignment="1">
      <alignment horizontal="center" vertical="center" wrapText="1"/>
    </xf>
    <xf numFmtId="164" fontId="0" fillId="0" borderId="16" xfId="0" applyFont="1" applyBorder="1" applyAlignment="1">
      <alignment horizontal="center" vertical="center" wrapText="1"/>
    </xf>
    <xf numFmtId="164" fontId="0" fillId="0" borderId="14" xfId="0" applyFont="1" applyBorder="1" applyAlignment="1">
      <alignment horizontal="center" vertical="center" wrapText="1"/>
    </xf>
    <xf numFmtId="3" fontId="0" fillId="2" borderId="0" xfId="0" applyNumberFormat="1" applyFill="1"/>
    <xf numFmtId="9" fontId="16" fillId="0" borderId="16" xfId="0" applyNumberFormat="1" applyFont="1" applyBorder="1" applyAlignment="1">
      <alignment horizontal="center" vertical="center"/>
    </xf>
    <xf numFmtId="164" fontId="16" fillId="0" borderId="19" xfId="0" applyFont="1" applyBorder="1" applyAlignment="1">
      <alignment horizontal="center" vertical="center" wrapText="1"/>
    </xf>
    <xf numFmtId="164" fontId="0" fillId="0" borderId="15" xfId="0" applyBorder="1" applyAlignment="1">
      <alignment horizontal="center"/>
    </xf>
    <xf numFmtId="9" fontId="22" fillId="0" borderId="4" xfId="1" applyFont="1" applyBorder="1" applyAlignment="1">
      <alignment horizontal="right"/>
    </xf>
    <xf numFmtId="164" fontId="20" fillId="0" borderId="0" xfId="4" applyAlignment="1" applyProtection="1">
      <alignment horizontal="left"/>
    </xf>
    <xf numFmtId="49" fontId="0" fillId="0" borderId="15" xfId="0" applyNumberFormat="1" applyFont="1" applyBorder="1" applyAlignment="1">
      <alignment horizontal="center" vertical="center"/>
    </xf>
    <xf numFmtId="49" fontId="0" fillId="0" borderId="16" xfId="0" applyNumberFormat="1" applyFont="1" applyBorder="1" applyAlignment="1">
      <alignment horizontal="center" vertical="center"/>
    </xf>
    <xf numFmtId="164" fontId="0" fillId="0" borderId="17" xfId="0" applyFont="1" applyBorder="1" applyAlignment="1">
      <alignment horizontal="center" vertical="center" wrapText="1"/>
    </xf>
    <xf numFmtId="164" fontId="0" fillId="0" borderId="19" xfId="0" applyFont="1" applyBorder="1" applyAlignment="1">
      <alignment horizontal="center" vertical="center" wrapText="1"/>
    </xf>
    <xf numFmtId="0" fontId="0" fillId="0" borderId="20" xfId="0" applyNumberFormat="1" applyBorder="1"/>
    <xf numFmtId="0" fontId="0" fillId="0" borderId="20" xfId="0" applyNumberFormat="1" applyFont="1" applyBorder="1" applyAlignment="1">
      <alignment horizontal="left"/>
    </xf>
    <xf numFmtId="49" fontId="22" fillId="0" borderId="20" xfId="0" applyNumberFormat="1" applyFont="1" applyFill="1" applyBorder="1" applyAlignment="1">
      <alignment vertical="center"/>
    </xf>
    <xf numFmtId="49" fontId="0" fillId="0" borderId="18" xfId="0" applyNumberFormat="1" applyFont="1" applyBorder="1" applyAlignment="1">
      <alignment horizontal="center" vertical="center" wrapText="1"/>
    </xf>
    <xf numFmtId="164" fontId="16" fillId="0" borderId="18" xfId="0" applyFont="1" applyBorder="1" applyAlignment="1">
      <alignment horizontal="center" vertical="center" wrapText="1"/>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64" fontId="0" fillId="0" borderId="0" xfId="0"/>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1" fontId="39" fillId="2" borderId="0" xfId="0" applyNumberFormat="1" applyFont="1" applyFill="1" applyBorder="1" applyAlignment="1">
      <alignment horizontal="right"/>
    </xf>
    <xf numFmtId="164" fontId="0" fillId="0" borderId="19" xfId="0" applyFont="1" applyFill="1" applyBorder="1" applyAlignment="1">
      <alignment horizontal="center" vertical="center" wrapText="1"/>
    </xf>
    <xf numFmtId="164" fontId="0" fillId="0" borderId="0" xfId="0" applyBorder="1" applyAlignment="1">
      <alignment horizontal="center"/>
    </xf>
    <xf numFmtId="164" fontId="0" fillId="0" borderId="13" xfId="0" applyFont="1" applyFill="1" applyBorder="1" applyAlignment="1">
      <alignment horizontal="center" vertical="center"/>
    </xf>
    <xf numFmtId="164" fontId="0" fillId="0" borderId="13" xfId="0" applyFont="1" applyFill="1" applyBorder="1" applyAlignment="1">
      <alignment horizontal="center" vertical="center" wrapText="1"/>
    </xf>
    <xf numFmtId="9" fontId="16" fillId="0" borderId="13" xfId="0" applyNumberFormat="1" applyFont="1" applyFill="1" applyBorder="1" applyAlignment="1">
      <alignment horizontal="center" vertical="center"/>
    </xf>
    <xf numFmtId="164" fontId="0" fillId="0" borderId="18" xfId="0" applyFont="1" applyFill="1" applyBorder="1" applyAlignment="1">
      <alignment horizontal="center" vertical="center" wrapText="1"/>
    </xf>
    <xf numFmtId="9" fontId="16" fillId="0" borderId="0" xfId="0" applyNumberFormat="1" applyFont="1" applyBorder="1" applyAlignment="1">
      <alignment horizontal="center" vertical="center"/>
    </xf>
    <xf numFmtId="164" fontId="16" fillId="0" borderId="0" xfId="0" applyFont="1" applyBorder="1" applyAlignment="1">
      <alignment horizontal="center" vertical="center"/>
    </xf>
    <xf numFmtId="49" fontId="16" fillId="0" borderId="0" xfId="0" applyNumberFormat="1" applyFont="1" applyBorder="1" applyAlignment="1">
      <alignment horizontal="center" vertical="center"/>
    </xf>
    <xf numFmtId="167" fontId="39" fillId="2" borderId="0" xfId="0" applyNumberFormat="1" applyFont="1" applyFill="1" applyBorder="1" applyAlignment="1">
      <alignment horizontal="righ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17"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39" fillId="2" borderId="0" xfId="0" applyNumberFormat="1" applyFont="1" applyFill="1" applyBorder="1" applyAlignment="1">
      <alignment horizontal="right"/>
    </xf>
    <xf numFmtId="170" fontId="17"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13" xfId="0" applyNumberFormat="1" applyFont="1" applyFill="1" applyBorder="1" applyAlignment="1">
      <alignment horizontal="center" vertical="center"/>
    </xf>
    <xf numFmtId="164" fontId="0" fillId="0" borderId="15"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2" fillId="0" borderId="0" xfId="0" applyNumberFormat="1" applyFont="1" applyFill="1" applyBorder="1" applyAlignment="1">
      <alignment vertical="center"/>
    </xf>
    <xf numFmtId="3" fontId="93" fillId="0" borderId="0" xfId="675" applyNumberFormat="1"/>
    <xf numFmtId="0" fontId="93" fillId="0" borderId="0" xfId="675" applyNumberFormat="1" applyBorder="1"/>
    <xf numFmtId="3" fontId="93" fillId="2" borderId="0" xfId="675" applyNumberFormat="1" applyFont="1" applyFill="1" applyBorder="1"/>
    <xf numFmtId="0" fontId="93" fillId="0" borderId="0" xfId="675"/>
    <xf numFmtId="3" fontId="93" fillId="0" borderId="0" xfId="675" applyNumberFormat="1"/>
    <xf numFmtId="0" fontId="93" fillId="0" borderId="0" xfId="675" applyNumberFormat="1" applyBorder="1"/>
    <xf numFmtId="3" fontId="93" fillId="2" borderId="0" xfId="675" applyNumberFormat="1" applyFont="1" applyFill="1" applyBorder="1"/>
    <xf numFmtId="3" fontId="93" fillId="0" borderId="0" xfId="675" applyNumberFormat="1"/>
    <xf numFmtId="3" fontId="93" fillId="0" borderId="0" xfId="675" applyNumberFormat="1" applyFont="1" applyFill="1" applyBorder="1"/>
    <xf numFmtId="3" fontId="93" fillId="0" borderId="0" xfId="675" applyNumberFormat="1" applyFont="1" applyFill="1" applyBorder="1" applyAlignment="1">
      <alignment horizontal="right"/>
    </xf>
    <xf numFmtId="0" fontId="93" fillId="0" borderId="0" xfId="675" applyNumberFormat="1" applyAlignment="1">
      <alignment horizontal="right"/>
    </xf>
    <xf numFmtId="3" fontId="93" fillId="0" borderId="0" xfId="675" applyNumberFormat="1" applyFont="1" applyFill="1" applyBorder="1"/>
    <xf numFmtId="3" fontId="93" fillId="0" borderId="0" xfId="675" applyNumberFormat="1" applyFill="1"/>
    <xf numFmtId="0" fontId="0" fillId="2" borderId="0" xfId="0" applyNumberFormat="1" applyFont="1" applyFill="1"/>
    <xf numFmtId="0" fontId="0" fillId="2" borderId="3" xfId="0" applyNumberFormat="1" applyFill="1" applyBorder="1"/>
    <xf numFmtId="0" fontId="0" fillId="2" borderId="0" xfId="0" applyNumberFormat="1" applyFont="1" applyFill="1" applyBorder="1" applyAlignment="1">
      <alignment horizontal="left"/>
    </xf>
    <xf numFmtId="0" fontId="17"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17" fillId="2" borderId="0" xfId="0" applyNumberFormat="1" applyFont="1" applyFill="1"/>
    <xf numFmtId="0" fontId="0" fillId="2" borderId="0" xfId="0" applyNumberFormat="1" applyFont="1" applyFill="1" applyAlignment="1">
      <alignment horizontal="right"/>
    </xf>
    <xf numFmtId="0" fontId="17"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3" fontId="0" fillId="2" borderId="3" xfId="5" applyNumberFormat="1" applyFont="1" applyFill="1" applyBorder="1" applyAlignment="1">
      <alignment horizontal="right"/>
    </xf>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17" fillId="2" borderId="0" xfId="0" applyNumberFormat="1" applyFont="1" applyFill="1" applyBorder="1" applyAlignment="1">
      <alignment wrapText="1"/>
    </xf>
    <xf numFmtId="0" fontId="17" fillId="2" borderId="0" xfId="0" applyNumberFormat="1" applyFont="1" applyFill="1" applyBorder="1" applyAlignment="1">
      <alignment horizontal="right" vertical="center" wrapText="1"/>
    </xf>
    <xf numFmtId="0" fontId="17" fillId="2" borderId="0" xfId="0" applyNumberFormat="1" applyFont="1" applyFill="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right" vertical="center" wrapText="1"/>
    </xf>
    <xf numFmtId="0" fontId="17" fillId="2" borderId="2" xfId="0" applyNumberFormat="1" applyFont="1" applyFill="1" applyBorder="1" applyAlignment="1">
      <alignment wrapText="1"/>
    </xf>
    <xf numFmtId="0" fontId="22" fillId="2" borderId="2" xfId="0" applyNumberFormat="1" applyFont="1" applyFill="1" applyBorder="1" applyAlignment="1">
      <alignment horizontal="center" vertical="center" wrapText="1"/>
    </xf>
    <xf numFmtId="0" fontId="22" fillId="2" borderId="0" xfId="0" applyNumberFormat="1" applyFont="1" applyFill="1" applyBorder="1" applyAlignment="1">
      <alignment horizontal="center" vertical="center" wrapText="1"/>
    </xf>
    <xf numFmtId="49" fontId="31" fillId="2" borderId="0" xfId="0" applyNumberFormat="1" applyFont="1" applyFill="1" applyBorder="1"/>
    <xf numFmtId="0" fontId="17" fillId="2" borderId="3" xfId="0" applyNumberFormat="1" applyFont="1" applyFill="1" applyBorder="1"/>
    <xf numFmtId="3" fontId="17" fillId="2" borderId="3" xfId="0" applyNumberFormat="1" applyFont="1" applyFill="1" applyBorder="1"/>
    <xf numFmtId="164" fontId="17" fillId="2" borderId="3" xfId="0" applyNumberFormat="1" applyFont="1" applyFill="1" applyBorder="1"/>
    <xf numFmtId="166" fontId="17" fillId="2" borderId="3" xfId="5" applyNumberFormat="1" applyFont="1" applyFill="1" applyBorder="1"/>
    <xf numFmtId="164" fontId="17" fillId="2" borderId="0" xfId="0" applyNumberFormat="1" applyFont="1" applyFill="1" applyBorder="1"/>
    <xf numFmtId="166" fontId="17" fillId="2" borderId="0" xfId="5" applyNumberFormat="1" applyFont="1" applyFill="1" applyBorder="1"/>
    <xf numFmtId="3" fontId="17" fillId="2" borderId="0" xfId="0" applyNumberFormat="1" applyFont="1" applyFill="1" applyBorder="1"/>
    <xf numFmtId="3" fontId="22" fillId="0" borderId="3" xfId="0" applyNumberFormat="1" applyFont="1" applyBorder="1" applyAlignment="1">
      <alignment vertical="center"/>
    </xf>
    <xf numFmtId="0" fontId="0" fillId="2" borderId="0" xfId="0" applyNumberFormat="1" applyFill="1"/>
    <xf numFmtId="0" fontId="0" fillId="2" borderId="0" xfId="0" applyNumberFormat="1" applyFill="1" applyAlignment="1">
      <alignment horizontal="left"/>
    </xf>
    <xf numFmtId="0" fontId="0" fillId="2" borderId="0" xfId="0" applyNumberFormat="1" applyFill="1" applyAlignment="1">
      <alignment horizontal="right"/>
    </xf>
    <xf numFmtId="0" fontId="39" fillId="2" borderId="0" xfId="0" applyNumberFormat="1" applyFont="1" applyFill="1"/>
    <xf numFmtId="0" fontId="40" fillId="0" borderId="0" xfId="0" applyNumberFormat="1" applyFont="1"/>
    <xf numFmtId="0" fontId="17" fillId="2" borderId="0" xfId="0" applyNumberFormat="1" applyFont="1" applyFill="1" applyBorder="1" applyAlignment="1">
      <alignment horizontal="center" vertical="center"/>
    </xf>
    <xf numFmtId="0" fontId="17" fillId="2" borderId="2" xfId="0" applyNumberFormat="1" applyFont="1" applyFill="1" applyBorder="1" applyAlignment="1">
      <alignment horizontal="center" wrapText="1"/>
    </xf>
    <xf numFmtId="0" fontId="17" fillId="2" borderId="0" xfId="0" applyNumberFormat="1" applyFont="1" applyFill="1" applyBorder="1" applyAlignment="1">
      <alignment horizontal="center"/>
    </xf>
    <xf numFmtId="0" fontId="17" fillId="2" borderId="0" xfId="0" applyNumberFormat="1" applyFont="1" applyFill="1" applyBorder="1" applyAlignment="1">
      <alignment horizontal="center" wrapText="1"/>
    </xf>
    <xf numFmtId="0" fontId="22" fillId="2" borderId="2" xfId="0" applyNumberFormat="1" applyFont="1" applyFill="1" applyBorder="1" applyAlignment="1">
      <alignment horizontal="center"/>
    </xf>
    <xf numFmtId="0" fontId="22" fillId="2" borderId="0" xfId="0" applyNumberFormat="1" applyFont="1" applyFill="1" applyBorder="1" applyAlignment="1">
      <alignment horizontal="center"/>
    </xf>
    <xf numFmtId="0" fontId="31"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1" fillId="2" borderId="2" xfId="0" applyNumberFormat="1" applyFont="1" applyFill="1" applyBorder="1" applyAlignment="1">
      <alignment horizontal="center" vertical="center" wrapText="1"/>
    </xf>
    <xf numFmtId="0" fontId="21" fillId="2" borderId="2" xfId="0" applyNumberFormat="1" applyFont="1" applyFill="1" applyBorder="1"/>
    <xf numFmtId="0" fontId="21" fillId="2" borderId="0" xfId="0" applyNumberFormat="1" applyFont="1" applyFill="1" applyBorder="1"/>
    <xf numFmtId="164" fontId="22" fillId="2" borderId="0" xfId="0" applyNumberFormat="1" applyFont="1" applyFill="1" applyBorder="1" applyAlignment="1">
      <alignment horizontal="left" indent="4"/>
    </xf>
    <xf numFmtId="0" fontId="26" fillId="2" borderId="3" xfId="0" applyNumberFormat="1" applyFont="1" applyFill="1" applyBorder="1"/>
    <xf numFmtId="0" fontId="44" fillId="2" borderId="3" xfId="0" applyNumberFormat="1" applyFont="1" applyFill="1" applyBorder="1" applyAlignment="1"/>
    <xf numFmtId="0" fontId="31"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28" fillId="2" borderId="0" xfId="0" applyFont="1" applyFill="1" applyBorder="1" applyAlignment="1">
      <alignment vertical="center"/>
    </xf>
    <xf numFmtId="49" fontId="21"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28" fillId="2" borderId="2" xfId="0" applyFont="1" applyFill="1" applyBorder="1" applyAlignment="1">
      <alignment vertical="center"/>
    </xf>
    <xf numFmtId="49" fontId="21" fillId="2" borderId="2" xfId="0" applyNumberFormat="1"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49" fontId="22" fillId="2" borderId="0" xfId="0" applyNumberFormat="1" applyFont="1" applyFill="1" applyBorder="1" applyAlignment="1">
      <alignment vertical="center"/>
    </xf>
    <xf numFmtId="0" fontId="31" fillId="2" borderId="0" xfId="17" applyFont="1" applyFill="1" applyBorder="1"/>
    <xf numFmtId="164" fontId="21" fillId="2" borderId="0" xfId="0" applyNumberFormat="1" applyFont="1" applyFill="1" applyBorder="1" applyAlignment="1">
      <alignment horizontal="right" vertical="center" wrapText="1"/>
    </xf>
    <xf numFmtId="16" fontId="17" fillId="2" borderId="0" xfId="0" applyNumberFormat="1" applyFont="1" applyFill="1" applyBorder="1" applyAlignment="1">
      <alignment horizontal="right" vertical="center" wrapText="1"/>
    </xf>
    <xf numFmtId="164" fontId="17" fillId="2" borderId="0" xfId="0" applyNumberFormat="1" applyFont="1" applyFill="1" applyBorder="1" applyAlignment="1">
      <alignment horizontal="right" vertical="center" wrapText="1"/>
    </xf>
    <xf numFmtId="168" fontId="17" fillId="2" borderId="0" xfId="5" applyNumberFormat="1" applyFont="1" applyFill="1" applyBorder="1" applyAlignment="1">
      <alignment horizontal="right" vertical="center" wrapText="1"/>
    </xf>
    <xf numFmtId="164" fontId="21" fillId="2" borderId="0" xfId="0" applyFont="1" applyFill="1" applyBorder="1" applyAlignment="1">
      <alignment horizontal="center" vertical="center" wrapText="1"/>
    </xf>
    <xf numFmtId="164" fontId="21" fillId="2" borderId="2" xfId="0"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164" fontId="17" fillId="2" borderId="2" xfId="0" applyNumberFormat="1" applyFont="1" applyFill="1" applyBorder="1" applyAlignment="1">
      <alignment horizontal="center" vertical="center" wrapText="1"/>
    </xf>
    <xf numFmtId="168" fontId="17" fillId="2" borderId="2" xfId="5" applyNumberFormat="1" applyFont="1" applyFill="1" applyBorder="1" applyAlignment="1">
      <alignment horizontal="center" vertical="center" wrapText="1"/>
    </xf>
    <xf numFmtId="168" fontId="17" fillId="2" borderId="0" xfId="5" applyNumberFormat="1" applyFont="1" applyFill="1" applyBorder="1" applyAlignment="1">
      <alignment horizontal="center" vertical="center" wrapText="1"/>
    </xf>
    <xf numFmtId="49" fontId="22" fillId="2" borderId="2" xfId="0" applyNumberFormat="1" applyFont="1" applyFill="1" applyBorder="1" applyAlignment="1">
      <alignment vertical="center"/>
    </xf>
    <xf numFmtId="165" fontId="0" fillId="2" borderId="0" xfId="5" applyNumberFormat="1" applyFont="1" applyFill="1" applyBorder="1"/>
    <xf numFmtId="164" fontId="21" fillId="2" borderId="3" xfId="0" applyFont="1" applyFill="1" applyBorder="1" applyAlignment="1">
      <alignment vertical="center"/>
    </xf>
    <xf numFmtId="3" fontId="0" fillId="2" borderId="3" xfId="0" applyNumberFormat="1" applyFont="1" applyFill="1" applyBorder="1"/>
    <xf numFmtId="3" fontId="22" fillId="2" borderId="3" xfId="0" applyNumberFormat="1" applyFont="1" applyFill="1" applyBorder="1" applyAlignment="1">
      <alignment vertical="center"/>
    </xf>
    <xf numFmtId="165" fontId="22" fillId="2" borderId="3" xfId="0" applyNumberFormat="1" applyFont="1" applyFill="1" applyBorder="1" applyAlignment="1">
      <alignment vertical="center"/>
    </xf>
    <xf numFmtId="165" fontId="0" fillId="2" borderId="3" xfId="0" applyNumberFormat="1" applyFont="1" applyFill="1" applyBorder="1"/>
    <xf numFmtId="0" fontId="31" fillId="2" borderId="0" xfId="997" applyFont="1" applyFill="1"/>
    <xf numFmtId="3" fontId="17" fillId="2" borderId="0" xfId="5" applyNumberFormat="1" applyFont="1" applyFill="1" applyAlignment="1">
      <alignment horizontal="right"/>
    </xf>
    <xf numFmtId="0" fontId="94" fillId="2" borderId="0" xfId="0" applyNumberFormat="1" applyFont="1" applyFill="1"/>
    <xf numFmtId="0" fontId="32" fillId="2" borderId="0" xfId="997" applyFont="1" applyFill="1" applyAlignment="1">
      <alignment horizontal="left"/>
    </xf>
    <xf numFmtId="0" fontId="32" fillId="0" borderId="0" xfId="0" applyNumberFormat="1" applyFont="1" applyFill="1"/>
    <xf numFmtId="0" fontId="18" fillId="0" borderId="0" xfId="0" applyNumberFormat="1" applyFont="1" applyFill="1"/>
    <xf numFmtId="164" fontId="17" fillId="2" borderId="0" xfId="0" applyFont="1" applyFill="1" applyBorder="1" applyAlignment="1">
      <alignment horizontal="right"/>
    </xf>
    <xf numFmtId="1" fontId="17" fillId="2" borderId="2" xfId="0" applyNumberFormat="1" applyFont="1" applyFill="1" applyBorder="1" applyAlignment="1">
      <alignment horizontal="right"/>
    </xf>
    <xf numFmtId="167" fontId="17" fillId="2" borderId="2" xfId="0" applyNumberFormat="1" applyFont="1" applyFill="1" applyBorder="1" applyAlignment="1">
      <alignment horizontal="right"/>
    </xf>
    <xf numFmtId="170" fontId="17" fillId="2" borderId="2" xfId="0" applyNumberFormat="1" applyFont="1" applyFill="1" applyBorder="1" applyAlignment="1">
      <alignment horizontal="right"/>
    </xf>
    <xf numFmtId="167" fontId="17" fillId="2" borderId="0" xfId="0" applyNumberFormat="1" applyFont="1" applyFill="1" applyBorder="1" applyAlignment="1">
      <alignment horizontal="right"/>
    </xf>
    <xf numFmtId="167" fontId="22" fillId="2" borderId="0" xfId="0" applyNumberFormat="1" applyFont="1" applyFill="1" applyBorder="1" applyAlignment="1">
      <alignment horizontal="right"/>
    </xf>
    <xf numFmtId="170" fontId="22"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2" fillId="2" borderId="2" xfId="0" applyNumberFormat="1" applyFont="1" applyFill="1" applyBorder="1" applyAlignment="1">
      <alignment horizontal="right"/>
    </xf>
    <xf numFmtId="170" fontId="22"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0" fontId="0" fillId="2" borderId="10" xfId="0" applyNumberFormat="1" applyFont="1" applyFill="1" applyBorder="1" applyAlignment="1">
      <alignment horizontal="center" vertical="top"/>
    </xf>
    <xf numFmtId="2" fontId="0" fillId="2" borderId="10" xfId="0" applyNumberFormat="1" applyFont="1" applyFill="1" applyBorder="1" applyAlignment="1">
      <alignment wrapText="1"/>
    </xf>
    <xf numFmtId="0" fontId="0" fillId="2" borderId="11" xfId="0" applyNumberFormat="1" applyFont="1" applyFill="1" applyBorder="1" applyAlignment="1">
      <alignment horizontal="center" vertical="top"/>
    </xf>
    <xf numFmtId="2" fontId="0" fillId="2" borderId="11" xfId="0" applyNumberFormat="1" applyFont="1" applyFill="1" applyBorder="1" applyAlignment="1">
      <alignment wrapText="1"/>
    </xf>
    <xf numFmtId="164" fontId="0" fillId="2" borderId="11" xfId="0" applyFont="1" applyFill="1" applyBorder="1" applyAlignment="1">
      <alignment wrapText="1"/>
    </xf>
    <xf numFmtId="0" fontId="0" fillId="2" borderId="12" xfId="0" applyNumberFormat="1" applyFont="1" applyFill="1" applyBorder="1" applyAlignment="1">
      <alignment horizontal="center" vertical="top"/>
    </xf>
    <xf numFmtId="2" fontId="0" fillId="2" borderId="12" xfId="0" applyNumberFormat="1" applyFont="1" applyFill="1" applyBorder="1" applyAlignment="1">
      <alignment wrapText="1"/>
    </xf>
    <xf numFmtId="0" fontId="0" fillId="2" borderId="0" xfId="0" applyNumberFormat="1" applyFont="1" applyFill="1" applyBorder="1" applyAlignment="1">
      <alignment horizontal="center" vertical="top"/>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0" fillId="2" borderId="0" xfId="2" applyNumberFormat="1" applyFont="1" applyFill="1" applyBorder="1"/>
    <xf numFmtId="0" fontId="29" fillId="2" borderId="0" xfId="0" applyNumberFormat="1" applyFont="1" applyFill="1" applyBorder="1"/>
    <xf numFmtId="0" fontId="20" fillId="2" borderId="0" xfId="4" applyNumberFormat="1" applyFill="1" applyAlignment="1" applyProtection="1">
      <alignment horizontal="left"/>
    </xf>
    <xf numFmtId="0" fontId="20" fillId="3" borderId="0" xfId="4" applyNumberFormat="1" applyFill="1" applyAlignment="1" applyProtection="1"/>
    <xf numFmtId="0" fontId="17" fillId="0" borderId="0" xfId="0" applyNumberFormat="1" applyFont="1" applyFill="1" applyBorder="1" applyAlignment="1">
      <alignment horizontal="center" vertical="center" wrapText="1"/>
    </xf>
    <xf numFmtId="0" fontId="39" fillId="2" borderId="0" xfId="0" applyNumberFormat="1" applyFont="1" applyFill="1" applyAlignment="1">
      <alignment horizontal="left" vertical="top" wrapText="1"/>
    </xf>
    <xf numFmtId="164" fontId="17" fillId="0" borderId="0" xfId="0" applyFont="1" applyBorder="1"/>
    <xf numFmtId="166" fontId="0" fillId="0" borderId="0" xfId="5" applyNumberFormat="1" applyFont="1"/>
    <xf numFmtId="0" fontId="31" fillId="0" borderId="0" xfId="4" applyNumberFormat="1" applyFont="1" applyAlignment="1" applyProtection="1"/>
    <xf numFmtId="164" fontId="0" fillId="0" borderId="17" xfId="0" applyBorder="1" applyAlignment="1">
      <alignment horizontal="center"/>
    </xf>
    <xf numFmtId="164" fontId="0" fillId="0" borderId="18" xfId="0" applyBorder="1" applyAlignment="1">
      <alignment horizontal="center"/>
    </xf>
    <xf numFmtId="164" fontId="0" fillId="0" borderId="30" xfId="0" applyBorder="1" applyAlignment="1">
      <alignment horizontal="center"/>
    </xf>
    <xf numFmtId="164" fontId="0" fillId="0" borderId="19" xfId="0" applyBorder="1" applyAlignment="1">
      <alignment horizontal="center"/>
    </xf>
    <xf numFmtId="164" fontId="0" fillId="0" borderId="16" xfId="0" applyBorder="1" applyAlignment="1">
      <alignment horizontal="center"/>
    </xf>
    <xf numFmtId="0" fontId="17" fillId="0" borderId="0" xfId="0" applyNumberFormat="1" applyFont="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0" fontId="22" fillId="0" borderId="0" xfId="0" applyNumberFormat="1" applyFont="1" applyBorder="1" applyAlignment="1"/>
    <xf numFmtId="177" fontId="0" fillId="0" borderId="0" xfId="0" applyNumberFormat="1" applyBorder="1"/>
    <xf numFmtId="3" fontId="0" fillId="2" borderId="0" xfId="5" applyNumberFormat="1" applyFont="1" applyFill="1" applyBorder="1" applyAlignment="1">
      <alignment horizontal="right"/>
    </xf>
    <xf numFmtId="0" fontId="41" fillId="2" borderId="0" xfId="0" applyNumberFormat="1" applyFont="1" applyFill="1" applyAlignment="1">
      <alignment wrapText="1"/>
    </xf>
    <xf numFmtId="168" fontId="17" fillId="2" borderId="0" xfId="5" applyNumberFormat="1" applyFont="1" applyFill="1" applyAlignment="1">
      <alignment horizontal="right"/>
    </xf>
    <xf numFmtId="164" fontId="17" fillId="2" borderId="0" xfId="0" applyFont="1" applyFill="1"/>
    <xf numFmtId="9" fontId="93" fillId="2" borderId="0" xfId="1" applyFont="1" applyFill="1" applyBorder="1"/>
    <xf numFmtId="0" fontId="4" fillId="0" borderId="0" xfId="998"/>
    <xf numFmtId="178" fontId="95" fillId="0" borderId="0" xfId="998" quotePrefix="1" applyNumberFormat="1" applyFont="1" applyAlignment="1">
      <alignment horizontal="center"/>
    </xf>
    <xf numFmtId="0" fontId="95" fillId="0" borderId="0" xfId="998" applyFont="1" applyAlignment="1">
      <alignment horizontal="center"/>
    </xf>
    <xf numFmtId="0" fontId="31" fillId="2" borderId="0" xfId="0" applyNumberFormat="1" applyFont="1" applyFill="1"/>
    <xf numFmtId="0" fontId="31" fillId="2" borderId="0" xfId="998" applyFont="1" applyFill="1" applyAlignment="1"/>
    <xf numFmtId="0" fontId="38" fillId="0" borderId="0" xfId="0" applyNumberFormat="1" applyFont="1" applyFill="1"/>
    <xf numFmtId="49" fontId="0" fillId="2" borderId="13" xfId="0" applyNumberFormat="1" applyFont="1" applyFill="1" applyBorder="1" applyAlignment="1">
      <alignment horizontal="center" vertical="center"/>
    </xf>
    <xf numFmtId="164" fontId="0" fillId="2" borderId="13" xfId="0" applyFont="1" applyFill="1" applyBorder="1" applyAlignment="1">
      <alignment horizontal="center" vertical="center" wrapText="1"/>
    </xf>
    <xf numFmtId="9" fontId="16" fillId="2" borderId="13" xfId="1" applyFont="1" applyFill="1" applyBorder="1" applyAlignment="1">
      <alignment horizontal="center" vertical="center" wrapText="1"/>
    </xf>
    <xf numFmtId="164" fontId="0" fillId="2" borderId="16" xfId="0" applyFont="1" applyFill="1" applyBorder="1" applyAlignment="1">
      <alignment horizontal="center" vertical="center" wrapText="1"/>
    </xf>
    <xf numFmtId="164" fontId="17" fillId="2" borderId="13" xfId="0" applyFont="1" applyFill="1" applyBorder="1" applyAlignment="1">
      <alignment vertical="center" wrapText="1"/>
    </xf>
    <xf numFmtId="164" fontId="17" fillId="2" borderId="14" xfId="0" applyFont="1" applyFill="1" applyBorder="1" applyAlignment="1">
      <alignment horizontal="right" vertical="center" wrapText="1"/>
    </xf>
    <xf numFmtId="164" fontId="17" fillId="2" borderId="15" xfId="0" applyFont="1" applyFill="1" applyBorder="1" applyAlignment="1">
      <alignment vertical="center" wrapText="1"/>
    </xf>
    <xf numFmtId="164" fontId="0" fillId="2" borderId="3" xfId="0" applyFill="1" applyBorder="1"/>
    <xf numFmtId="3" fontId="32" fillId="2" borderId="0" xfId="0" applyNumberFormat="1" applyFont="1" applyFill="1" applyBorder="1" applyAlignment="1">
      <alignment horizontal="right"/>
    </xf>
    <xf numFmtId="0" fontId="17" fillId="2" borderId="0" xfId="0" applyNumberFormat="1" applyFont="1" applyFill="1" applyBorder="1" applyAlignment="1">
      <alignment horizontal="center" vertical="center" wrapText="1"/>
    </xf>
    <xf numFmtId="166" fontId="93" fillId="2" borderId="0" xfId="5" applyNumberFormat="1" applyFont="1" applyFill="1" applyBorder="1"/>
    <xf numFmtId="9" fontId="0" fillId="2" borderId="0" xfId="1" applyFont="1" applyFill="1"/>
    <xf numFmtId="164" fontId="0" fillId="0" borderId="0" xfId="0"/>
    <xf numFmtId="0" fontId="0" fillId="2" borderId="0" xfId="0" applyNumberFormat="1" applyFill="1"/>
    <xf numFmtId="0" fontId="0" fillId="2" borderId="0" xfId="0" applyNumberFormat="1" applyFont="1" applyFill="1"/>
    <xf numFmtId="0" fontId="17"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center" vertical="center" wrapText="1"/>
    </xf>
    <xf numFmtId="0" fontId="39" fillId="2" borderId="0" xfId="0" applyNumberFormat="1" applyFont="1" applyFill="1" applyAlignment="1">
      <alignment horizontal="left" wrapText="1"/>
    </xf>
    <xf numFmtId="0" fontId="39" fillId="2" borderId="0" xfId="0" applyNumberFormat="1" applyFont="1" applyFill="1" applyAlignment="1">
      <alignment wrapText="1"/>
    </xf>
    <xf numFmtId="3" fontId="17" fillId="2" borderId="0" xfId="0" applyNumberFormat="1" applyFont="1" applyFill="1" applyBorder="1" applyAlignment="1">
      <alignment horizontal="right"/>
    </xf>
    <xf numFmtId="165" fontId="17" fillId="2" borderId="0" xfId="0" applyNumberFormat="1" applyFont="1" applyFill="1" applyBorder="1"/>
    <xf numFmtId="164" fontId="0" fillId="2" borderId="0" xfId="0" applyNumberFormat="1" applyFont="1" applyFill="1" applyBorder="1"/>
    <xf numFmtId="0" fontId="41" fillId="2" borderId="0" xfId="0" applyNumberFormat="1" applyFont="1" applyFill="1"/>
    <xf numFmtId="164" fontId="0" fillId="2" borderId="2" xfId="0" applyNumberFormat="1" applyFill="1" applyBorder="1"/>
    <xf numFmtId="2" fontId="0" fillId="2" borderId="0" xfId="0" applyNumberFormat="1" applyFont="1" applyFill="1"/>
    <xf numFmtId="0" fontId="40" fillId="2" borderId="0" xfId="0" applyNumberFormat="1" applyFont="1" applyFill="1" applyBorder="1"/>
    <xf numFmtId="9" fontId="22" fillId="2" borderId="0" xfId="1" applyFont="1" applyFill="1" applyAlignment="1">
      <alignment horizontal="right" vertical="center"/>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16"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7" xfId="0" applyFill="1" applyBorder="1" applyAlignment="1">
      <alignment horizontal="center"/>
    </xf>
    <xf numFmtId="164" fontId="0" fillId="2" borderId="16" xfId="0" applyFill="1" applyBorder="1" applyAlignment="1">
      <alignment horizontal="center"/>
    </xf>
    <xf numFmtId="164" fontId="0" fillId="2" borderId="18" xfId="0" applyFont="1" applyFill="1" applyBorder="1" applyAlignment="1">
      <alignment horizontal="center" vertical="center" wrapText="1"/>
    </xf>
    <xf numFmtId="164" fontId="0" fillId="2" borderId="19" xfId="0" applyFont="1" applyFill="1" applyBorder="1" applyAlignment="1">
      <alignment horizontal="center" vertical="center" wrapText="1"/>
    </xf>
    <xf numFmtId="164" fontId="0" fillId="2" borderId="30" xfId="0" applyFill="1" applyBorder="1" applyAlignment="1">
      <alignment horizontal="center"/>
    </xf>
    <xf numFmtId="164" fontId="0" fillId="2" borderId="13" xfId="0" applyFont="1" applyFill="1" applyBorder="1" applyAlignment="1">
      <alignment horizontal="center" vertical="center"/>
    </xf>
    <xf numFmtId="9" fontId="16" fillId="2" borderId="13" xfId="0" applyNumberFormat="1" applyFont="1" applyFill="1" applyBorder="1" applyAlignment="1">
      <alignment horizontal="center" vertical="center"/>
    </xf>
    <xf numFmtId="164" fontId="97" fillId="2" borderId="0" xfId="0" applyFont="1" applyFill="1" applyBorder="1" applyAlignment="1">
      <alignment vertical="center" wrapText="1"/>
    </xf>
    <xf numFmtId="164" fontId="24" fillId="2" borderId="0" xfId="0" applyFont="1" applyFill="1" applyBorder="1" applyAlignment="1">
      <alignment vertical="center" wrapText="1"/>
    </xf>
    <xf numFmtId="164" fontId="24" fillId="2" borderId="0" xfId="0" applyFont="1" applyFill="1" applyBorder="1" applyAlignment="1">
      <alignment horizontal="center" vertical="center" wrapText="1"/>
    </xf>
    <xf numFmtId="164" fontId="98" fillId="2" borderId="0" xfId="0" applyFont="1" applyFill="1" applyBorder="1" applyAlignment="1">
      <alignment vertical="center" wrapText="1"/>
    </xf>
    <xf numFmtId="9" fontId="98" fillId="2" borderId="0" xfId="0" applyNumberFormat="1" applyFont="1" applyFill="1" applyBorder="1" applyAlignment="1">
      <alignment horizontal="center" vertical="center" wrapText="1"/>
    </xf>
    <xf numFmtId="2" fontId="99" fillId="2" borderId="0" xfId="0" applyNumberFormat="1" applyFont="1" applyFill="1" applyBorder="1" applyAlignment="1">
      <alignment horizontal="center" vertical="center" wrapText="1"/>
    </xf>
    <xf numFmtId="164" fontId="99" fillId="2" borderId="0" xfId="0" applyFont="1" applyFill="1" applyBorder="1" applyAlignment="1">
      <alignment horizontal="center" vertical="center" wrapText="1"/>
    </xf>
    <xf numFmtId="2" fontId="24" fillId="2" borderId="0" xfId="0" applyNumberFormat="1" applyFont="1" applyFill="1" applyBorder="1" applyAlignment="1">
      <alignment horizontal="center" vertical="top" wrapText="1"/>
    </xf>
    <xf numFmtId="164" fontId="17" fillId="2" borderId="0" xfId="0" applyNumberFormat="1" applyFont="1" applyFill="1" applyBorder="1" applyAlignment="1">
      <alignment horizontal="center" vertical="center" wrapText="1"/>
    </xf>
    <xf numFmtId="0" fontId="0" fillId="0" borderId="0" xfId="998" applyFont="1"/>
    <xf numFmtId="171" fontId="0" fillId="2" borderId="0" xfId="0" applyNumberFormat="1" applyFill="1"/>
    <xf numFmtId="171" fontId="22" fillId="2" borderId="0" xfId="0" applyNumberFormat="1" applyFont="1" applyFill="1" applyAlignment="1">
      <alignment horizontal="right" vertical="center"/>
    </xf>
    <xf numFmtId="171" fontId="52" fillId="2" borderId="0" xfId="0" applyNumberFormat="1" applyFont="1" applyFill="1"/>
    <xf numFmtId="171" fontId="93" fillId="2" borderId="0" xfId="675" applyNumberFormat="1" applyFont="1" applyFill="1" applyBorder="1"/>
    <xf numFmtId="166" fontId="17" fillId="2" borderId="3" xfId="11" applyNumberFormat="1" applyFont="1" applyFill="1" applyBorder="1"/>
    <xf numFmtId="166" fontId="17" fillId="2" borderId="0" xfId="11" applyNumberFormat="1" applyFont="1" applyFill="1" applyBorder="1"/>
    <xf numFmtId="0" fontId="0" fillId="0" borderId="0" xfId="0" applyNumberFormat="1" applyFill="1"/>
    <xf numFmtId="3" fontId="22" fillId="0" borderId="0" xfId="0" applyNumberFormat="1" applyFont="1" applyFill="1" applyAlignment="1">
      <alignment horizontal="right" vertical="center"/>
    </xf>
    <xf numFmtId="0" fontId="0" fillId="0" borderId="0" xfId="0" applyNumberFormat="1" applyAlignment="1">
      <alignment horizontal="left"/>
    </xf>
    <xf numFmtId="180" fontId="0" fillId="2" borderId="0" xfId="0" applyNumberFormat="1" applyFill="1"/>
    <xf numFmtId="180" fontId="22" fillId="2" borderId="0" xfId="0" applyNumberFormat="1" applyFont="1" applyFill="1" applyAlignment="1">
      <alignment horizontal="right" vertical="center"/>
    </xf>
    <xf numFmtId="0" fontId="39" fillId="2" borderId="0" xfId="0" applyNumberFormat="1" applyFont="1" applyFill="1" applyAlignment="1">
      <alignment wrapText="1"/>
    </xf>
    <xf numFmtId="0" fontId="17" fillId="0" borderId="0" xfId="0" applyNumberFormat="1" applyFont="1" applyBorder="1" applyAlignment="1">
      <alignment horizontal="center" vertical="center" wrapText="1"/>
    </xf>
    <xf numFmtId="0" fontId="39" fillId="2" borderId="0" xfId="0" applyNumberFormat="1" applyFont="1" applyFill="1" applyAlignment="1">
      <alignment wrapText="1"/>
    </xf>
    <xf numFmtId="164" fontId="20" fillId="0" borderId="0" xfId="4" applyAlignment="1" applyProtection="1"/>
    <xf numFmtId="0" fontId="17" fillId="0" borderId="0" xfId="0" applyNumberFormat="1" applyFont="1" applyBorder="1" applyAlignment="1">
      <alignment vertical="center" wrapText="1"/>
    </xf>
    <xf numFmtId="0" fontId="32" fillId="2" borderId="0" xfId="17" applyFont="1" applyFill="1"/>
    <xf numFmtId="0" fontId="17" fillId="0" borderId="0" xfId="0" applyNumberFormat="1" applyFont="1" applyAlignment="1">
      <alignment wrapText="1"/>
    </xf>
    <xf numFmtId="0" fontId="0" fillId="0" borderId="20" xfId="0" applyNumberFormat="1"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9" fillId="2" borderId="0" xfId="0" applyNumberFormat="1" applyFont="1" applyFill="1" applyAlignment="1">
      <alignment wrapText="1"/>
    </xf>
    <xf numFmtId="0" fontId="39" fillId="2" borderId="0" xfId="0" applyNumberFormat="1" applyFont="1" applyFill="1" applyAlignment="1">
      <alignment wrapText="1"/>
    </xf>
    <xf numFmtId="9" fontId="22" fillId="2" borderId="0" xfId="1" applyFont="1" applyFill="1" applyBorder="1" applyAlignment="1">
      <alignment horizontal="right"/>
    </xf>
    <xf numFmtId="9" fontId="16" fillId="2" borderId="0" xfId="1" applyFont="1" applyFill="1" applyBorder="1" applyAlignment="1">
      <alignment horizontal="right"/>
    </xf>
    <xf numFmtId="3" fontId="0" fillId="0" borderId="0" xfId="0" applyNumberFormat="1" applyFont="1"/>
    <xf numFmtId="166" fontId="2" fillId="0" borderId="0" xfId="5" applyNumberFormat="1" applyFont="1"/>
    <xf numFmtId="166" fontId="16" fillId="0" borderId="0" xfId="5" applyNumberFormat="1" applyFont="1"/>
    <xf numFmtId="0" fontId="16" fillId="0" borderId="0" xfId="1628" applyNumberFormat="1" applyFont="1"/>
    <xf numFmtId="49" fontId="16" fillId="0" borderId="0" xfId="1628" applyNumberFormat="1" applyFont="1"/>
    <xf numFmtId="181" fontId="16" fillId="2" borderId="0" xfId="1203" applyNumberFormat="1" applyFont="1" applyFill="1" applyBorder="1" applyAlignment="1">
      <alignment horizontal="right"/>
    </xf>
    <xf numFmtId="3" fontId="17" fillId="2" borderId="0" xfId="1202" applyNumberFormat="1" applyFont="1" applyFill="1" applyBorder="1" applyAlignment="1">
      <alignment horizontal="right"/>
    </xf>
    <xf numFmtId="181" fontId="22" fillId="2" borderId="0" xfId="1203" applyNumberFormat="1" applyFont="1" applyFill="1" applyBorder="1" applyAlignment="1">
      <alignment horizontal="right"/>
    </xf>
    <xf numFmtId="3" fontId="22" fillId="2" borderId="0" xfId="1202" applyNumberFormat="1" applyFont="1" applyFill="1" applyBorder="1" applyAlignment="1">
      <alignment horizontal="right"/>
    </xf>
    <xf numFmtId="164" fontId="102" fillId="0" borderId="0" xfId="0" applyFont="1" applyAlignment="1">
      <alignment horizontal="center" vertical="center"/>
    </xf>
    <xf numFmtId="49" fontId="40" fillId="0" borderId="0" xfId="1628" applyNumberFormat="1" applyFont="1" applyFill="1"/>
    <xf numFmtId="2" fontId="16" fillId="0" borderId="3" xfId="1628" applyNumberFormat="1" applyFont="1" applyBorder="1"/>
    <xf numFmtId="166" fontId="16" fillId="0" borderId="3" xfId="5" applyNumberFormat="1" applyFont="1" applyBorder="1"/>
    <xf numFmtId="0" fontId="16" fillId="0" borderId="3" xfId="1628" applyNumberFormat="1" applyFont="1" applyBorder="1"/>
    <xf numFmtId="0" fontId="103" fillId="2" borderId="0" xfId="0" applyNumberFormat="1" applyFont="1" applyFill="1"/>
    <xf numFmtId="0" fontId="104" fillId="2" borderId="0" xfId="0" applyNumberFormat="1" applyFont="1" applyFill="1"/>
    <xf numFmtId="0" fontId="103" fillId="0" borderId="0" xfId="0" applyNumberFormat="1" applyFont="1" applyFill="1"/>
    <xf numFmtId="0" fontId="17" fillId="2" borderId="0" xfId="0" applyNumberFormat="1" applyFont="1" applyFill="1" applyBorder="1" applyAlignment="1">
      <alignment horizontal="center" vertical="center" wrapText="1"/>
    </xf>
    <xf numFmtId="164" fontId="17" fillId="2" borderId="0" xfId="0" applyNumberFormat="1" applyFont="1" applyFill="1" applyBorder="1" applyAlignment="1">
      <alignment horizontal="center" vertical="center" wrapText="1"/>
    </xf>
    <xf numFmtId="3" fontId="0" fillId="2" borderId="3" xfId="0" applyNumberFormat="1" applyFill="1" applyBorder="1"/>
    <xf numFmtId="3" fontId="0" fillId="2" borderId="0" xfId="0" applyNumberFormat="1" applyFont="1" applyFill="1" applyBorder="1" applyAlignment="1">
      <alignment horizontal="left"/>
    </xf>
    <xf numFmtId="3" fontId="21" fillId="2" borderId="0" xfId="0" applyNumberFormat="1" applyFont="1" applyFill="1" applyBorder="1" applyAlignment="1">
      <alignment horizontal="right" vertical="center" wrapText="1"/>
    </xf>
    <xf numFmtId="3" fontId="17" fillId="2" borderId="0" xfId="0" applyNumberFormat="1" applyFont="1" applyFill="1" applyBorder="1" applyAlignment="1">
      <alignment horizontal="right" vertical="center" wrapText="1"/>
    </xf>
    <xf numFmtId="3" fontId="31" fillId="2" borderId="0" xfId="0" applyNumberFormat="1" applyFont="1" applyFill="1" applyBorder="1" applyAlignment="1">
      <alignment wrapText="1"/>
    </xf>
    <xf numFmtId="3" fontId="21" fillId="2" borderId="2" xfId="0" applyNumberFormat="1" applyFont="1" applyFill="1" applyBorder="1" applyAlignment="1">
      <alignment horizontal="center" vertical="center" wrapText="1"/>
    </xf>
    <xf numFmtId="3" fontId="22" fillId="2" borderId="0" xfId="0" applyNumberFormat="1" applyFont="1" applyFill="1" applyBorder="1" applyAlignment="1">
      <alignment horizontal="right"/>
    </xf>
    <xf numFmtId="3" fontId="0" fillId="2" borderId="0" xfId="0" applyNumberFormat="1" applyFont="1" applyFill="1" applyBorder="1" applyAlignment="1">
      <alignment horizontal="right"/>
    </xf>
    <xf numFmtId="3" fontId="0" fillId="2" borderId="0" xfId="0" applyNumberFormat="1" applyFill="1" applyBorder="1" applyAlignment="1">
      <alignment horizontal="right"/>
    </xf>
    <xf numFmtId="3" fontId="16" fillId="2" borderId="0" xfId="5" applyNumberFormat="1" applyFont="1" applyFill="1" applyAlignment="1">
      <alignment horizontal="right"/>
    </xf>
    <xf numFmtId="3" fontId="16" fillId="2" borderId="0" xfId="5" applyNumberFormat="1" applyFont="1" applyFill="1" applyBorder="1" applyAlignment="1">
      <alignment horizontal="right"/>
    </xf>
    <xf numFmtId="165" fontId="0" fillId="2" borderId="0" xfId="0" applyNumberFormat="1" applyFill="1" applyBorder="1" applyAlignment="1">
      <alignment horizontal="right"/>
    </xf>
    <xf numFmtId="3" fontId="0" fillId="2" borderId="2" xfId="0" applyNumberFormat="1" applyFont="1" applyFill="1" applyBorder="1"/>
    <xf numFmtId="1" fontId="0" fillId="2" borderId="3" xfId="0" applyNumberFormat="1" applyFont="1" applyFill="1" applyBorder="1" applyAlignment="1">
      <alignment horizontal="left"/>
    </xf>
    <xf numFmtId="167" fontId="0" fillId="2" borderId="3" xfId="0" applyNumberFormat="1" applyFont="1" applyFill="1" applyBorder="1" applyAlignment="1">
      <alignment horizontal="left"/>
    </xf>
    <xf numFmtId="170" fontId="0" fillId="2" borderId="3" xfId="0" applyNumberFormat="1" applyFont="1" applyFill="1" applyBorder="1" applyAlignment="1">
      <alignment horizontal="left"/>
    </xf>
    <xf numFmtId="166" fontId="16" fillId="2" borderId="16" xfId="5" applyNumberFormat="1" applyFont="1" applyFill="1" applyBorder="1" applyAlignment="1">
      <alignment horizontal="right" vertical="center" wrapText="1"/>
    </xf>
    <xf numFmtId="3" fontId="17" fillId="2" borderId="2" xfId="0" applyNumberFormat="1" applyFont="1" applyFill="1" applyBorder="1" applyAlignment="1">
      <alignment horizontal="center" vertical="center" wrapText="1"/>
    </xf>
    <xf numFmtId="3" fontId="21" fillId="2" borderId="0" xfId="0" applyNumberFormat="1" applyFont="1" applyFill="1" applyBorder="1" applyAlignment="1">
      <alignment horizontal="center" vertical="center" wrapText="1"/>
    </xf>
    <xf numFmtId="3"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170" fontId="0" fillId="2" borderId="0" xfId="6" applyNumberFormat="1" applyFont="1" applyFill="1" applyBorder="1" applyAlignment="1">
      <alignment horizontal="right"/>
    </xf>
    <xf numFmtId="172" fontId="0" fillId="2" borderId="0" xfId="0" applyNumberFormat="1" applyFill="1"/>
    <xf numFmtId="0" fontId="0" fillId="2" borderId="0" xfId="6" applyNumberFormat="1" applyFont="1" applyFill="1" applyBorder="1" applyAlignment="1">
      <alignment horizontal="right"/>
    </xf>
    <xf numFmtId="9" fontId="0" fillId="2" borderId="0" xfId="6" applyFont="1" applyFill="1" applyBorder="1" applyAlignment="1">
      <alignment horizontal="right"/>
    </xf>
    <xf numFmtId="173" fontId="0" fillId="2" borderId="0" xfId="0" applyNumberFormat="1" applyFill="1" applyAlignment="1">
      <alignment horizontal="right"/>
    </xf>
    <xf numFmtId="3" fontId="22" fillId="2" borderId="0" xfId="0" applyNumberFormat="1" applyFont="1" applyFill="1" applyAlignment="1">
      <alignment horizontal="right" vertical="center"/>
    </xf>
    <xf numFmtId="164" fontId="52" fillId="2" borderId="0" xfId="0" applyFont="1" applyFill="1"/>
    <xf numFmtId="9" fontId="22" fillId="2" borderId="3" xfId="1" applyFont="1" applyFill="1" applyBorder="1" applyAlignment="1">
      <alignment horizontal="right" vertical="center"/>
    </xf>
    <xf numFmtId="164" fontId="22" fillId="2" borderId="3" xfId="0" applyFont="1" applyFill="1" applyBorder="1" applyAlignment="1">
      <alignment horizontal="right" vertical="center"/>
    </xf>
    <xf numFmtId="3" fontId="52" fillId="2" borderId="0" xfId="0" applyNumberFormat="1" applyFont="1" applyFill="1"/>
    <xf numFmtId="9" fontId="52" fillId="2" borderId="0" xfId="1" applyFont="1" applyFill="1"/>
    <xf numFmtId="165" fontId="0" fillId="2" borderId="0" xfId="0" applyNumberFormat="1" applyFont="1" applyFill="1" applyBorder="1" applyAlignment="1">
      <alignment horizontal="right"/>
    </xf>
    <xf numFmtId="9" fontId="0" fillId="2" borderId="0" xfId="1" applyNumberFormat="1" applyFont="1" applyFill="1" applyBorder="1" applyAlignment="1">
      <alignment horizontal="right"/>
    </xf>
    <xf numFmtId="166" fontId="0" fillId="2" borderId="0" xfId="0" applyNumberFormat="1" applyFill="1" applyBorder="1"/>
    <xf numFmtId="166" fontId="16" fillId="2" borderId="0" xfId="5" applyNumberFormat="1" applyFont="1" applyFill="1" applyBorder="1"/>
    <xf numFmtId="9" fontId="16" fillId="2" borderId="0" xfId="1" applyNumberFormat="1" applyFont="1" applyFill="1" applyBorder="1" applyAlignment="1">
      <alignment horizontal="right"/>
    </xf>
    <xf numFmtId="170" fontId="0" fillId="2" borderId="0" xfId="0" applyNumberFormat="1" applyFont="1" applyFill="1" applyBorder="1"/>
    <xf numFmtId="164" fontId="16"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10" fontId="0" fillId="2" borderId="0" xfId="0" applyNumberFormat="1" applyFont="1" applyFill="1"/>
    <xf numFmtId="10" fontId="0" fillId="2" borderId="0" xfId="0" applyNumberFormat="1" applyFont="1" applyFill="1" applyBorder="1"/>
    <xf numFmtId="165" fontId="0" fillId="2" borderId="0" xfId="0" applyNumberFormat="1" applyFon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1" fontId="0" fillId="2" borderId="0" xfId="0" applyNumberFormat="1" applyFont="1" applyFill="1" applyBorder="1"/>
    <xf numFmtId="165" fontId="17" fillId="2" borderId="0" xfId="5" applyNumberFormat="1" applyFont="1" applyFill="1" applyAlignment="1">
      <alignment horizontal="right"/>
    </xf>
    <xf numFmtId="166" fontId="16" fillId="2" borderId="0" xfId="5" applyNumberFormat="1" applyFont="1" applyFill="1" applyAlignment="1">
      <alignment horizontal="right"/>
    </xf>
    <xf numFmtId="165" fontId="16" fillId="2" borderId="0" xfId="5" applyNumberFormat="1" applyFont="1" applyFill="1" applyAlignment="1">
      <alignment horizontal="right"/>
    </xf>
    <xf numFmtId="170" fontId="0" fillId="2" borderId="0" xfId="0" applyNumberFormat="1" applyFill="1" applyAlignment="1">
      <alignment horizontal="right"/>
    </xf>
    <xf numFmtId="170" fontId="17" fillId="2" borderId="0" xfId="0" applyNumberFormat="1" applyFont="1" applyFill="1" applyAlignment="1">
      <alignment horizontal="right"/>
    </xf>
    <xf numFmtId="170" fontId="0" fillId="2" borderId="0" xfId="0" applyNumberFormat="1" applyFill="1"/>
    <xf numFmtId="165" fontId="0" fillId="2" borderId="0" xfId="0" applyNumberFormat="1" applyFill="1" applyBorder="1"/>
    <xf numFmtId="165" fontId="0" fillId="2" borderId="2" xfId="0" applyNumberFormat="1" applyFont="1" applyFill="1" applyBorder="1"/>
    <xf numFmtId="3" fontId="0" fillId="2" borderId="0" xfId="0" applyNumberFormat="1" applyFont="1" applyFill="1"/>
    <xf numFmtId="165" fontId="0" fillId="2" borderId="0" xfId="0" applyNumberFormat="1" applyFont="1" applyFill="1"/>
    <xf numFmtId="165" fontId="0" fillId="2" borderId="2" xfId="5" applyNumberFormat="1" applyFont="1" applyFill="1" applyBorder="1"/>
    <xf numFmtId="165" fontId="0" fillId="2" borderId="0" xfId="0" applyNumberFormat="1" applyFill="1"/>
    <xf numFmtId="166" fontId="0" fillId="2" borderId="10" xfId="5" applyNumberFormat="1" applyFont="1" applyFill="1" applyBorder="1" applyAlignment="1">
      <alignment horizontal="right"/>
    </xf>
    <xf numFmtId="167" fontId="0" fillId="2" borderId="10" xfId="1" applyNumberFormat="1" applyFont="1" applyFill="1" applyBorder="1" applyAlignment="1">
      <alignment horizontal="right"/>
    </xf>
    <xf numFmtId="166" fontId="0" fillId="2" borderId="11" xfId="5" applyNumberFormat="1" applyFont="1" applyFill="1" applyBorder="1" applyAlignment="1">
      <alignment horizontal="right"/>
    </xf>
    <xf numFmtId="3" fontId="0" fillId="2" borderId="11" xfId="0" applyNumberFormat="1" applyFont="1" applyFill="1" applyBorder="1" applyAlignment="1">
      <alignment horizontal="right"/>
    </xf>
    <xf numFmtId="167" fontId="0" fillId="2" borderId="11" xfId="1" applyNumberFormat="1" applyFont="1" applyFill="1" applyBorder="1" applyAlignment="1">
      <alignment horizontal="right"/>
    </xf>
    <xf numFmtId="1" fontId="0" fillId="2" borderId="11" xfId="1" applyNumberFormat="1" applyFont="1" applyFill="1" applyBorder="1" applyAlignment="1">
      <alignment horizontal="right"/>
    </xf>
    <xf numFmtId="166" fontId="0" fillId="2" borderId="12" xfId="5" applyNumberFormat="1" applyFont="1" applyFill="1" applyBorder="1" applyAlignment="1">
      <alignment horizontal="right"/>
    </xf>
    <xf numFmtId="167" fontId="0" fillId="2" borderId="12" xfId="1" applyNumberFormat="1" applyFont="1" applyFill="1" applyBorder="1" applyAlignment="1">
      <alignment horizontal="right"/>
    </xf>
    <xf numFmtId="170" fontId="0" fillId="2" borderId="12" xfId="0" applyNumberFormat="1" applyFont="1" applyFill="1" applyBorder="1" applyAlignment="1">
      <alignment horizontal="right"/>
    </xf>
    <xf numFmtId="1" fontId="0" fillId="2" borderId="12" xfId="0" applyNumberFormat="1" applyFont="1" applyFill="1" applyBorder="1" applyAlignment="1">
      <alignment horizontal="right"/>
    </xf>
    <xf numFmtId="166" fontId="0" fillId="2" borderId="0" xfId="5" applyNumberFormat="1" applyFont="1" applyFill="1" applyBorder="1" applyAlignment="1">
      <alignment horizontal="right" wrapText="1"/>
    </xf>
    <xf numFmtId="170" fontId="0" fillId="2" borderId="16" xfId="0" applyNumberFormat="1" applyFont="1" applyFill="1" applyBorder="1" applyAlignment="1">
      <alignment horizontal="right" vertical="center" wrapText="1"/>
    </xf>
    <xf numFmtId="164" fontId="17" fillId="2" borderId="0" xfId="0" applyFont="1" applyFill="1" applyBorder="1" applyAlignment="1">
      <alignment vertical="center" wrapText="1"/>
    </xf>
    <xf numFmtId="170" fontId="0" fillId="2" borderId="0" xfId="0" applyNumberFormat="1" applyFont="1" applyFill="1" applyBorder="1" applyAlignment="1">
      <alignment horizontal="right" vertical="center" wrapText="1"/>
    </xf>
    <xf numFmtId="166" fontId="0" fillId="2" borderId="0" xfId="5" applyNumberFormat="1" applyFont="1" applyFill="1" applyBorder="1" applyAlignment="1">
      <alignment horizontal="right" vertical="center" wrapText="1"/>
    </xf>
    <xf numFmtId="1" fontId="0" fillId="2" borderId="0" xfId="5" applyNumberFormat="1" applyFont="1" applyFill="1" applyBorder="1" applyAlignment="1">
      <alignment horizontal="right"/>
    </xf>
    <xf numFmtId="1" fontId="0" fillId="2" borderId="0" xfId="5" applyNumberFormat="1" applyFont="1" applyFill="1" applyAlignment="1">
      <alignment horizontal="right"/>
    </xf>
    <xf numFmtId="1" fontId="0" fillId="2" borderId="3" xfId="5" applyNumberFormat="1" applyFont="1" applyFill="1" applyBorder="1" applyAlignment="1">
      <alignment horizontal="right"/>
    </xf>
    <xf numFmtId="1" fontId="0" fillId="2" borderId="4" xfId="5" applyNumberFormat="1" applyFont="1" applyFill="1" applyBorder="1" applyAlignment="1">
      <alignment horizontal="right"/>
    </xf>
    <xf numFmtId="1" fontId="31" fillId="2" borderId="0" xfId="5" applyNumberFormat="1" applyFont="1" applyFill="1" applyAlignment="1">
      <alignment horizontal="right" vertical="center" wrapText="1"/>
    </xf>
    <xf numFmtId="1" fontId="31" fillId="2" borderId="0" xfId="5" applyNumberFormat="1" applyFont="1" applyFill="1" applyBorder="1" applyAlignment="1">
      <alignment horizontal="right" vertical="center" wrapText="1"/>
    </xf>
    <xf numFmtId="1" fontId="21" fillId="2" borderId="2" xfId="5" applyNumberFormat="1" applyFont="1" applyFill="1" applyBorder="1" applyAlignment="1">
      <alignment horizontal="right" vertical="center" wrapText="1"/>
    </xf>
    <xf numFmtId="1" fontId="17" fillId="2" borderId="2" xfId="5" applyNumberFormat="1" applyFont="1" applyFill="1" applyBorder="1" applyAlignment="1">
      <alignment horizontal="right" vertical="center" wrapText="1"/>
    </xf>
    <xf numFmtId="1" fontId="21" fillId="2" borderId="0" xfId="5" applyNumberFormat="1" applyFont="1" applyFill="1" applyBorder="1" applyAlignment="1">
      <alignment horizontal="right" vertical="center" wrapText="1"/>
    </xf>
    <xf numFmtId="1" fontId="17" fillId="2" borderId="0" xfId="5" applyNumberFormat="1" applyFont="1" applyFill="1" applyBorder="1" applyAlignment="1">
      <alignment horizontal="right" vertical="center" wrapText="1"/>
    </xf>
    <xf numFmtId="1" fontId="0" fillId="2" borderId="0" xfId="0" applyNumberFormat="1" applyFill="1"/>
    <xf numFmtId="49" fontId="22" fillId="2" borderId="0" xfId="0" applyNumberFormat="1" applyFont="1" applyFill="1" applyBorder="1" applyAlignment="1"/>
    <xf numFmtId="164" fontId="0" fillId="2" borderId="0" xfId="0" applyFill="1" applyAlignment="1"/>
    <xf numFmtId="49" fontId="22" fillId="2" borderId="0" xfId="0" applyNumberFormat="1" applyFont="1" applyFill="1" applyBorder="1" applyAlignment="1">
      <alignment horizontal="left"/>
    </xf>
    <xf numFmtId="164" fontId="0" fillId="2" borderId="0" xfId="0" applyFill="1" applyAlignment="1">
      <alignment horizontal="left"/>
    </xf>
    <xf numFmtId="1" fontId="22" fillId="2" borderId="3" xfId="5" applyNumberFormat="1" applyFont="1" applyFill="1" applyBorder="1" applyAlignment="1">
      <alignment horizontal="right" vertical="center"/>
    </xf>
    <xf numFmtId="164" fontId="106" fillId="2" borderId="0" xfId="0" applyFont="1" applyFill="1"/>
    <xf numFmtId="164" fontId="106" fillId="2" borderId="0" xfId="0" applyFont="1" applyFill="1" applyAlignment="1"/>
    <xf numFmtId="164" fontId="106" fillId="2" borderId="0" xfId="0" applyFont="1" applyFill="1" applyAlignment="1">
      <alignment horizontal="left"/>
    </xf>
    <xf numFmtId="3" fontId="0" fillId="2" borderId="2" xfId="5" applyNumberFormat="1" applyFont="1" applyFill="1" applyBorder="1" applyAlignment="1">
      <alignment horizontal="right"/>
    </xf>
    <xf numFmtId="3" fontId="0" fillId="2" borderId="20" xfId="5" applyNumberFormat="1" applyFont="1" applyFill="1" applyBorder="1" applyAlignment="1">
      <alignment horizontal="right"/>
    </xf>
    <xf numFmtId="164" fontId="39" fillId="2" borderId="0" xfId="0" applyFont="1" applyFill="1"/>
    <xf numFmtId="164" fontId="107" fillId="2" borderId="0" xfId="0" applyFont="1" applyFill="1"/>
    <xf numFmtId="1" fontId="17" fillId="2" borderId="0" xfId="5" applyNumberFormat="1" applyFont="1" applyFill="1" applyAlignment="1">
      <alignment horizontal="right"/>
    </xf>
    <xf numFmtId="1" fontId="17" fillId="2" borderId="4" xfId="5" applyNumberFormat="1" applyFont="1" applyFill="1" applyBorder="1" applyAlignment="1">
      <alignment horizontal="right"/>
    </xf>
    <xf numFmtId="1" fontId="32" fillId="2" borderId="0" xfId="5" applyNumberFormat="1" applyFont="1" applyFill="1" applyBorder="1" applyAlignment="1">
      <alignment horizontal="right" vertical="center" wrapText="1"/>
    </xf>
    <xf numFmtId="3" fontId="17" fillId="2" borderId="0" xfId="5" applyNumberFormat="1" applyFont="1" applyFill="1" applyBorder="1" applyAlignment="1">
      <alignment horizontal="right"/>
    </xf>
    <xf numFmtId="3" fontId="17" fillId="2" borderId="20" xfId="5" applyNumberFormat="1" applyFont="1" applyFill="1" applyBorder="1" applyAlignment="1">
      <alignment horizontal="right"/>
    </xf>
    <xf numFmtId="3" fontId="17" fillId="2" borderId="0" xfId="5" applyNumberFormat="1" applyFont="1" applyFill="1" applyAlignment="1"/>
    <xf numFmtId="1" fontId="17" fillId="2" borderId="3" xfId="5" applyNumberFormat="1" applyFont="1" applyFill="1" applyBorder="1" applyAlignment="1">
      <alignment horizontal="right"/>
    </xf>
    <xf numFmtId="165" fontId="0" fillId="2" borderId="0" xfId="5" applyNumberFormat="1" applyFont="1" applyFill="1" applyBorder="1" applyAlignment="1">
      <alignment horizontal="right"/>
    </xf>
    <xf numFmtId="165" fontId="17" fillId="2" borderId="0" xfId="5" applyNumberFormat="1" applyFont="1" applyFill="1" applyBorder="1" applyAlignment="1">
      <alignment horizontal="right"/>
    </xf>
    <xf numFmtId="165" fontId="0" fillId="2" borderId="2" xfId="5" applyNumberFormat="1" applyFont="1" applyFill="1" applyBorder="1" applyAlignment="1">
      <alignment horizontal="right"/>
    </xf>
    <xf numFmtId="165" fontId="0" fillId="2" borderId="0" xfId="5" applyNumberFormat="1" applyFont="1" applyFill="1" applyAlignment="1">
      <alignment horizontal="right"/>
    </xf>
    <xf numFmtId="165" fontId="0" fillId="2" borderId="20" xfId="5" applyNumberFormat="1" applyFont="1" applyFill="1" applyBorder="1" applyAlignment="1">
      <alignment horizontal="right"/>
    </xf>
    <xf numFmtId="165" fontId="17" fillId="2" borderId="20" xfId="5" applyNumberFormat="1" applyFont="1" applyFill="1" applyBorder="1" applyAlignment="1">
      <alignment horizontal="right"/>
    </xf>
    <xf numFmtId="165" fontId="17" fillId="2" borderId="0" xfId="5" applyNumberFormat="1" applyFont="1" applyFill="1" applyAlignment="1"/>
    <xf numFmtId="3" fontId="22" fillId="2" borderId="0" xfId="6" applyNumberFormat="1" applyFont="1" applyFill="1" applyBorder="1" applyAlignment="1">
      <alignment horizontal="right"/>
    </xf>
    <xf numFmtId="9" fontId="22" fillId="2" borderId="0" xfId="6" applyFont="1" applyFill="1" applyBorder="1" applyAlignment="1">
      <alignment horizontal="right"/>
    </xf>
    <xf numFmtId="9" fontId="0" fillId="2" borderId="0" xfId="6" applyFont="1" applyFill="1"/>
    <xf numFmtId="49" fontId="22" fillId="2" borderId="0" xfId="6" applyNumberFormat="1" applyFont="1" applyFill="1" applyBorder="1" applyAlignment="1">
      <alignment horizontal="right"/>
    </xf>
    <xf numFmtId="49" fontId="0" fillId="2" borderId="0" xfId="0" applyNumberFormat="1" applyFill="1"/>
    <xf numFmtId="166" fontId="16" fillId="2" borderId="0" xfId="11" applyNumberFormat="1" applyFont="1" applyFill="1" applyBorder="1"/>
    <xf numFmtId="9" fontId="16" fillId="2" borderId="0" xfId="6" applyFont="1" applyFill="1" applyBorder="1" applyAlignment="1">
      <alignment horizontal="right"/>
    </xf>
    <xf numFmtId="0" fontId="93" fillId="2" borderId="0" xfId="675" applyFill="1"/>
    <xf numFmtId="3" fontId="22" fillId="2" borderId="0" xfId="675" applyNumberFormat="1" applyFont="1" applyFill="1" applyBorder="1" applyAlignment="1">
      <alignment horizontal="right"/>
    </xf>
    <xf numFmtId="9" fontId="93" fillId="2" borderId="0" xfId="6" applyFont="1" applyFill="1" applyBorder="1" applyAlignment="1">
      <alignment horizontal="right"/>
    </xf>
    <xf numFmtId="3" fontId="93" fillId="2" borderId="0" xfId="675" applyNumberFormat="1" applyFont="1" applyFill="1" applyBorder="1" applyAlignment="1">
      <alignment horizontal="right"/>
    </xf>
    <xf numFmtId="0" fontId="93" fillId="2" borderId="0" xfId="675" applyFill="1" applyBorder="1"/>
    <xf numFmtId="3" fontId="31" fillId="2" borderId="0" xfId="0" applyNumberFormat="1" applyFont="1" applyFill="1" applyBorder="1" applyAlignment="1">
      <alignment horizontal="right"/>
    </xf>
    <xf numFmtId="164" fontId="0" fillId="2" borderId="0" xfId="0" applyFill="1" applyBorder="1"/>
    <xf numFmtId="9" fontId="0" fillId="2" borderId="0" xfId="6" applyFont="1" applyFill="1" applyBorder="1"/>
    <xf numFmtId="3" fontId="93" fillId="2" borderId="0" xfId="675" applyNumberFormat="1" applyFill="1"/>
    <xf numFmtId="3" fontId="93" fillId="2" borderId="0" xfId="675" applyNumberFormat="1" applyFill="1" applyBorder="1"/>
    <xf numFmtId="0" fontId="93" fillId="2" borderId="0" xfId="675" applyNumberFormat="1" applyFill="1" applyAlignment="1">
      <alignment horizontal="right"/>
    </xf>
    <xf numFmtId="3" fontId="93" fillId="2" borderId="0" xfId="675" applyNumberFormat="1" applyFill="1" applyAlignment="1">
      <alignment horizontal="right"/>
    </xf>
    <xf numFmtId="3" fontId="93" fillId="2" borderId="2" xfId="675" applyNumberFormat="1" applyFont="1" applyFill="1" applyBorder="1"/>
    <xf numFmtId="0" fontId="93" fillId="2" borderId="0" xfId="675" applyNumberFormat="1" applyFill="1" applyBorder="1"/>
    <xf numFmtId="0" fontId="93" fillId="2" borderId="20" xfId="675" applyNumberFormat="1" applyFill="1" applyBorder="1" applyAlignment="1">
      <alignment horizontal="right"/>
    </xf>
    <xf numFmtId="3" fontId="31" fillId="2" borderId="0" xfId="14" applyNumberFormat="1" applyFont="1" applyFill="1" applyBorder="1"/>
    <xf numFmtId="3" fontId="31" fillId="2" borderId="0" xfId="14" applyNumberFormat="1" applyFill="1"/>
    <xf numFmtId="0" fontId="31" fillId="2" borderId="0" xfId="14" applyNumberFormat="1" applyFill="1" applyBorder="1"/>
    <xf numFmtId="3" fontId="0" fillId="2" borderId="20" xfId="0" applyNumberFormat="1" applyFont="1" applyFill="1" applyBorder="1"/>
    <xf numFmtId="3" fontId="31" fillId="2" borderId="2" xfId="14" applyNumberFormat="1" applyFont="1" applyFill="1" applyBorder="1"/>
    <xf numFmtId="166" fontId="0" fillId="2" borderId="16" xfId="5" applyNumberFormat="1" applyFont="1" applyFill="1" applyBorder="1" applyAlignment="1">
      <alignment horizontal="right" vertical="center" wrapText="1"/>
    </xf>
    <xf numFmtId="0" fontId="17" fillId="0" borderId="0" xfId="0" applyNumberFormat="1" applyFont="1" applyBorder="1" applyAlignment="1">
      <alignment horizontal="center" vertical="center" wrapText="1"/>
    </xf>
    <xf numFmtId="0" fontId="17" fillId="0" borderId="0" xfId="0" applyNumberFormat="1" applyFont="1" applyBorder="1" applyAlignment="1">
      <alignment horizontal="left" vertical="center" wrapText="1"/>
    </xf>
    <xf numFmtId="0" fontId="17"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left" vertical="center"/>
    </xf>
    <xf numFmtId="0" fontId="41" fillId="2" borderId="0" xfId="0" applyNumberFormat="1" applyFont="1" applyFill="1" applyAlignment="1">
      <alignment horizontal="left" wrapText="1"/>
    </xf>
    <xf numFmtId="0" fontId="39" fillId="0" borderId="0" xfId="0" applyNumberFormat="1" applyFont="1" applyAlignment="1">
      <alignment wrapText="1"/>
    </xf>
    <xf numFmtId="0" fontId="21" fillId="2" borderId="0" xfId="0" applyNumberFormat="1" applyFont="1" applyFill="1" applyBorder="1" applyAlignment="1">
      <alignment horizontal="center" vertical="center" wrapText="1"/>
    </xf>
    <xf numFmtId="0" fontId="21" fillId="2" borderId="0" xfId="0" applyNumberFormat="1" applyFont="1" applyFill="1" applyBorder="1" applyAlignment="1">
      <alignment horizontal="left" vertical="center" wrapText="1"/>
    </xf>
    <xf numFmtId="164" fontId="17" fillId="2" borderId="0" xfId="0" applyNumberFormat="1" applyFont="1" applyFill="1" applyBorder="1" applyAlignment="1">
      <alignment horizontal="center" vertical="center" wrapText="1"/>
    </xf>
    <xf numFmtId="0" fontId="44" fillId="2" borderId="3" xfId="0" applyNumberFormat="1" applyFont="1" applyFill="1" applyBorder="1" applyAlignment="1">
      <alignment horizontal="center"/>
    </xf>
    <xf numFmtId="0" fontId="17" fillId="2" borderId="0" xfId="0" applyNumberFormat="1" applyFont="1" applyFill="1" applyBorder="1" applyAlignment="1">
      <alignment horizontal="left" vertical="center" wrapText="1"/>
    </xf>
    <xf numFmtId="0" fontId="39" fillId="2" borderId="0" xfId="0" applyNumberFormat="1" applyFont="1" applyFill="1" applyBorder="1" applyAlignment="1">
      <alignment horizontal="left" vertical="top" wrapText="1"/>
    </xf>
    <xf numFmtId="0" fontId="39" fillId="2" borderId="0" xfId="0" applyNumberFormat="1" applyFont="1" applyFill="1" applyAlignment="1">
      <alignment vertical="center" wrapText="1"/>
    </xf>
    <xf numFmtId="0" fontId="39" fillId="2" borderId="0" xfId="0" applyNumberFormat="1" applyFont="1" applyFill="1" applyAlignment="1">
      <alignment horizontal="left" wrapText="1"/>
    </xf>
    <xf numFmtId="0" fontId="17" fillId="2" borderId="0" xfId="0" applyNumberFormat="1" applyFont="1" applyFill="1" applyBorder="1" applyAlignment="1">
      <alignment horizontal="left" wrapText="1"/>
    </xf>
    <xf numFmtId="164" fontId="17" fillId="2" borderId="0" xfId="0" applyFont="1" applyFill="1" applyBorder="1" applyAlignment="1">
      <alignment horizontal="center" vertical="center" wrapText="1"/>
    </xf>
    <xf numFmtId="164" fontId="17" fillId="2" borderId="0" xfId="0" applyFont="1" applyFill="1" applyBorder="1" applyAlignment="1">
      <alignment horizontal="left" vertical="center" wrapText="1"/>
    </xf>
    <xf numFmtId="164" fontId="17" fillId="2" borderId="0" xfId="0" applyFont="1" applyFill="1" applyBorder="1" applyAlignment="1">
      <alignment horizontal="left" vertical="center"/>
    </xf>
    <xf numFmtId="0" fontId="103" fillId="0" borderId="0" xfId="0" applyNumberFormat="1" applyFont="1" applyFill="1" applyAlignment="1">
      <alignment horizontal="left" wrapText="1"/>
    </xf>
    <xf numFmtId="0" fontId="39" fillId="2" borderId="0" xfId="0" applyNumberFormat="1" applyFont="1" applyFill="1" applyAlignment="1">
      <alignment wrapText="1"/>
    </xf>
    <xf numFmtId="0" fontId="41" fillId="0" borderId="0" xfId="0" applyNumberFormat="1" applyFont="1" applyAlignment="1">
      <alignment horizontal="left" vertical="top" wrapText="1"/>
    </xf>
    <xf numFmtId="164" fontId="17" fillId="0" borderId="0" xfId="0" applyFont="1" applyBorder="1" applyAlignment="1">
      <alignment horizontal="center"/>
    </xf>
    <xf numFmtId="49" fontId="31" fillId="0" borderId="0" xfId="0" applyNumberFormat="1" applyFont="1" applyFill="1" applyBorder="1" applyAlignment="1">
      <alignment horizontal="left" vertical="top"/>
    </xf>
    <xf numFmtId="49" fontId="31" fillId="0"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center" vertical="center" wrapText="1"/>
    </xf>
    <xf numFmtId="164" fontId="0" fillId="0" borderId="0" xfId="0" applyAlignment="1">
      <alignment wrapText="1"/>
    </xf>
    <xf numFmtId="49" fontId="32" fillId="3" borderId="0" xfId="17" applyNumberFormat="1" applyFont="1" applyFill="1" applyBorder="1" applyAlignment="1">
      <alignment horizontal="center" vertical="center" wrapText="1"/>
    </xf>
    <xf numFmtId="49" fontId="17" fillId="0" borderId="0" xfId="0" applyNumberFormat="1" applyFont="1" applyBorder="1" applyAlignment="1">
      <alignment horizontal="center" vertical="center" wrapText="1"/>
    </xf>
    <xf numFmtId="0" fontId="39" fillId="0" borderId="0" xfId="0" applyNumberFormat="1" applyFont="1" applyFill="1" applyAlignment="1">
      <alignment horizontal="left"/>
    </xf>
    <xf numFmtId="0" fontId="39" fillId="0" borderId="0" xfId="0" applyNumberFormat="1" applyFont="1" applyAlignment="1">
      <alignment horizontal="left" wrapText="1"/>
    </xf>
    <xf numFmtId="164" fontId="21" fillId="0" borderId="2" xfId="0" applyNumberFormat="1" applyFont="1" applyBorder="1" applyAlignment="1">
      <alignment horizontal="center" vertical="center" wrapText="1"/>
    </xf>
    <xf numFmtId="3" fontId="21" fillId="2" borderId="2" xfId="0" applyNumberFormat="1" applyFont="1" applyFill="1" applyBorder="1" applyAlignment="1">
      <alignment horizontal="center" vertical="center" wrapText="1"/>
    </xf>
    <xf numFmtId="164" fontId="0" fillId="0" borderId="0" xfId="0" applyAlignment="1">
      <alignment horizontal="center" vertical="center" wrapText="1"/>
    </xf>
    <xf numFmtId="164" fontId="0" fillId="0" borderId="0" xfId="0" applyAlignment="1">
      <alignment horizontal="left" wrapText="1"/>
    </xf>
    <xf numFmtId="164" fontId="0" fillId="2" borderId="0" xfId="0" applyFill="1" applyAlignment="1">
      <alignment wrapText="1"/>
    </xf>
    <xf numFmtId="0" fontId="105" fillId="2" borderId="0" xfId="0" applyNumberFormat="1" applyFont="1" applyFill="1" applyAlignment="1">
      <alignment horizontal="left" wrapText="1"/>
    </xf>
    <xf numFmtId="0" fontId="39" fillId="0" borderId="0" xfId="0" applyNumberFormat="1" applyFont="1" applyFill="1" applyAlignment="1">
      <alignment wrapText="1"/>
    </xf>
    <xf numFmtId="0" fontId="17" fillId="0" borderId="0" xfId="0" applyNumberFormat="1" applyFont="1" applyAlignment="1">
      <alignment horizontal="center"/>
    </xf>
    <xf numFmtId="49" fontId="0" fillId="2" borderId="18" xfId="0" applyNumberFormat="1" applyFont="1" applyFill="1" applyBorder="1" applyAlignment="1">
      <alignment horizontal="center" vertical="center"/>
    </xf>
    <xf numFmtId="49" fontId="16" fillId="2" borderId="19" xfId="0" applyNumberFormat="1" applyFont="1" applyFill="1" applyBorder="1" applyAlignment="1">
      <alignment horizontal="center" vertical="center"/>
    </xf>
    <xf numFmtId="164" fontId="0" fillId="2" borderId="18" xfId="0" applyFont="1" applyFill="1" applyBorder="1" applyAlignment="1">
      <alignment horizontal="center" vertical="center"/>
    </xf>
    <xf numFmtId="164" fontId="16" fillId="2" borderId="19" xfId="0" applyFont="1" applyFill="1" applyBorder="1" applyAlignment="1">
      <alignment horizontal="center" vertical="center"/>
    </xf>
    <xf numFmtId="9" fontId="16" fillId="2" borderId="18" xfId="0" applyNumberFormat="1" applyFont="1" applyFill="1" applyBorder="1" applyAlignment="1">
      <alignment horizontal="center" vertical="center"/>
    </xf>
    <xf numFmtId="9" fontId="16" fillId="2" borderId="19" xfId="0" applyNumberFormat="1" applyFont="1" applyFill="1" applyBorder="1" applyAlignment="1">
      <alignment horizontal="center" vertical="center"/>
    </xf>
    <xf numFmtId="49" fontId="0" fillId="2" borderId="19" xfId="0" applyNumberFormat="1" applyFont="1" applyFill="1" applyBorder="1" applyAlignment="1">
      <alignment horizontal="center" vertical="center"/>
    </xf>
    <xf numFmtId="49" fontId="0" fillId="2" borderId="15" xfId="0" applyNumberFormat="1" applyFont="1" applyFill="1" applyBorder="1" applyAlignment="1">
      <alignment horizontal="center" vertical="center"/>
    </xf>
    <xf numFmtId="164" fontId="0" fillId="2" borderId="19" xfId="0" applyFont="1" applyFill="1" applyBorder="1" applyAlignment="1">
      <alignment horizontal="center" vertical="center"/>
    </xf>
    <xf numFmtId="164" fontId="0" fillId="2" borderId="15" xfId="0" applyFont="1" applyFill="1" applyBorder="1" applyAlignment="1">
      <alignment horizontal="center" vertical="center"/>
    </xf>
    <xf numFmtId="9" fontId="16" fillId="2" borderId="15" xfId="0" applyNumberFormat="1" applyFont="1" applyFill="1" applyBorder="1" applyAlignment="1">
      <alignment horizontal="center" vertical="center"/>
    </xf>
    <xf numFmtId="49" fontId="0" fillId="0" borderId="18" xfId="0" applyNumberFormat="1" applyFont="1" applyBorder="1" applyAlignment="1">
      <alignment horizontal="center" vertical="center"/>
    </xf>
    <xf numFmtId="49" fontId="16" fillId="0" borderId="19" xfId="0" applyNumberFormat="1" applyFont="1" applyBorder="1" applyAlignment="1">
      <alignment horizontal="center" vertical="center"/>
    </xf>
    <xf numFmtId="49" fontId="16" fillId="0" borderId="15" xfId="0" applyNumberFormat="1" applyFont="1" applyBorder="1" applyAlignment="1">
      <alignment horizontal="center" vertical="center"/>
    </xf>
    <xf numFmtId="164" fontId="0" fillId="0" borderId="18" xfId="0" applyFont="1" applyBorder="1" applyAlignment="1">
      <alignment horizontal="center" vertical="center"/>
    </xf>
    <xf numFmtId="164" fontId="16" fillId="0" borderId="19" xfId="0" applyFont="1" applyBorder="1" applyAlignment="1">
      <alignment horizontal="center" vertical="center"/>
    </xf>
    <xf numFmtId="164" fontId="16" fillId="0" borderId="15" xfId="0" applyFont="1" applyBorder="1" applyAlignment="1">
      <alignment horizontal="center" vertical="center"/>
    </xf>
    <xf numFmtId="9" fontId="16" fillId="0" borderId="18" xfId="0" applyNumberFormat="1" applyFont="1" applyBorder="1" applyAlignment="1">
      <alignment horizontal="center" vertical="center"/>
    </xf>
    <xf numFmtId="9" fontId="16" fillId="0" borderId="19" xfId="0" applyNumberFormat="1" applyFont="1" applyBorder="1" applyAlignment="1">
      <alignment horizontal="center" vertical="center"/>
    </xf>
    <xf numFmtId="9" fontId="16" fillId="0" borderId="15" xfId="0" applyNumberFormat="1" applyFont="1" applyBorder="1" applyAlignment="1">
      <alignment horizontal="center" vertical="center"/>
    </xf>
    <xf numFmtId="9" fontId="0" fillId="0" borderId="18" xfId="0" applyNumberFormat="1" applyFont="1" applyBorder="1" applyAlignment="1">
      <alignment horizontal="center" vertical="center"/>
    </xf>
    <xf numFmtId="49" fontId="0" fillId="0" borderId="18" xfId="0" applyNumberFormat="1" applyFont="1" applyFill="1" applyBorder="1" applyAlignment="1">
      <alignment horizontal="center" vertical="center"/>
    </xf>
    <xf numFmtId="49" fontId="16" fillId="0" borderId="19" xfId="0" applyNumberFormat="1" applyFont="1" applyFill="1" applyBorder="1" applyAlignment="1">
      <alignment horizontal="center" vertical="center"/>
    </xf>
    <xf numFmtId="164" fontId="0" fillId="0" borderId="18" xfId="0" applyFont="1" applyFill="1" applyBorder="1" applyAlignment="1">
      <alignment horizontal="center" vertical="center"/>
    </xf>
    <xf numFmtId="164" fontId="16" fillId="0" borderId="19" xfId="0" applyFont="1" applyFill="1" applyBorder="1" applyAlignment="1">
      <alignment horizontal="center" vertical="center"/>
    </xf>
    <xf numFmtId="9" fontId="16" fillId="0" borderId="18" xfId="0" applyNumberFormat="1" applyFont="1" applyFill="1" applyBorder="1" applyAlignment="1">
      <alignment horizontal="center" vertical="center"/>
    </xf>
    <xf numFmtId="9" fontId="16" fillId="0" borderId="19" xfId="0" applyNumberFormat="1" applyFont="1" applyFill="1" applyBorder="1" applyAlignment="1">
      <alignment horizontal="center" vertical="center"/>
    </xf>
    <xf numFmtId="164" fontId="16" fillId="0" borderId="18" xfId="0" applyFont="1" applyBorder="1" applyAlignment="1">
      <alignment horizontal="center" vertical="center"/>
    </xf>
    <xf numFmtId="49" fontId="16" fillId="0" borderId="15" xfId="0" applyNumberFormat="1" applyFont="1" applyFill="1" applyBorder="1" applyAlignment="1">
      <alignment horizontal="center" vertical="center"/>
    </xf>
    <xf numFmtId="164" fontId="16" fillId="0" borderId="15" xfId="0" applyFont="1" applyFill="1" applyBorder="1" applyAlignment="1">
      <alignment horizontal="center" vertical="center"/>
    </xf>
    <xf numFmtId="9" fontId="16" fillId="0" borderId="15" xfId="0" applyNumberFormat="1" applyFont="1" applyFill="1" applyBorder="1" applyAlignment="1">
      <alignment horizontal="center" vertical="center"/>
    </xf>
    <xf numFmtId="9" fontId="16" fillId="0" borderId="18" xfId="0" applyNumberFormat="1" applyFont="1" applyBorder="1" applyAlignment="1">
      <alignment horizontal="center" vertical="center" wrapText="1"/>
    </xf>
    <xf numFmtId="9" fontId="16" fillId="0" borderId="15"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164" fontId="16" fillId="0" borderId="18" xfId="0" applyFont="1" applyBorder="1" applyAlignment="1">
      <alignment horizontal="center" vertical="center" wrapText="1"/>
    </xf>
    <xf numFmtId="164" fontId="16" fillId="0" borderId="15" xfId="0" applyFont="1" applyBorder="1" applyAlignment="1">
      <alignment horizontal="center" vertical="center" wrapText="1"/>
    </xf>
    <xf numFmtId="164" fontId="97" fillId="2" borderId="0" xfId="0" applyFont="1" applyFill="1" applyBorder="1" applyAlignment="1">
      <alignment vertical="center" wrapText="1"/>
    </xf>
    <xf numFmtId="9" fontId="98" fillId="2" borderId="0" xfId="0" applyNumberFormat="1" applyFont="1" applyFill="1" applyBorder="1" applyAlignment="1">
      <alignment horizontal="center" vertical="center" wrapText="1"/>
    </xf>
    <xf numFmtId="49" fontId="16" fillId="2" borderId="15" xfId="0" applyNumberFormat="1" applyFont="1" applyFill="1" applyBorder="1" applyAlignment="1">
      <alignment horizontal="center" vertical="center"/>
    </xf>
    <xf numFmtId="164" fontId="16" fillId="2" borderId="15" xfId="0" applyFont="1" applyFill="1" applyBorder="1" applyAlignment="1">
      <alignment horizontal="center" vertical="center"/>
    </xf>
    <xf numFmtId="9" fontId="0" fillId="2" borderId="18" xfId="0" applyNumberFormat="1" applyFont="1" applyFill="1" applyBorder="1" applyAlignment="1">
      <alignment horizontal="center" vertical="center"/>
    </xf>
  </cellXfs>
  <cellStyles count="2022">
    <cellStyle name="%" xfId="115"/>
    <cellStyle name="% 2" xfId="410"/>
    <cellStyle name="20% - Accent1" xfId="69" builtinId="30" customBuiltin="1"/>
    <cellStyle name="20% - Accent1 10" xfId="1017"/>
    <cellStyle name="20% - Accent1 10 2" xfId="1204"/>
    <cellStyle name="20% - Accent1 2" xfId="121"/>
    <cellStyle name="20% - Accent1 2 2" xfId="122"/>
    <cellStyle name="20% - Accent1 2 2 2" xfId="123"/>
    <cellStyle name="20% - Accent1 2 3" xfId="124"/>
    <cellStyle name="20% - Accent1 3" xfId="125"/>
    <cellStyle name="20% - Accent1 3 2" xfId="126"/>
    <cellStyle name="20% - Accent1 4" xfId="127"/>
    <cellStyle name="20% - Accent1 5" xfId="416"/>
    <cellStyle name="20% - Accent1 5 2" xfId="468"/>
    <cellStyle name="20% - Accent1 5 2 2" xfId="564"/>
    <cellStyle name="20% - Accent1 5 2 2 2" xfId="886"/>
    <cellStyle name="20% - Accent1 5 2 2 2 2" xfId="1208"/>
    <cellStyle name="20% - Accent1 5 2 2 3" xfId="1180"/>
    <cellStyle name="20% - Accent1 5 2 2 3 2" xfId="1209"/>
    <cellStyle name="20% - Accent1 5 2 2 4" xfId="1207"/>
    <cellStyle name="20% - Accent1 5 2 3" xfId="661"/>
    <cellStyle name="20% - Accent1 5 2 3 2" xfId="983"/>
    <cellStyle name="20% - Accent1 5 2 3 2 2" xfId="1211"/>
    <cellStyle name="20% - Accent1 5 2 3 3" xfId="1210"/>
    <cellStyle name="20% - Accent1 5 2 4" xfId="790"/>
    <cellStyle name="20% - Accent1 5 2 4 2" xfId="1212"/>
    <cellStyle name="20% - Accent1 5 2 5" xfId="1083"/>
    <cellStyle name="20% - Accent1 5 2 5 2" xfId="1213"/>
    <cellStyle name="20% - Accent1 5 2 6" xfId="1206"/>
    <cellStyle name="20% - Accent1 5 3" xfId="516"/>
    <cellStyle name="20% - Accent1 5 3 2" xfId="838"/>
    <cellStyle name="20% - Accent1 5 3 2 2" xfId="1215"/>
    <cellStyle name="20% - Accent1 5 3 3" xfId="1132"/>
    <cellStyle name="20% - Accent1 5 3 3 2" xfId="1216"/>
    <cellStyle name="20% - Accent1 5 3 4" xfId="1214"/>
    <cellStyle name="20% - Accent1 5 4" xfId="613"/>
    <cellStyle name="20% - Accent1 5 4 2" xfId="935"/>
    <cellStyle name="20% - Accent1 5 4 2 2" xfId="1218"/>
    <cellStyle name="20% - Accent1 5 4 3" xfId="1217"/>
    <cellStyle name="20% - Accent1 5 5" xfId="742"/>
    <cellStyle name="20% - Accent1 5 5 2" xfId="1219"/>
    <cellStyle name="20% - Accent1 5 6" xfId="1035"/>
    <cellStyle name="20% - Accent1 5 6 2" xfId="1220"/>
    <cellStyle name="20% - Accent1 5 7" xfId="1205"/>
    <cellStyle name="20% - Accent1 6" xfId="429"/>
    <cellStyle name="20% - Accent1 6 2" xfId="529"/>
    <cellStyle name="20% - Accent1 6 2 2" xfId="851"/>
    <cellStyle name="20% - Accent1 6 2 2 2" xfId="1223"/>
    <cellStyle name="20% - Accent1 6 2 3" xfId="1145"/>
    <cellStyle name="20% - Accent1 6 2 3 2" xfId="1224"/>
    <cellStyle name="20% - Accent1 6 2 4" xfId="1222"/>
    <cellStyle name="20% - Accent1 6 3" xfId="626"/>
    <cellStyle name="20% - Accent1 6 3 2" xfId="948"/>
    <cellStyle name="20% - Accent1 6 3 2 2" xfId="1226"/>
    <cellStyle name="20% - Accent1 6 3 3" xfId="1225"/>
    <cellStyle name="20% - Accent1 6 4" xfId="755"/>
    <cellStyle name="20% - Accent1 6 4 2" xfId="1227"/>
    <cellStyle name="20% - Accent1 6 5" xfId="1048"/>
    <cellStyle name="20% - Accent1 6 5 2" xfId="1228"/>
    <cellStyle name="20% - Accent1 6 6" xfId="1221"/>
    <cellStyle name="20% - Accent1 7" xfId="498"/>
    <cellStyle name="20% - Accent1 7 2" xfId="820"/>
    <cellStyle name="20% - Accent1 7 2 2" xfId="1230"/>
    <cellStyle name="20% - Accent1 7 3" xfId="1114"/>
    <cellStyle name="20% - Accent1 7 3 2" xfId="1231"/>
    <cellStyle name="20% - Accent1 7 4" xfId="1229"/>
    <cellStyle name="20% - Accent1 8" xfId="595"/>
    <cellStyle name="20% - Accent1 8 2" xfId="917"/>
    <cellStyle name="20% - Accent1 8 2 2" xfId="1233"/>
    <cellStyle name="20% - Accent1 8 3" xfId="1232"/>
    <cellStyle name="20% - Accent1 9" xfId="707"/>
    <cellStyle name="20% - Accent1 9 2" xfId="1234"/>
    <cellStyle name="20% - Accent2" xfId="73" builtinId="34" customBuiltin="1"/>
    <cellStyle name="20% - Accent2 10" xfId="1019"/>
    <cellStyle name="20% - Accent2 10 2" xfId="1235"/>
    <cellStyle name="20% - Accent2 2" xfId="128"/>
    <cellStyle name="20% - Accent2 2 2" xfId="129"/>
    <cellStyle name="20% - Accent2 2 2 2" xfId="130"/>
    <cellStyle name="20% - Accent2 2 3" xfId="131"/>
    <cellStyle name="20% - Accent2 3" xfId="132"/>
    <cellStyle name="20% - Accent2 3 2" xfId="133"/>
    <cellStyle name="20% - Accent2 4" xfId="134"/>
    <cellStyle name="20% - Accent2 5" xfId="418"/>
    <cellStyle name="20% - Accent2 5 2" xfId="470"/>
    <cellStyle name="20% - Accent2 5 2 2" xfId="566"/>
    <cellStyle name="20% - Accent2 5 2 2 2" xfId="888"/>
    <cellStyle name="20% - Accent2 5 2 2 2 2" xfId="1239"/>
    <cellStyle name="20% - Accent2 5 2 2 3" xfId="1182"/>
    <cellStyle name="20% - Accent2 5 2 2 3 2" xfId="1240"/>
    <cellStyle name="20% - Accent2 5 2 2 4" xfId="1238"/>
    <cellStyle name="20% - Accent2 5 2 3" xfId="663"/>
    <cellStyle name="20% - Accent2 5 2 3 2" xfId="985"/>
    <cellStyle name="20% - Accent2 5 2 3 2 2" xfId="1242"/>
    <cellStyle name="20% - Accent2 5 2 3 3" xfId="1241"/>
    <cellStyle name="20% - Accent2 5 2 4" xfId="792"/>
    <cellStyle name="20% - Accent2 5 2 4 2" xfId="1243"/>
    <cellStyle name="20% - Accent2 5 2 5" xfId="1085"/>
    <cellStyle name="20% - Accent2 5 2 5 2" xfId="1244"/>
    <cellStyle name="20% - Accent2 5 2 6" xfId="1237"/>
    <cellStyle name="20% - Accent2 5 3" xfId="518"/>
    <cellStyle name="20% - Accent2 5 3 2" xfId="840"/>
    <cellStyle name="20% - Accent2 5 3 2 2" xfId="1246"/>
    <cellStyle name="20% - Accent2 5 3 3" xfId="1134"/>
    <cellStyle name="20% - Accent2 5 3 3 2" xfId="1247"/>
    <cellStyle name="20% - Accent2 5 3 4" xfId="1245"/>
    <cellStyle name="20% - Accent2 5 4" xfId="615"/>
    <cellStyle name="20% - Accent2 5 4 2" xfId="937"/>
    <cellStyle name="20% - Accent2 5 4 2 2" xfId="1249"/>
    <cellStyle name="20% - Accent2 5 4 3" xfId="1248"/>
    <cellStyle name="20% - Accent2 5 5" xfId="744"/>
    <cellStyle name="20% - Accent2 5 5 2" xfId="1250"/>
    <cellStyle name="20% - Accent2 5 6" xfId="1037"/>
    <cellStyle name="20% - Accent2 5 6 2" xfId="1251"/>
    <cellStyle name="20% - Accent2 5 7" xfId="1236"/>
    <cellStyle name="20% - Accent2 6" xfId="431"/>
    <cellStyle name="20% - Accent2 6 2" xfId="531"/>
    <cellStyle name="20% - Accent2 6 2 2" xfId="853"/>
    <cellStyle name="20% - Accent2 6 2 2 2" xfId="1254"/>
    <cellStyle name="20% - Accent2 6 2 3" xfId="1147"/>
    <cellStyle name="20% - Accent2 6 2 3 2" xfId="1255"/>
    <cellStyle name="20% - Accent2 6 2 4" xfId="1253"/>
    <cellStyle name="20% - Accent2 6 3" xfId="628"/>
    <cellStyle name="20% - Accent2 6 3 2" xfId="950"/>
    <cellStyle name="20% - Accent2 6 3 2 2" xfId="1257"/>
    <cellStyle name="20% - Accent2 6 3 3" xfId="1256"/>
    <cellStyle name="20% - Accent2 6 4" xfId="757"/>
    <cellStyle name="20% - Accent2 6 4 2" xfId="1258"/>
    <cellStyle name="20% - Accent2 6 5" xfId="1050"/>
    <cellStyle name="20% - Accent2 6 5 2" xfId="1259"/>
    <cellStyle name="20% - Accent2 6 6" xfId="1252"/>
    <cellStyle name="20% - Accent2 7" xfId="500"/>
    <cellStyle name="20% - Accent2 7 2" xfId="822"/>
    <cellStyle name="20% - Accent2 7 2 2" xfId="1261"/>
    <cellStyle name="20% - Accent2 7 3" xfId="1116"/>
    <cellStyle name="20% - Accent2 7 3 2" xfId="1262"/>
    <cellStyle name="20% - Accent2 7 4" xfId="1260"/>
    <cellStyle name="20% - Accent2 8" xfId="597"/>
    <cellStyle name="20% - Accent2 8 2" xfId="919"/>
    <cellStyle name="20% - Accent2 8 2 2" xfId="1264"/>
    <cellStyle name="20% - Accent2 8 3" xfId="1263"/>
    <cellStyle name="20% - Accent2 9" xfId="709"/>
    <cellStyle name="20% - Accent2 9 2" xfId="1265"/>
    <cellStyle name="20% - Accent3" xfId="77" builtinId="38" customBuiltin="1"/>
    <cellStyle name="20% - Accent3 10" xfId="1021"/>
    <cellStyle name="20% - Accent3 10 2" xfId="1266"/>
    <cellStyle name="20% - Accent3 2" xfId="135"/>
    <cellStyle name="20% - Accent3 2 2" xfId="136"/>
    <cellStyle name="20% - Accent3 2 2 2" xfId="137"/>
    <cellStyle name="20% - Accent3 2 3" xfId="138"/>
    <cellStyle name="20% - Accent3 3" xfId="139"/>
    <cellStyle name="20% - Accent3 3 2" xfId="140"/>
    <cellStyle name="20% - Accent3 4" xfId="141"/>
    <cellStyle name="20% - Accent3 5" xfId="420"/>
    <cellStyle name="20% - Accent3 5 2" xfId="472"/>
    <cellStyle name="20% - Accent3 5 2 2" xfId="568"/>
    <cellStyle name="20% - Accent3 5 2 2 2" xfId="890"/>
    <cellStyle name="20% - Accent3 5 2 2 2 2" xfId="1270"/>
    <cellStyle name="20% - Accent3 5 2 2 3" xfId="1184"/>
    <cellStyle name="20% - Accent3 5 2 2 3 2" xfId="1271"/>
    <cellStyle name="20% - Accent3 5 2 2 4" xfId="1269"/>
    <cellStyle name="20% - Accent3 5 2 3" xfId="665"/>
    <cellStyle name="20% - Accent3 5 2 3 2" xfId="987"/>
    <cellStyle name="20% - Accent3 5 2 3 2 2" xfId="1273"/>
    <cellStyle name="20% - Accent3 5 2 3 3" xfId="1272"/>
    <cellStyle name="20% - Accent3 5 2 4" xfId="794"/>
    <cellStyle name="20% - Accent3 5 2 4 2" xfId="1274"/>
    <cellStyle name="20% - Accent3 5 2 5" xfId="1087"/>
    <cellStyle name="20% - Accent3 5 2 5 2" xfId="1275"/>
    <cellStyle name="20% - Accent3 5 2 6" xfId="1268"/>
    <cellStyle name="20% - Accent3 5 3" xfId="520"/>
    <cellStyle name="20% - Accent3 5 3 2" xfId="842"/>
    <cellStyle name="20% - Accent3 5 3 2 2" xfId="1277"/>
    <cellStyle name="20% - Accent3 5 3 3" xfId="1136"/>
    <cellStyle name="20% - Accent3 5 3 3 2" xfId="1278"/>
    <cellStyle name="20% - Accent3 5 3 4" xfId="1276"/>
    <cellStyle name="20% - Accent3 5 4" xfId="617"/>
    <cellStyle name="20% - Accent3 5 4 2" xfId="939"/>
    <cellStyle name="20% - Accent3 5 4 2 2" xfId="1280"/>
    <cellStyle name="20% - Accent3 5 4 3" xfId="1279"/>
    <cellStyle name="20% - Accent3 5 5" xfId="746"/>
    <cellStyle name="20% - Accent3 5 5 2" xfId="1281"/>
    <cellStyle name="20% - Accent3 5 6" xfId="1039"/>
    <cellStyle name="20% - Accent3 5 6 2" xfId="1282"/>
    <cellStyle name="20% - Accent3 5 7" xfId="1267"/>
    <cellStyle name="20% - Accent3 6" xfId="433"/>
    <cellStyle name="20% - Accent3 6 2" xfId="533"/>
    <cellStyle name="20% - Accent3 6 2 2" xfId="855"/>
    <cellStyle name="20% - Accent3 6 2 2 2" xfId="1285"/>
    <cellStyle name="20% - Accent3 6 2 3" xfId="1149"/>
    <cellStyle name="20% - Accent3 6 2 3 2" xfId="1286"/>
    <cellStyle name="20% - Accent3 6 2 4" xfId="1284"/>
    <cellStyle name="20% - Accent3 6 3" xfId="630"/>
    <cellStyle name="20% - Accent3 6 3 2" xfId="952"/>
    <cellStyle name="20% - Accent3 6 3 2 2" xfId="1288"/>
    <cellStyle name="20% - Accent3 6 3 3" xfId="1287"/>
    <cellStyle name="20% - Accent3 6 4" xfId="759"/>
    <cellStyle name="20% - Accent3 6 4 2" xfId="1289"/>
    <cellStyle name="20% - Accent3 6 5" xfId="1052"/>
    <cellStyle name="20% - Accent3 6 5 2" xfId="1290"/>
    <cellStyle name="20% - Accent3 6 6" xfId="1283"/>
    <cellStyle name="20% - Accent3 7" xfId="502"/>
    <cellStyle name="20% - Accent3 7 2" xfId="824"/>
    <cellStyle name="20% - Accent3 7 2 2" xfId="1292"/>
    <cellStyle name="20% - Accent3 7 3" xfId="1118"/>
    <cellStyle name="20% - Accent3 7 3 2" xfId="1293"/>
    <cellStyle name="20% - Accent3 7 4" xfId="1291"/>
    <cellStyle name="20% - Accent3 8" xfId="599"/>
    <cellStyle name="20% - Accent3 8 2" xfId="921"/>
    <cellStyle name="20% - Accent3 8 2 2" xfId="1295"/>
    <cellStyle name="20% - Accent3 8 3" xfId="1294"/>
    <cellStyle name="20% - Accent3 9" xfId="711"/>
    <cellStyle name="20% - Accent3 9 2" xfId="1296"/>
    <cellStyle name="20% - Accent4" xfId="81" builtinId="42" customBuiltin="1"/>
    <cellStyle name="20% - Accent4 10" xfId="1023"/>
    <cellStyle name="20% - Accent4 10 2" xfId="1297"/>
    <cellStyle name="20% - Accent4 2" xfId="142"/>
    <cellStyle name="20% - Accent4 2 2" xfId="143"/>
    <cellStyle name="20% - Accent4 2 2 2" xfId="144"/>
    <cellStyle name="20% - Accent4 2 3" xfId="145"/>
    <cellStyle name="20% - Accent4 3" xfId="146"/>
    <cellStyle name="20% - Accent4 3 2" xfId="147"/>
    <cellStyle name="20% - Accent4 4" xfId="148"/>
    <cellStyle name="20% - Accent4 5" xfId="422"/>
    <cellStyle name="20% - Accent4 5 2" xfId="474"/>
    <cellStyle name="20% - Accent4 5 2 2" xfId="570"/>
    <cellStyle name="20% - Accent4 5 2 2 2" xfId="892"/>
    <cellStyle name="20% - Accent4 5 2 2 2 2" xfId="1301"/>
    <cellStyle name="20% - Accent4 5 2 2 3" xfId="1186"/>
    <cellStyle name="20% - Accent4 5 2 2 3 2" xfId="1302"/>
    <cellStyle name="20% - Accent4 5 2 2 4" xfId="1300"/>
    <cellStyle name="20% - Accent4 5 2 3" xfId="667"/>
    <cellStyle name="20% - Accent4 5 2 3 2" xfId="989"/>
    <cellStyle name="20% - Accent4 5 2 3 2 2" xfId="1304"/>
    <cellStyle name="20% - Accent4 5 2 3 3" xfId="1303"/>
    <cellStyle name="20% - Accent4 5 2 4" xfId="796"/>
    <cellStyle name="20% - Accent4 5 2 4 2" xfId="1305"/>
    <cellStyle name="20% - Accent4 5 2 5" xfId="1089"/>
    <cellStyle name="20% - Accent4 5 2 5 2" xfId="1306"/>
    <cellStyle name="20% - Accent4 5 2 6" xfId="1299"/>
    <cellStyle name="20% - Accent4 5 3" xfId="522"/>
    <cellStyle name="20% - Accent4 5 3 2" xfId="844"/>
    <cellStyle name="20% - Accent4 5 3 2 2" xfId="1308"/>
    <cellStyle name="20% - Accent4 5 3 3" xfId="1138"/>
    <cellStyle name="20% - Accent4 5 3 3 2" xfId="1309"/>
    <cellStyle name="20% - Accent4 5 3 4" xfId="1307"/>
    <cellStyle name="20% - Accent4 5 4" xfId="619"/>
    <cellStyle name="20% - Accent4 5 4 2" xfId="941"/>
    <cellStyle name="20% - Accent4 5 4 2 2" xfId="1311"/>
    <cellStyle name="20% - Accent4 5 4 3" xfId="1310"/>
    <cellStyle name="20% - Accent4 5 5" xfId="748"/>
    <cellStyle name="20% - Accent4 5 5 2" xfId="1312"/>
    <cellStyle name="20% - Accent4 5 6" xfId="1041"/>
    <cellStyle name="20% - Accent4 5 6 2" xfId="1313"/>
    <cellStyle name="20% - Accent4 5 7" xfId="1298"/>
    <cellStyle name="20% - Accent4 6" xfId="435"/>
    <cellStyle name="20% - Accent4 6 2" xfId="535"/>
    <cellStyle name="20% - Accent4 6 2 2" xfId="857"/>
    <cellStyle name="20% - Accent4 6 2 2 2" xfId="1316"/>
    <cellStyle name="20% - Accent4 6 2 3" xfId="1151"/>
    <cellStyle name="20% - Accent4 6 2 3 2" xfId="1317"/>
    <cellStyle name="20% - Accent4 6 2 4" xfId="1315"/>
    <cellStyle name="20% - Accent4 6 3" xfId="632"/>
    <cellStyle name="20% - Accent4 6 3 2" xfId="954"/>
    <cellStyle name="20% - Accent4 6 3 2 2" xfId="1319"/>
    <cellStyle name="20% - Accent4 6 3 3" xfId="1318"/>
    <cellStyle name="20% - Accent4 6 4" xfId="761"/>
    <cellStyle name="20% - Accent4 6 4 2" xfId="1320"/>
    <cellStyle name="20% - Accent4 6 5" xfId="1054"/>
    <cellStyle name="20% - Accent4 6 5 2" xfId="1321"/>
    <cellStyle name="20% - Accent4 6 6" xfId="1314"/>
    <cellStyle name="20% - Accent4 7" xfId="504"/>
    <cellStyle name="20% - Accent4 7 2" xfId="826"/>
    <cellStyle name="20% - Accent4 7 2 2" xfId="1323"/>
    <cellStyle name="20% - Accent4 7 3" xfId="1120"/>
    <cellStyle name="20% - Accent4 7 3 2" xfId="1324"/>
    <cellStyle name="20% - Accent4 7 4" xfId="1322"/>
    <cellStyle name="20% - Accent4 8" xfId="601"/>
    <cellStyle name="20% - Accent4 8 2" xfId="923"/>
    <cellStyle name="20% - Accent4 8 2 2" xfId="1326"/>
    <cellStyle name="20% - Accent4 8 3" xfId="1325"/>
    <cellStyle name="20% - Accent4 9" xfId="713"/>
    <cellStyle name="20% - Accent4 9 2" xfId="1327"/>
    <cellStyle name="20% - Accent5" xfId="85" builtinId="46" customBuiltin="1"/>
    <cellStyle name="20% - Accent5 10" xfId="1025"/>
    <cellStyle name="20% - Accent5 10 2" xfId="1328"/>
    <cellStyle name="20% - Accent5 2" xfId="149"/>
    <cellStyle name="20% - Accent5 2 2" xfId="150"/>
    <cellStyle name="20% - Accent5 2 2 2" xfId="151"/>
    <cellStyle name="20% - Accent5 2 3" xfId="152"/>
    <cellStyle name="20% - Accent5 3" xfId="153"/>
    <cellStyle name="20% - Accent5 3 2" xfId="154"/>
    <cellStyle name="20% - Accent5 4" xfId="155"/>
    <cellStyle name="20% - Accent5 5" xfId="424"/>
    <cellStyle name="20% - Accent5 5 2" xfId="476"/>
    <cellStyle name="20% - Accent5 5 2 2" xfId="572"/>
    <cellStyle name="20% - Accent5 5 2 2 2" xfId="894"/>
    <cellStyle name="20% - Accent5 5 2 2 2 2" xfId="1332"/>
    <cellStyle name="20% - Accent5 5 2 2 3" xfId="1188"/>
    <cellStyle name="20% - Accent5 5 2 2 3 2" xfId="1333"/>
    <cellStyle name="20% - Accent5 5 2 2 4" xfId="1331"/>
    <cellStyle name="20% - Accent5 5 2 3" xfId="669"/>
    <cellStyle name="20% - Accent5 5 2 3 2" xfId="991"/>
    <cellStyle name="20% - Accent5 5 2 3 2 2" xfId="1335"/>
    <cellStyle name="20% - Accent5 5 2 3 3" xfId="1334"/>
    <cellStyle name="20% - Accent5 5 2 4" xfId="798"/>
    <cellStyle name="20% - Accent5 5 2 4 2" xfId="1336"/>
    <cellStyle name="20% - Accent5 5 2 5" xfId="1091"/>
    <cellStyle name="20% - Accent5 5 2 5 2" xfId="1337"/>
    <cellStyle name="20% - Accent5 5 2 6" xfId="1330"/>
    <cellStyle name="20% - Accent5 5 3" xfId="524"/>
    <cellStyle name="20% - Accent5 5 3 2" xfId="846"/>
    <cellStyle name="20% - Accent5 5 3 2 2" xfId="1339"/>
    <cellStyle name="20% - Accent5 5 3 3" xfId="1140"/>
    <cellStyle name="20% - Accent5 5 3 3 2" xfId="1340"/>
    <cellStyle name="20% - Accent5 5 3 4" xfId="1338"/>
    <cellStyle name="20% - Accent5 5 4" xfId="621"/>
    <cellStyle name="20% - Accent5 5 4 2" xfId="943"/>
    <cellStyle name="20% - Accent5 5 4 2 2" xfId="1342"/>
    <cellStyle name="20% - Accent5 5 4 3" xfId="1341"/>
    <cellStyle name="20% - Accent5 5 5" xfId="750"/>
    <cellStyle name="20% - Accent5 5 5 2" xfId="1343"/>
    <cellStyle name="20% - Accent5 5 6" xfId="1043"/>
    <cellStyle name="20% - Accent5 5 6 2" xfId="1344"/>
    <cellStyle name="20% - Accent5 5 7" xfId="1329"/>
    <cellStyle name="20% - Accent5 6" xfId="437"/>
    <cellStyle name="20% - Accent5 6 2" xfId="537"/>
    <cellStyle name="20% - Accent5 6 2 2" xfId="859"/>
    <cellStyle name="20% - Accent5 6 2 2 2" xfId="1347"/>
    <cellStyle name="20% - Accent5 6 2 3" xfId="1153"/>
    <cellStyle name="20% - Accent5 6 2 3 2" xfId="1348"/>
    <cellStyle name="20% - Accent5 6 2 4" xfId="1346"/>
    <cellStyle name="20% - Accent5 6 3" xfId="634"/>
    <cellStyle name="20% - Accent5 6 3 2" xfId="956"/>
    <cellStyle name="20% - Accent5 6 3 2 2" xfId="1350"/>
    <cellStyle name="20% - Accent5 6 3 3" xfId="1349"/>
    <cellStyle name="20% - Accent5 6 4" xfId="763"/>
    <cellStyle name="20% - Accent5 6 4 2" xfId="1351"/>
    <cellStyle name="20% - Accent5 6 5" xfId="1056"/>
    <cellStyle name="20% - Accent5 6 5 2" xfId="1352"/>
    <cellStyle name="20% - Accent5 6 6" xfId="1345"/>
    <cellStyle name="20% - Accent5 7" xfId="506"/>
    <cellStyle name="20% - Accent5 7 2" xfId="828"/>
    <cellStyle name="20% - Accent5 7 2 2" xfId="1354"/>
    <cellStyle name="20% - Accent5 7 3" xfId="1122"/>
    <cellStyle name="20% - Accent5 7 3 2" xfId="1355"/>
    <cellStyle name="20% - Accent5 7 4" xfId="1353"/>
    <cellStyle name="20% - Accent5 8" xfId="603"/>
    <cellStyle name="20% - Accent5 8 2" xfId="925"/>
    <cellStyle name="20% - Accent5 8 2 2" xfId="1357"/>
    <cellStyle name="20% - Accent5 8 3" xfId="1356"/>
    <cellStyle name="20% - Accent5 9" xfId="715"/>
    <cellStyle name="20% - Accent5 9 2" xfId="1358"/>
    <cellStyle name="20% - Accent6" xfId="89" builtinId="50" customBuiltin="1"/>
    <cellStyle name="20% - Accent6 10" xfId="1027"/>
    <cellStyle name="20% - Accent6 10 2" xfId="1359"/>
    <cellStyle name="20% - Accent6 2" xfId="156"/>
    <cellStyle name="20% - Accent6 2 2" xfId="157"/>
    <cellStyle name="20% - Accent6 2 2 2" xfId="158"/>
    <cellStyle name="20% - Accent6 2 3" xfId="159"/>
    <cellStyle name="20% - Accent6 3" xfId="160"/>
    <cellStyle name="20% - Accent6 3 2" xfId="161"/>
    <cellStyle name="20% - Accent6 4" xfId="162"/>
    <cellStyle name="20% - Accent6 5" xfId="426"/>
    <cellStyle name="20% - Accent6 5 2" xfId="478"/>
    <cellStyle name="20% - Accent6 5 2 2" xfId="574"/>
    <cellStyle name="20% - Accent6 5 2 2 2" xfId="896"/>
    <cellStyle name="20% - Accent6 5 2 2 2 2" xfId="1363"/>
    <cellStyle name="20% - Accent6 5 2 2 3" xfId="1190"/>
    <cellStyle name="20% - Accent6 5 2 2 3 2" xfId="1364"/>
    <cellStyle name="20% - Accent6 5 2 2 4" xfId="1362"/>
    <cellStyle name="20% - Accent6 5 2 3" xfId="671"/>
    <cellStyle name="20% - Accent6 5 2 3 2" xfId="993"/>
    <cellStyle name="20% - Accent6 5 2 3 2 2" xfId="1366"/>
    <cellStyle name="20% - Accent6 5 2 3 3" xfId="1365"/>
    <cellStyle name="20% - Accent6 5 2 4" xfId="800"/>
    <cellStyle name="20% - Accent6 5 2 4 2" xfId="1367"/>
    <cellStyle name="20% - Accent6 5 2 5" xfId="1093"/>
    <cellStyle name="20% - Accent6 5 2 5 2" xfId="1368"/>
    <cellStyle name="20% - Accent6 5 2 6" xfId="1361"/>
    <cellStyle name="20% - Accent6 5 3" xfId="526"/>
    <cellStyle name="20% - Accent6 5 3 2" xfId="848"/>
    <cellStyle name="20% - Accent6 5 3 2 2" xfId="1370"/>
    <cellStyle name="20% - Accent6 5 3 3" xfId="1142"/>
    <cellStyle name="20% - Accent6 5 3 3 2" xfId="1371"/>
    <cellStyle name="20% - Accent6 5 3 4" xfId="1369"/>
    <cellStyle name="20% - Accent6 5 4" xfId="623"/>
    <cellStyle name="20% - Accent6 5 4 2" xfId="945"/>
    <cellStyle name="20% - Accent6 5 4 2 2" xfId="1373"/>
    <cellStyle name="20% - Accent6 5 4 3" xfId="1372"/>
    <cellStyle name="20% - Accent6 5 5" xfId="752"/>
    <cellStyle name="20% - Accent6 5 5 2" xfId="1374"/>
    <cellStyle name="20% - Accent6 5 6" xfId="1045"/>
    <cellStyle name="20% - Accent6 5 6 2" xfId="1375"/>
    <cellStyle name="20% - Accent6 5 7" xfId="1360"/>
    <cellStyle name="20% - Accent6 6" xfId="439"/>
    <cellStyle name="20% - Accent6 6 2" xfId="539"/>
    <cellStyle name="20% - Accent6 6 2 2" xfId="861"/>
    <cellStyle name="20% - Accent6 6 2 2 2" xfId="1378"/>
    <cellStyle name="20% - Accent6 6 2 3" xfId="1155"/>
    <cellStyle name="20% - Accent6 6 2 3 2" xfId="1379"/>
    <cellStyle name="20% - Accent6 6 2 4" xfId="1377"/>
    <cellStyle name="20% - Accent6 6 3" xfId="636"/>
    <cellStyle name="20% - Accent6 6 3 2" xfId="958"/>
    <cellStyle name="20% - Accent6 6 3 2 2" xfId="1381"/>
    <cellStyle name="20% - Accent6 6 3 3" xfId="1380"/>
    <cellStyle name="20% - Accent6 6 4" xfId="765"/>
    <cellStyle name="20% - Accent6 6 4 2" xfId="1382"/>
    <cellStyle name="20% - Accent6 6 5" xfId="1058"/>
    <cellStyle name="20% - Accent6 6 5 2" xfId="1383"/>
    <cellStyle name="20% - Accent6 6 6" xfId="1376"/>
    <cellStyle name="20% - Accent6 7" xfId="508"/>
    <cellStyle name="20% - Accent6 7 2" xfId="830"/>
    <cellStyle name="20% - Accent6 7 2 2" xfId="1385"/>
    <cellStyle name="20% - Accent6 7 3" xfId="1124"/>
    <cellStyle name="20% - Accent6 7 3 2" xfId="1386"/>
    <cellStyle name="20% - Accent6 7 4" xfId="1384"/>
    <cellStyle name="20% - Accent6 8" xfId="605"/>
    <cellStyle name="20% - Accent6 8 2" xfId="927"/>
    <cellStyle name="20% - Accent6 8 2 2" xfId="1388"/>
    <cellStyle name="20% - Accent6 8 3" xfId="1387"/>
    <cellStyle name="20% - Accent6 9" xfId="717"/>
    <cellStyle name="20% - Accent6 9 2" xfId="1389"/>
    <cellStyle name="40% - Accent1" xfId="70" builtinId="31" customBuiltin="1"/>
    <cellStyle name="40% - Accent1 10" xfId="1018"/>
    <cellStyle name="40% - Accent1 10 2" xfId="1390"/>
    <cellStyle name="40% - Accent1 2" xfId="163"/>
    <cellStyle name="40% - Accent1 2 2" xfId="164"/>
    <cellStyle name="40% - Accent1 2 2 2" xfId="165"/>
    <cellStyle name="40% - Accent1 2 3" xfId="166"/>
    <cellStyle name="40% - Accent1 3" xfId="167"/>
    <cellStyle name="40% - Accent1 3 2" xfId="168"/>
    <cellStyle name="40% - Accent1 4" xfId="169"/>
    <cellStyle name="40% - Accent1 5" xfId="417"/>
    <cellStyle name="40% - Accent1 5 2" xfId="469"/>
    <cellStyle name="40% - Accent1 5 2 2" xfId="565"/>
    <cellStyle name="40% - Accent1 5 2 2 2" xfId="887"/>
    <cellStyle name="40% - Accent1 5 2 2 2 2" xfId="1394"/>
    <cellStyle name="40% - Accent1 5 2 2 3" xfId="1181"/>
    <cellStyle name="40% - Accent1 5 2 2 3 2" xfId="1395"/>
    <cellStyle name="40% - Accent1 5 2 2 4" xfId="1393"/>
    <cellStyle name="40% - Accent1 5 2 3" xfId="662"/>
    <cellStyle name="40% - Accent1 5 2 3 2" xfId="984"/>
    <cellStyle name="40% - Accent1 5 2 3 2 2" xfId="1397"/>
    <cellStyle name="40% - Accent1 5 2 3 3" xfId="1396"/>
    <cellStyle name="40% - Accent1 5 2 4" xfId="791"/>
    <cellStyle name="40% - Accent1 5 2 4 2" xfId="1398"/>
    <cellStyle name="40% - Accent1 5 2 5" xfId="1084"/>
    <cellStyle name="40% - Accent1 5 2 5 2" xfId="1399"/>
    <cellStyle name="40% - Accent1 5 2 6" xfId="1392"/>
    <cellStyle name="40% - Accent1 5 3" xfId="517"/>
    <cellStyle name="40% - Accent1 5 3 2" xfId="839"/>
    <cellStyle name="40% - Accent1 5 3 2 2" xfId="1401"/>
    <cellStyle name="40% - Accent1 5 3 3" xfId="1133"/>
    <cellStyle name="40% - Accent1 5 3 3 2" xfId="1402"/>
    <cellStyle name="40% - Accent1 5 3 4" xfId="1400"/>
    <cellStyle name="40% - Accent1 5 4" xfId="614"/>
    <cellStyle name="40% - Accent1 5 4 2" xfId="936"/>
    <cellStyle name="40% - Accent1 5 4 2 2" xfId="1404"/>
    <cellStyle name="40% - Accent1 5 4 3" xfId="1403"/>
    <cellStyle name="40% - Accent1 5 5" xfId="743"/>
    <cellStyle name="40% - Accent1 5 5 2" xfId="1405"/>
    <cellStyle name="40% - Accent1 5 6" xfId="1036"/>
    <cellStyle name="40% - Accent1 5 6 2" xfId="1406"/>
    <cellStyle name="40% - Accent1 5 7" xfId="1391"/>
    <cellStyle name="40% - Accent1 6" xfId="430"/>
    <cellStyle name="40% - Accent1 6 2" xfId="530"/>
    <cellStyle name="40% - Accent1 6 2 2" xfId="852"/>
    <cellStyle name="40% - Accent1 6 2 2 2" xfId="1409"/>
    <cellStyle name="40% - Accent1 6 2 3" xfId="1146"/>
    <cellStyle name="40% - Accent1 6 2 3 2" xfId="1410"/>
    <cellStyle name="40% - Accent1 6 2 4" xfId="1408"/>
    <cellStyle name="40% - Accent1 6 3" xfId="627"/>
    <cellStyle name="40% - Accent1 6 3 2" xfId="949"/>
    <cellStyle name="40% - Accent1 6 3 2 2" xfId="1412"/>
    <cellStyle name="40% - Accent1 6 3 3" xfId="1411"/>
    <cellStyle name="40% - Accent1 6 4" xfId="756"/>
    <cellStyle name="40% - Accent1 6 4 2" xfId="1413"/>
    <cellStyle name="40% - Accent1 6 5" xfId="1049"/>
    <cellStyle name="40% - Accent1 6 5 2" xfId="1414"/>
    <cellStyle name="40% - Accent1 6 6" xfId="1407"/>
    <cellStyle name="40% - Accent1 7" xfId="499"/>
    <cellStyle name="40% - Accent1 7 2" xfId="821"/>
    <cellStyle name="40% - Accent1 7 2 2" xfId="1416"/>
    <cellStyle name="40% - Accent1 7 3" xfId="1115"/>
    <cellStyle name="40% - Accent1 7 3 2" xfId="1417"/>
    <cellStyle name="40% - Accent1 7 4" xfId="1415"/>
    <cellStyle name="40% - Accent1 8" xfId="596"/>
    <cellStyle name="40% - Accent1 8 2" xfId="918"/>
    <cellStyle name="40% - Accent1 8 2 2" xfId="1419"/>
    <cellStyle name="40% - Accent1 8 3" xfId="1418"/>
    <cellStyle name="40% - Accent1 9" xfId="708"/>
    <cellStyle name="40% - Accent1 9 2" xfId="1420"/>
    <cellStyle name="40% - Accent2" xfId="74" builtinId="35" customBuiltin="1"/>
    <cellStyle name="40% - Accent2 10" xfId="1020"/>
    <cellStyle name="40% - Accent2 10 2" xfId="1421"/>
    <cellStyle name="40% - Accent2 2" xfId="170"/>
    <cellStyle name="40% - Accent2 2 2" xfId="171"/>
    <cellStyle name="40% - Accent2 2 2 2" xfId="172"/>
    <cellStyle name="40% - Accent2 2 3" xfId="173"/>
    <cellStyle name="40% - Accent2 3" xfId="174"/>
    <cellStyle name="40% - Accent2 3 2" xfId="175"/>
    <cellStyle name="40% - Accent2 4" xfId="176"/>
    <cellStyle name="40% - Accent2 5" xfId="419"/>
    <cellStyle name="40% - Accent2 5 2" xfId="471"/>
    <cellStyle name="40% - Accent2 5 2 2" xfId="567"/>
    <cellStyle name="40% - Accent2 5 2 2 2" xfId="889"/>
    <cellStyle name="40% - Accent2 5 2 2 2 2" xfId="1425"/>
    <cellStyle name="40% - Accent2 5 2 2 3" xfId="1183"/>
    <cellStyle name="40% - Accent2 5 2 2 3 2" xfId="1426"/>
    <cellStyle name="40% - Accent2 5 2 2 4" xfId="1424"/>
    <cellStyle name="40% - Accent2 5 2 3" xfId="664"/>
    <cellStyle name="40% - Accent2 5 2 3 2" xfId="986"/>
    <cellStyle name="40% - Accent2 5 2 3 2 2" xfId="1428"/>
    <cellStyle name="40% - Accent2 5 2 3 3" xfId="1427"/>
    <cellStyle name="40% - Accent2 5 2 4" xfId="793"/>
    <cellStyle name="40% - Accent2 5 2 4 2" xfId="1429"/>
    <cellStyle name="40% - Accent2 5 2 5" xfId="1086"/>
    <cellStyle name="40% - Accent2 5 2 5 2" xfId="1430"/>
    <cellStyle name="40% - Accent2 5 2 6" xfId="1423"/>
    <cellStyle name="40% - Accent2 5 3" xfId="519"/>
    <cellStyle name="40% - Accent2 5 3 2" xfId="841"/>
    <cellStyle name="40% - Accent2 5 3 2 2" xfId="1432"/>
    <cellStyle name="40% - Accent2 5 3 3" xfId="1135"/>
    <cellStyle name="40% - Accent2 5 3 3 2" xfId="1433"/>
    <cellStyle name="40% - Accent2 5 3 4" xfId="1431"/>
    <cellStyle name="40% - Accent2 5 4" xfId="616"/>
    <cellStyle name="40% - Accent2 5 4 2" xfId="938"/>
    <cellStyle name="40% - Accent2 5 4 2 2" xfId="1435"/>
    <cellStyle name="40% - Accent2 5 4 3" xfId="1434"/>
    <cellStyle name="40% - Accent2 5 5" xfId="745"/>
    <cellStyle name="40% - Accent2 5 5 2" xfId="1436"/>
    <cellStyle name="40% - Accent2 5 6" xfId="1038"/>
    <cellStyle name="40% - Accent2 5 6 2" xfId="1437"/>
    <cellStyle name="40% - Accent2 5 7" xfId="1422"/>
    <cellStyle name="40% - Accent2 6" xfId="432"/>
    <cellStyle name="40% - Accent2 6 2" xfId="532"/>
    <cellStyle name="40% - Accent2 6 2 2" xfId="854"/>
    <cellStyle name="40% - Accent2 6 2 2 2" xfId="1440"/>
    <cellStyle name="40% - Accent2 6 2 3" xfId="1148"/>
    <cellStyle name="40% - Accent2 6 2 3 2" xfId="1441"/>
    <cellStyle name="40% - Accent2 6 2 4" xfId="1439"/>
    <cellStyle name="40% - Accent2 6 3" xfId="629"/>
    <cellStyle name="40% - Accent2 6 3 2" xfId="951"/>
    <cellStyle name="40% - Accent2 6 3 2 2" xfId="1443"/>
    <cellStyle name="40% - Accent2 6 3 3" xfId="1442"/>
    <cellStyle name="40% - Accent2 6 4" xfId="758"/>
    <cellStyle name="40% - Accent2 6 4 2" xfId="1444"/>
    <cellStyle name="40% - Accent2 6 5" xfId="1051"/>
    <cellStyle name="40% - Accent2 6 5 2" xfId="1445"/>
    <cellStyle name="40% - Accent2 6 6" xfId="1438"/>
    <cellStyle name="40% - Accent2 7" xfId="501"/>
    <cellStyle name="40% - Accent2 7 2" xfId="823"/>
    <cellStyle name="40% - Accent2 7 2 2" xfId="1447"/>
    <cellStyle name="40% - Accent2 7 3" xfId="1117"/>
    <cellStyle name="40% - Accent2 7 3 2" xfId="1448"/>
    <cellStyle name="40% - Accent2 7 4" xfId="1446"/>
    <cellStyle name="40% - Accent2 8" xfId="598"/>
    <cellStyle name="40% - Accent2 8 2" xfId="920"/>
    <cellStyle name="40% - Accent2 8 2 2" xfId="1450"/>
    <cellStyle name="40% - Accent2 8 3" xfId="1449"/>
    <cellStyle name="40% - Accent2 9" xfId="710"/>
    <cellStyle name="40% - Accent2 9 2" xfId="1451"/>
    <cellStyle name="40% - Accent3" xfId="78" builtinId="39" customBuiltin="1"/>
    <cellStyle name="40% - Accent3 10" xfId="1022"/>
    <cellStyle name="40% - Accent3 10 2" xfId="1452"/>
    <cellStyle name="40% - Accent3 2" xfId="177"/>
    <cellStyle name="40% - Accent3 2 2" xfId="178"/>
    <cellStyle name="40% - Accent3 2 2 2" xfId="179"/>
    <cellStyle name="40% - Accent3 2 3" xfId="180"/>
    <cellStyle name="40% - Accent3 3" xfId="181"/>
    <cellStyle name="40% - Accent3 3 2" xfId="182"/>
    <cellStyle name="40% - Accent3 4" xfId="183"/>
    <cellStyle name="40% - Accent3 5" xfId="421"/>
    <cellStyle name="40% - Accent3 5 2" xfId="473"/>
    <cellStyle name="40% - Accent3 5 2 2" xfId="569"/>
    <cellStyle name="40% - Accent3 5 2 2 2" xfId="891"/>
    <cellStyle name="40% - Accent3 5 2 2 2 2" xfId="1456"/>
    <cellStyle name="40% - Accent3 5 2 2 3" xfId="1185"/>
    <cellStyle name="40% - Accent3 5 2 2 3 2" xfId="1457"/>
    <cellStyle name="40% - Accent3 5 2 2 4" xfId="1455"/>
    <cellStyle name="40% - Accent3 5 2 3" xfId="666"/>
    <cellStyle name="40% - Accent3 5 2 3 2" xfId="988"/>
    <cellStyle name="40% - Accent3 5 2 3 2 2" xfId="1459"/>
    <cellStyle name="40% - Accent3 5 2 3 3" xfId="1458"/>
    <cellStyle name="40% - Accent3 5 2 4" xfId="795"/>
    <cellStyle name="40% - Accent3 5 2 4 2" xfId="1460"/>
    <cellStyle name="40% - Accent3 5 2 5" xfId="1088"/>
    <cellStyle name="40% - Accent3 5 2 5 2" xfId="1461"/>
    <cellStyle name="40% - Accent3 5 2 6" xfId="1454"/>
    <cellStyle name="40% - Accent3 5 3" xfId="521"/>
    <cellStyle name="40% - Accent3 5 3 2" xfId="843"/>
    <cellStyle name="40% - Accent3 5 3 2 2" xfId="1463"/>
    <cellStyle name="40% - Accent3 5 3 3" xfId="1137"/>
    <cellStyle name="40% - Accent3 5 3 3 2" xfId="1464"/>
    <cellStyle name="40% - Accent3 5 3 4" xfId="1462"/>
    <cellStyle name="40% - Accent3 5 4" xfId="618"/>
    <cellStyle name="40% - Accent3 5 4 2" xfId="940"/>
    <cellStyle name="40% - Accent3 5 4 2 2" xfId="1466"/>
    <cellStyle name="40% - Accent3 5 4 3" xfId="1465"/>
    <cellStyle name="40% - Accent3 5 5" xfId="747"/>
    <cellStyle name="40% - Accent3 5 5 2" xfId="1467"/>
    <cellStyle name="40% - Accent3 5 6" xfId="1040"/>
    <cellStyle name="40% - Accent3 5 6 2" xfId="1468"/>
    <cellStyle name="40% - Accent3 5 7" xfId="1453"/>
    <cellStyle name="40% - Accent3 6" xfId="434"/>
    <cellStyle name="40% - Accent3 6 2" xfId="534"/>
    <cellStyle name="40% - Accent3 6 2 2" xfId="856"/>
    <cellStyle name="40% - Accent3 6 2 2 2" xfId="1471"/>
    <cellStyle name="40% - Accent3 6 2 3" xfId="1150"/>
    <cellStyle name="40% - Accent3 6 2 3 2" xfId="1472"/>
    <cellStyle name="40% - Accent3 6 2 4" xfId="1470"/>
    <cellStyle name="40% - Accent3 6 3" xfId="631"/>
    <cellStyle name="40% - Accent3 6 3 2" xfId="953"/>
    <cellStyle name="40% - Accent3 6 3 2 2" xfId="1474"/>
    <cellStyle name="40% - Accent3 6 3 3" xfId="1473"/>
    <cellStyle name="40% - Accent3 6 4" xfId="760"/>
    <cellStyle name="40% - Accent3 6 4 2" xfId="1475"/>
    <cellStyle name="40% - Accent3 6 5" xfId="1053"/>
    <cellStyle name="40% - Accent3 6 5 2" xfId="1476"/>
    <cellStyle name="40% - Accent3 6 6" xfId="1469"/>
    <cellStyle name="40% - Accent3 7" xfId="503"/>
    <cellStyle name="40% - Accent3 7 2" xfId="825"/>
    <cellStyle name="40% - Accent3 7 2 2" xfId="1478"/>
    <cellStyle name="40% - Accent3 7 3" xfId="1119"/>
    <cellStyle name="40% - Accent3 7 3 2" xfId="1479"/>
    <cellStyle name="40% - Accent3 7 4" xfId="1477"/>
    <cellStyle name="40% - Accent3 8" xfId="600"/>
    <cellStyle name="40% - Accent3 8 2" xfId="922"/>
    <cellStyle name="40% - Accent3 8 2 2" xfId="1481"/>
    <cellStyle name="40% - Accent3 8 3" xfId="1480"/>
    <cellStyle name="40% - Accent3 9" xfId="712"/>
    <cellStyle name="40% - Accent3 9 2" xfId="1482"/>
    <cellStyle name="40% - Accent4" xfId="82" builtinId="43" customBuiltin="1"/>
    <cellStyle name="40% - Accent4 10" xfId="1024"/>
    <cellStyle name="40% - Accent4 10 2" xfId="1483"/>
    <cellStyle name="40% - Accent4 2" xfId="184"/>
    <cellStyle name="40% - Accent4 2 2" xfId="185"/>
    <cellStyle name="40% - Accent4 2 2 2" xfId="186"/>
    <cellStyle name="40% - Accent4 2 3" xfId="187"/>
    <cellStyle name="40% - Accent4 3" xfId="188"/>
    <cellStyle name="40% - Accent4 3 2" xfId="189"/>
    <cellStyle name="40% - Accent4 4" xfId="190"/>
    <cellStyle name="40% - Accent4 5" xfId="423"/>
    <cellStyle name="40% - Accent4 5 2" xfId="475"/>
    <cellStyle name="40% - Accent4 5 2 2" xfId="571"/>
    <cellStyle name="40% - Accent4 5 2 2 2" xfId="893"/>
    <cellStyle name="40% - Accent4 5 2 2 2 2" xfId="1487"/>
    <cellStyle name="40% - Accent4 5 2 2 3" xfId="1187"/>
    <cellStyle name="40% - Accent4 5 2 2 3 2" xfId="1488"/>
    <cellStyle name="40% - Accent4 5 2 2 4" xfId="1486"/>
    <cellStyle name="40% - Accent4 5 2 3" xfId="668"/>
    <cellStyle name="40% - Accent4 5 2 3 2" xfId="990"/>
    <cellStyle name="40% - Accent4 5 2 3 2 2" xfId="1490"/>
    <cellStyle name="40% - Accent4 5 2 3 3" xfId="1489"/>
    <cellStyle name="40% - Accent4 5 2 4" xfId="797"/>
    <cellStyle name="40% - Accent4 5 2 4 2" xfId="1491"/>
    <cellStyle name="40% - Accent4 5 2 5" xfId="1090"/>
    <cellStyle name="40% - Accent4 5 2 5 2" xfId="1492"/>
    <cellStyle name="40% - Accent4 5 2 6" xfId="1485"/>
    <cellStyle name="40% - Accent4 5 3" xfId="523"/>
    <cellStyle name="40% - Accent4 5 3 2" xfId="845"/>
    <cellStyle name="40% - Accent4 5 3 2 2" xfId="1494"/>
    <cellStyle name="40% - Accent4 5 3 3" xfId="1139"/>
    <cellStyle name="40% - Accent4 5 3 3 2" xfId="1495"/>
    <cellStyle name="40% - Accent4 5 3 4" xfId="1493"/>
    <cellStyle name="40% - Accent4 5 4" xfId="620"/>
    <cellStyle name="40% - Accent4 5 4 2" xfId="942"/>
    <cellStyle name="40% - Accent4 5 4 2 2" xfId="1497"/>
    <cellStyle name="40% - Accent4 5 4 3" xfId="1496"/>
    <cellStyle name="40% - Accent4 5 5" xfId="749"/>
    <cellStyle name="40% - Accent4 5 5 2" xfId="1498"/>
    <cellStyle name="40% - Accent4 5 6" xfId="1042"/>
    <cellStyle name="40% - Accent4 5 6 2" xfId="1499"/>
    <cellStyle name="40% - Accent4 5 7" xfId="1484"/>
    <cellStyle name="40% - Accent4 6" xfId="436"/>
    <cellStyle name="40% - Accent4 6 2" xfId="536"/>
    <cellStyle name="40% - Accent4 6 2 2" xfId="858"/>
    <cellStyle name="40% - Accent4 6 2 2 2" xfId="1502"/>
    <cellStyle name="40% - Accent4 6 2 3" xfId="1152"/>
    <cellStyle name="40% - Accent4 6 2 3 2" xfId="1503"/>
    <cellStyle name="40% - Accent4 6 2 4" xfId="1501"/>
    <cellStyle name="40% - Accent4 6 3" xfId="633"/>
    <cellStyle name="40% - Accent4 6 3 2" xfId="955"/>
    <cellStyle name="40% - Accent4 6 3 2 2" xfId="1505"/>
    <cellStyle name="40% - Accent4 6 3 3" xfId="1504"/>
    <cellStyle name="40% - Accent4 6 4" xfId="762"/>
    <cellStyle name="40% - Accent4 6 4 2" xfId="1506"/>
    <cellStyle name="40% - Accent4 6 5" xfId="1055"/>
    <cellStyle name="40% - Accent4 6 5 2" xfId="1507"/>
    <cellStyle name="40% - Accent4 6 6" xfId="1500"/>
    <cellStyle name="40% - Accent4 7" xfId="505"/>
    <cellStyle name="40% - Accent4 7 2" xfId="827"/>
    <cellStyle name="40% - Accent4 7 2 2" xfId="1509"/>
    <cellStyle name="40% - Accent4 7 3" xfId="1121"/>
    <cellStyle name="40% - Accent4 7 3 2" xfId="1510"/>
    <cellStyle name="40% - Accent4 7 4" xfId="1508"/>
    <cellStyle name="40% - Accent4 8" xfId="602"/>
    <cellStyle name="40% - Accent4 8 2" xfId="924"/>
    <cellStyle name="40% - Accent4 8 2 2" xfId="1512"/>
    <cellStyle name="40% - Accent4 8 3" xfId="1511"/>
    <cellStyle name="40% - Accent4 9" xfId="714"/>
    <cellStyle name="40% - Accent4 9 2" xfId="1513"/>
    <cellStyle name="40% - Accent5" xfId="86" builtinId="47" customBuiltin="1"/>
    <cellStyle name="40% - Accent5 10" xfId="1026"/>
    <cellStyle name="40% - Accent5 10 2" xfId="1514"/>
    <cellStyle name="40% - Accent5 2" xfId="191"/>
    <cellStyle name="40% - Accent5 2 2" xfId="192"/>
    <cellStyle name="40% - Accent5 2 2 2" xfId="193"/>
    <cellStyle name="40% - Accent5 2 3" xfId="194"/>
    <cellStyle name="40% - Accent5 3" xfId="195"/>
    <cellStyle name="40% - Accent5 3 2" xfId="196"/>
    <cellStyle name="40% - Accent5 4" xfId="197"/>
    <cellStyle name="40% - Accent5 5" xfId="425"/>
    <cellStyle name="40% - Accent5 5 2" xfId="477"/>
    <cellStyle name="40% - Accent5 5 2 2" xfId="573"/>
    <cellStyle name="40% - Accent5 5 2 2 2" xfId="895"/>
    <cellStyle name="40% - Accent5 5 2 2 2 2" xfId="1518"/>
    <cellStyle name="40% - Accent5 5 2 2 3" xfId="1189"/>
    <cellStyle name="40% - Accent5 5 2 2 3 2" xfId="1519"/>
    <cellStyle name="40% - Accent5 5 2 2 4" xfId="1517"/>
    <cellStyle name="40% - Accent5 5 2 3" xfId="670"/>
    <cellStyle name="40% - Accent5 5 2 3 2" xfId="992"/>
    <cellStyle name="40% - Accent5 5 2 3 2 2" xfId="1521"/>
    <cellStyle name="40% - Accent5 5 2 3 3" xfId="1520"/>
    <cellStyle name="40% - Accent5 5 2 4" xfId="799"/>
    <cellStyle name="40% - Accent5 5 2 4 2" xfId="1522"/>
    <cellStyle name="40% - Accent5 5 2 5" xfId="1092"/>
    <cellStyle name="40% - Accent5 5 2 5 2" xfId="1523"/>
    <cellStyle name="40% - Accent5 5 2 6" xfId="1516"/>
    <cellStyle name="40% - Accent5 5 3" xfId="525"/>
    <cellStyle name="40% - Accent5 5 3 2" xfId="847"/>
    <cellStyle name="40% - Accent5 5 3 2 2" xfId="1525"/>
    <cellStyle name="40% - Accent5 5 3 3" xfId="1141"/>
    <cellStyle name="40% - Accent5 5 3 3 2" xfId="1526"/>
    <cellStyle name="40% - Accent5 5 3 4" xfId="1524"/>
    <cellStyle name="40% - Accent5 5 4" xfId="622"/>
    <cellStyle name="40% - Accent5 5 4 2" xfId="944"/>
    <cellStyle name="40% - Accent5 5 4 2 2" xfId="1528"/>
    <cellStyle name="40% - Accent5 5 4 3" xfId="1527"/>
    <cellStyle name="40% - Accent5 5 5" xfId="751"/>
    <cellStyle name="40% - Accent5 5 5 2" xfId="1529"/>
    <cellStyle name="40% - Accent5 5 6" xfId="1044"/>
    <cellStyle name="40% - Accent5 5 6 2" xfId="1530"/>
    <cellStyle name="40% - Accent5 5 7" xfId="1515"/>
    <cellStyle name="40% - Accent5 6" xfId="438"/>
    <cellStyle name="40% - Accent5 6 2" xfId="538"/>
    <cellStyle name="40% - Accent5 6 2 2" xfId="860"/>
    <cellStyle name="40% - Accent5 6 2 2 2" xfId="1533"/>
    <cellStyle name="40% - Accent5 6 2 3" xfId="1154"/>
    <cellStyle name="40% - Accent5 6 2 3 2" xfId="1534"/>
    <cellStyle name="40% - Accent5 6 2 4" xfId="1532"/>
    <cellStyle name="40% - Accent5 6 3" xfId="635"/>
    <cellStyle name="40% - Accent5 6 3 2" xfId="957"/>
    <cellStyle name="40% - Accent5 6 3 2 2" xfId="1536"/>
    <cellStyle name="40% - Accent5 6 3 3" xfId="1535"/>
    <cellStyle name="40% - Accent5 6 4" xfId="764"/>
    <cellStyle name="40% - Accent5 6 4 2" xfId="1537"/>
    <cellStyle name="40% - Accent5 6 5" xfId="1057"/>
    <cellStyle name="40% - Accent5 6 5 2" xfId="1538"/>
    <cellStyle name="40% - Accent5 6 6" xfId="1531"/>
    <cellStyle name="40% - Accent5 7" xfId="507"/>
    <cellStyle name="40% - Accent5 7 2" xfId="829"/>
    <cellStyle name="40% - Accent5 7 2 2" xfId="1540"/>
    <cellStyle name="40% - Accent5 7 3" xfId="1123"/>
    <cellStyle name="40% - Accent5 7 3 2" xfId="1541"/>
    <cellStyle name="40% - Accent5 7 4" xfId="1539"/>
    <cellStyle name="40% - Accent5 8" xfId="604"/>
    <cellStyle name="40% - Accent5 8 2" xfId="926"/>
    <cellStyle name="40% - Accent5 8 2 2" xfId="1543"/>
    <cellStyle name="40% - Accent5 8 3" xfId="1542"/>
    <cellStyle name="40% - Accent5 9" xfId="716"/>
    <cellStyle name="40% - Accent5 9 2" xfId="1544"/>
    <cellStyle name="40% - Accent6" xfId="90" builtinId="51" customBuiltin="1"/>
    <cellStyle name="40% - Accent6 10" xfId="1028"/>
    <cellStyle name="40% - Accent6 10 2" xfId="1545"/>
    <cellStyle name="40% - Accent6 2" xfId="198"/>
    <cellStyle name="40% - Accent6 2 2" xfId="199"/>
    <cellStyle name="40% - Accent6 2 2 2" xfId="200"/>
    <cellStyle name="40% - Accent6 2 3" xfId="201"/>
    <cellStyle name="40% - Accent6 3" xfId="202"/>
    <cellStyle name="40% - Accent6 3 2" xfId="203"/>
    <cellStyle name="40% - Accent6 4" xfId="204"/>
    <cellStyle name="40% - Accent6 5" xfId="427"/>
    <cellStyle name="40% - Accent6 5 2" xfId="479"/>
    <cellStyle name="40% - Accent6 5 2 2" xfId="575"/>
    <cellStyle name="40% - Accent6 5 2 2 2" xfId="897"/>
    <cellStyle name="40% - Accent6 5 2 2 2 2" xfId="1549"/>
    <cellStyle name="40% - Accent6 5 2 2 3" xfId="1191"/>
    <cellStyle name="40% - Accent6 5 2 2 3 2" xfId="1550"/>
    <cellStyle name="40% - Accent6 5 2 2 4" xfId="1548"/>
    <cellStyle name="40% - Accent6 5 2 3" xfId="672"/>
    <cellStyle name="40% - Accent6 5 2 3 2" xfId="994"/>
    <cellStyle name="40% - Accent6 5 2 3 2 2" xfId="1552"/>
    <cellStyle name="40% - Accent6 5 2 3 3" xfId="1551"/>
    <cellStyle name="40% - Accent6 5 2 4" xfId="801"/>
    <cellStyle name="40% - Accent6 5 2 4 2" xfId="1553"/>
    <cellStyle name="40% - Accent6 5 2 5" xfId="1094"/>
    <cellStyle name="40% - Accent6 5 2 5 2" xfId="1554"/>
    <cellStyle name="40% - Accent6 5 2 6" xfId="1547"/>
    <cellStyle name="40% - Accent6 5 3" xfId="527"/>
    <cellStyle name="40% - Accent6 5 3 2" xfId="849"/>
    <cellStyle name="40% - Accent6 5 3 2 2" xfId="1556"/>
    <cellStyle name="40% - Accent6 5 3 3" xfId="1143"/>
    <cellStyle name="40% - Accent6 5 3 3 2" xfId="1557"/>
    <cellStyle name="40% - Accent6 5 3 4" xfId="1555"/>
    <cellStyle name="40% - Accent6 5 4" xfId="624"/>
    <cellStyle name="40% - Accent6 5 4 2" xfId="946"/>
    <cellStyle name="40% - Accent6 5 4 2 2" xfId="1559"/>
    <cellStyle name="40% - Accent6 5 4 3" xfId="1558"/>
    <cellStyle name="40% - Accent6 5 5" xfId="753"/>
    <cellStyle name="40% - Accent6 5 5 2" xfId="1560"/>
    <cellStyle name="40% - Accent6 5 6" xfId="1046"/>
    <cellStyle name="40% - Accent6 5 6 2" xfId="1561"/>
    <cellStyle name="40% - Accent6 5 7" xfId="1546"/>
    <cellStyle name="40% - Accent6 6" xfId="440"/>
    <cellStyle name="40% - Accent6 6 2" xfId="540"/>
    <cellStyle name="40% - Accent6 6 2 2" xfId="862"/>
    <cellStyle name="40% - Accent6 6 2 2 2" xfId="1564"/>
    <cellStyle name="40% - Accent6 6 2 3" xfId="1156"/>
    <cellStyle name="40% - Accent6 6 2 3 2" xfId="1565"/>
    <cellStyle name="40% - Accent6 6 2 4" xfId="1563"/>
    <cellStyle name="40% - Accent6 6 3" xfId="637"/>
    <cellStyle name="40% - Accent6 6 3 2" xfId="959"/>
    <cellStyle name="40% - Accent6 6 3 2 2" xfId="1567"/>
    <cellStyle name="40% - Accent6 6 3 3" xfId="1566"/>
    <cellStyle name="40% - Accent6 6 4" xfId="766"/>
    <cellStyle name="40% - Accent6 6 4 2" xfId="1568"/>
    <cellStyle name="40% - Accent6 6 5" xfId="1059"/>
    <cellStyle name="40% - Accent6 6 5 2" xfId="1569"/>
    <cellStyle name="40% - Accent6 6 6" xfId="1562"/>
    <cellStyle name="40% - Accent6 7" xfId="509"/>
    <cellStyle name="40% - Accent6 7 2" xfId="831"/>
    <cellStyle name="40% - Accent6 7 2 2" xfId="1571"/>
    <cellStyle name="40% - Accent6 7 3" xfId="1125"/>
    <cellStyle name="40% - Accent6 7 3 2" xfId="1572"/>
    <cellStyle name="40% - Accent6 7 4" xfId="1570"/>
    <cellStyle name="40% - Accent6 8" xfId="606"/>
    <cellStyle name="40% - Accent6 8 2" xfId="928"/>
    <cellStyle name="40% - Accent6 8 2 2" xfId="1574"/>
    <cellStyle name="40% - Accent6 8 3" xfId="1573"/>
    <cellStyle name="40% - Accent6 9" xfId="718"/>
    <cellStyle name="40% - Accent6 9 2" xfId="1575"/>
    <cellStyle name="60% - Accent1" xfId="71" builtinId="32" customBuiltin="1"/>
    <cellStyle name="60% - Accent1 2" xfId="381"/>
    <cellStyle name="60% - Accent2" xfId="75" builtinId="36" customBuiltin="1"/>
    <cellStyle name="60% - Accent2 2" xfId="382"/>
    <cellStyle name="60% - Accent3" xfId="79" builtinId="40" customBuiltin="1"/>
    <cellStyle name="60% - Accent3 2" xfId="383"/>
    <cellStyle name="60% - Accent4" xfId="83" builtinId="44" customBuiltin="1"/>
    <cellStyle name="60% - Accent4 2" xfId="384"/>
    <cellStyle name="60% - Accent5" xfId="87" builtinId="48" customBuiltin="1"/>
    <cellStyle name="60% - Accent5 2" xfId="385"/>
    <cellStyle name="60% - Accent6" xfId="91" builtinId="52" customBuiltin="1"/>
    <cellStyle name="60% - Accent6 2" xfId="386"/>
    <cellStyle name="Accent1" xfId="68" builtinId="29" customBuiltin="1"/>
    <cellStyle name="Accent1 2" xfId="387"/>
    <cellStyle name="Accent2" xfId="72" builtinId="33" customBuiltin="1"/>
    <cellStyle name="Accent2 2" xfId="388"/>
    <cellStyle name="Accent3" xfId="76" builtinId="37" customBuiltin="1"/>
    <cellStyle name="Accent3 2" xfId="389"/>
    <cellStyle name="Accent4" xfId="80" builtinId="41" customBuiltin="1"/>
    <cellStyle name="Accent4 2" xfId="390"/>
    <cellStyle name="Accent5" xfId="84" builtinId="45" customBuiltin="1"/>
    <cellStyle name="Accent5 2" xfId="391"/>
    <cellStyle name="Accent6" xfId="88" builtinId="49" customBuiltin="1"/>
    <cellStyle name="Accent6 2" xfId="392"/>
    <cellStyle name="Bad" xfId="58" builtinId="27" customBuiltin="1"/>
    <cellStyle name="Bad 2" xfId="393"/>
    <cellStyle name="Calculation" xfId="62" builtinId="22" customBuiltin="1"/>
    <cellStyle name="Calculation 2" xfId="394"/>
    <cellStyle name="Check Cell" xfId="64" builtinId="23" customBuiltin="1"/>
    <cellStyle name="Check Cell 2" xfId="395"/>
    <cellStyle name="Comma" xfId="5" builtinId="3"/>
    <cellStyle name="Comma 10" xfId="11"/>
    <cellStyle name="Comma 2" xfId="7"/>
    <cellStyle name="Comma 2 2" xfId="205"/>
    <cellStyle name="Comma 2 2 2" xfId="206"/>
    <cellStyle name="Comma 2 2 2 2" xfId="207"/>
    <cellStyle name="Comma 2 2 3" xfId="208"/>
    <cellStyle name="Comma 2 2 4" xfId="681"/>
    <cellStyle name="Comma 2 3" xfId="209"/>
    <cellStyle name="Comma 2 3 2" xfId="210"/>
    <cellStyle name="Comma 2 3 2 2" xfId="211"/>
    <cellStyle name="Comma 2 3 3" xfId="212"/>
    <cellStyle name="Comma 2 4" xfId="213"/>
    <cellStyle name="Comma 2 4 2" xfId="214"/>
    <cellStyle name="Comma 2 4 2 2" xfId="215"/>
    <cellStyle name="Comma 2 4 3" xfId="216"/>
    <cellStyle name="Comma 2 5" xfId="217"/>
    <cellStyle name="Comma 2 5 2" xfId="452"/>
    <cellStyle name="Comma 2 5 2 2" xfId="549"/>
    <cellStyle name="Comma 2 5 2 2 2" xfId="871"/>
    <cellStyle name="Comma 2 5 2 2 2 2" xfId="1579"/>
    <cellStyle name="Comma 2 5 2 2 3" xfId="1165"/>
    <cellStyle name="Comma 2 5 2 2 3 2" xfId="1580"/>
    <cellStyle name="Comma 2 5 2 2 4" xfId="1578"/>
    <cellStyle name="Comma 2 5 2 3" xfId="646"/>
    <cellStyle name="Comma 2 5 2 3 2" xfId="968"/>
    <cellStyle name="Comma 2 5 2 3 2 2" xfId="1582"/>
    <cellStyle name="Comma 2 5 2 3 3" xfId="1581"/>
    <cellStyle name="Comma 2 5 2 4" xfId="775"/>
    <cellStyle name="Comma 2 5 2 4 2" xfId="1583"/>
    <cellStyle name="Comma 2 5 2 5" xfId="1068"/>
    <cellStyle name="Comma 2 5 2 5 2" xfId="1584"/>
    <cellStyle name="Comma 2 5 2 6" xfId="1577"/>
    <cellStyle name="Comma 2 5 3" xfId="489"/>
    <cellStyle name="Comma 2 5 3 2" xfId="811"/>
    <cellStyle name="Comma 2 5 3 2 2" xfId="1586"/>
    <cellStyle name="Comma 2 5 3 3" xfId="1105"/>
    <cellStyle name="Comma 2 5 3 3 2" xfId="1587"/>
    <cellStyle name="Comma 2 5 3 4" xfId="1585"/>
    <cellStyle name="Comma 2 5 4" xfId="586"/>
    <cellStyle name="Comma 2 5 4 2" xfId="908"/>
    <cellStyle name="Comma 2 5 4 2 2" xfId="1589"/>
    <cellStyle name="Comma 2 5 4 3" xfId="1588"/>
    <cellStyle name="Comma 2 5 5" xfId="727"/>
    <cellStyle name="Comma 2 5 5 2" xfId="1590"/>
    <cellStyle name="Comma 2 5 6" xfId="1008"/>
    <cellStyle name="Comma 2 5 6 2" xfId="1591"/>
    <cellStyle name="Comma 2 5 7" xfId="1576"/>
    <cellStyle name="Comma 2 6" xfId="218"/>
    <cellStyle name="Comma 2 6 2" xfId="219"/>
    <cellStyle name="Comma 2 7" xfId="220"/>
    <cellStyle name="Comma 2 8" xfId="221"/>
    <cellStyle name="Comma 2 9" xfId="102"/>
    <cellStyle name="Comma 3" xfId="25"/>
    <cellStyle name="Comma 3 2" xfId="223"/>
    <cellStyle name="Comma 3 2 2" xfId="224"/>
    <cellStyle name="Comma 3 3" xfId="225"/>
    <cellStyle name="Comma 3 3 2" xfId="454"/>
    <cellStyle name="Comma 3 3 2 2" xfId="551"/>
    <cellStyle name="Comma 3 3 2 2 2" xfId="873"/>
    <cellStyle name="Comma 3 3 2 2 2 2" xfId="1595"/>
    <cellStyle name="Comma 3 3 2 2 3" xfId="1167"/>
    <cellStyle name="Comma 3 3 2 2 3 2" xfId="1596"/>
    <cellStyle name="Comma 3 3 2 2 4" xfId="1594"/>
    <cellStyle name="Comma 3 3 2 3" xfId="648"/>
    <cellStyle name="Comma 3 3 2 3 2" xfId="970"/>
    <cellStyle name="Comma 3 3 2 3 2 2" xfId="1598"/>
    <cellStyle name="Comma 3 3 2 3 3" xfId="1597"/>
    <cellStyle name="Comma 3 3 2 4" xfId="777"/>
    <cellStyle name="Comma 3 3 2 4 2" xfId="1599"/>
    <cellStyle name="Comma 3 3 2 5" xfId="1070"/>
    <cellStyle name="Comma 3 3 2 5 2" xfId="1600"/>
    <cellStyle name="Comma 3 3 2 6" xfId="1593"/>
    <cellStyle name="Comma 3 3 3" xfId="491"/>
    <cellStyle name="Comma 3 3 3 2" xfId="813"/>
    <cellStyle name="Comma 3 3 3 2 2" xfId="1602"/>
    <cellStyle name="Comma 3 3 3 3" xfId="1107"/>
    <cellStyle name="Comma 3 3 3 3 2" xfId="1603"/>
    <cellStyle name="Comma 3 3 3 4" xfId="1601"/>
    <cellStyle name="Comma 3 3 4" xfId="588"/>
    <cellStyle name="Comma 3 3 4 2" xfId="910"/>
    <cellStyle name="Comma 3 3 4 2 2" xfId="1605"/>
    <cellStyle name="Comma 3 3 4 3" xfId="1604"/>
    <cellStyle name="Comma 3 3 5" xfId="729"/>
    <cellStyle name="Comma 3 3 5 2" xfId="1606"/>
    <cellStyle name="Comma 3 3 6" xfId="1010"/>
    <cellStyle name="Comma 3 3 6 2" xfId="1607"/>
    <cellStyle name="Comma 3 3 7" xfId="1592"/>
    <cellStyle name="Comma 3 4" xfId="453"/>
    <cellStyle name="Comma 3 4 2" xfId="550"/>
    <cellStyle name="Comma 3 4 2 2" xfId="872"/>
    <cellStyle name="Comma 3 4 2 2 2" xfId="1610"/>
    <cellStyle name="Comma 3 4 2 3" xfId="1166"/>
    <cellStyle name="Comma 3 4 2 3 2" xfId="1611"/>
    <cellStyle name="Comma 3 4 2 4" xfId="1609"/>
    <cellStyle name="Comma 3 4 3" xfId="647"/>
    <cellStyle name="Comma 3 4 3 2" xfId="969"/>
    <cellStyle name="Comma 3 4 3 2 2" xfId="1613"/>
    <cellStyle name="Comma 3 4 3 3" xfId="1612"/>
    <cellStyle name="Comma 3 4 4" xfId="776"/>
    <cellStyle name="Comma 3 4 4 2" xfId="1614"/>
    <cellStyle name="Comma 3 4 5" xfId="1069"/>
    <cellStyle name="Comma 3 4 5 2" xfId="1615"/>
    <cellStyle name="Comma 3 4 6" xfId="1608"/>
    <cellStyle name="Comma 3 5" xfId="222"/>
    <cellStyle name="Comma 3 5 2" xfId="728"/>
    <cellStyle name="Comma 3 5 2 2" xfId="1617"/>
    <cellStyle name="Comma 3 5 3" xfId="1106"/>
    <cellStyle name="Comma 3 5 3 2" xfId="1618"/>
    <cellStyle name="Comma 3 5 4" xfId="1616"/>
    <cellStyle name="Comma 3 6" xfId="490"/>
    <cellStyle name="Comma 3 6 2" xfId="812"/>
    <cellStyle name="Comma 3 6 2 2" xfId="1620"/>
    <cellStyle name="Comma 3 6 3" xfId="1619"/>
    <cellStyle name="Comma 3 7" xfId="587"/>
    <cellStyle name="Comma 3 7 2" xfId="909"/>
    <cellStyle name="Comma 3 7 2 2" xfId="1622"/>
    <cellStyle name="Comma 3 7 3" xfId="1621"/>
    <cellStyle name="Comma 3 8" xfId="1009"/>
    <cellStyle name="Comma 3 8 2" xfId="1623"/>
    <cellStyle name="Comma 4" xfId="9"/>
    <cellStyle name="Comma 4 2" xfId="227"/>
    <cellStyle name="Comma 4 3" xfId="228"/>
    <cellStyle name="Comma 4 4" xfId="226"/>
    <cellStyle name="Comma 4 5" xfId="690"/>
    <cellStyle name="Comma 4 5 2" xfId="1625"/>
    <cellStyle name="Comma 4 6" xfId="1624"/>
    <cellStyle name="Comma 5" xfId="229"/>
    <cellStyle name="Comma 5 2" xfId="230"/>
    <cellStyle name="Comma 5 3" xfId="231"/>
    <cellStyle name="Comma 6" xfId="12"/>
    <cellStyle name="Comma 6 2" xfId="232"/>
    <cellStyle name="Comma 7" xfId="451"/>
    <cellStyle name="Comma 8" xfId="1198"/>
    <cellStyle name="Comma 8 2" xfId="2020"/>
    <cellStyle name="Currency 2" xfId="29"/>
    <cellStyle name="Currency 2 2" xfId="460"/>
    <cellStyle name="Explanatory Text" xfId="66" builtinId="53" customBuiltin="1"/>
    <cellStyle name="Explanatory Text 2" xfId="396"/>
    <cellStyle name="Good" xfId="57" builtinId="26" customBuiltin="1"/>
    <cellStyle name="Good 2" xfId="397"/>
    <cellStyle name="Heading" xfId="99"/>
    <cellStyle name="Heading 1" xfId="53" builtinId="16" customBuiltin="1"/>
    <cellStyle name="Heading 1 2" xfId="398"/>
    <cellStyle name="Heading 2" xfId="54" builtinId="17" customBuiltin="1"/>
    <cellStyle name="Heading 2 2" xfId="399"/>
    <cellStyle name="Heading 3" xfId="55" builtinId="18" customBuiltin="1"/>
    <cellStyle name="Heading 3 2" xfId="400"/>
    <cellStyle name="Heading 4" xfId="56" builtinId="19" customBuiltin="1"/>
    <cellStyle name="Heading 4 2" xfId="401"/>
    <cellStyle name="Heading 5" xfId="110"/>
    <cellStyle name="Hyperlink" xfId="4" builtinId="8"/>
    <cellStyle name="Hyperlink 2" xfId="13"/>
    <cellStyle name="Hyperlink 2 2" xfId="30"/>
    <cellStyle name="Hyperlink 2 3" xfId="111"/>
    <cellStyle name="Hyperlink 3" xfId="10"/>
    <cellStyle name="Input" xfId="60" builtinId="20" customBuiltin="1"/>
    <cellStyle name="Input 2" xfId="402"/>
    <cellStyle name="Linked Cell" xfId="63" builtinId="24" customBuiltin="1"/>
    <cellStyle name="Linked Cell 2" xfId="403"/>
    <cellStyle name="Meta" xfId="95"/>
    <cellStyle name="Meta 2" xfId="108"/>
    <cellStyle name="Neutral" xfId="59" builtinId="28" customBuiltin="1"/>
    <cellStyle name="Neutral 2" xfId="404"/>
    <cellStyle name="Normal" xfId="0" builtinId="0" customBuiltin="1"/>
    <cellStyle name="Normal 10" xfId="8"/>
    <cellStyle name="Normal 10 2" xfId="28"/>
    <cellStyle name="Normal 10 2 2" xfId="235"/>
    <cellStyle name="Normal 10 2 3" xfId="234"/>
    <cellStyle name="Normal 10 2 4" xfId="693"/>
    <cellStyle name="Normal 10 2 4 2" xfId="1628"/>
    <cellStyle name="Normal 10 2 5" xfId="1627"/>
    <cellStyle name="Normal 10 3" xfId="236"/>
    <cellStyle name="Normal 10 4" xfId="237"/>
    <cellStyle name="Normal 10 5" xfId="233"/>
    <cellStyle name="Normal 10 6" xfId="692"/>
    <cellStyle name="Normal 10 6 2" xfId="1629"/>
    <cellStyle name="Normal 10 7" xfId="1626"/>
    <cellStyle name="Normal 11" xfId="14"/>
    <cellStyle name="Normal 11 2" xfId="239"/>
    <cellStyle name="Normal 11 2 2" xfId="240"/>
    <cellStyle name="Normal 11 3" xfId="241"/>
    <cellStyle name="Normal 11 4" xfId="238"/>
    <cellStyle name="Normal 12" xfId="37"/>
    <cellStyle name="Normal 12 2" xfId="243"/>
    <cellStyle name="Normal 12 2 2" xfId="244"/>
    <cellStyle name="Normal 12 3" xfId="245"/>
    <cellStyle name="Normal 12 4" xfId="242"/>
    <cellStyle name="Normal 12 5" xfId="695"/>
    <cellStyle name="Normal 13" xfId="47"/>
    <cellStyle name="Normal 13 2" xfId="247"/>
    <cellStyle name="Normal 13 3" xfId="246"/>
    <cellStyle name="Normal 13 4" xfId="703"/>
    <cellStyle name="Normal 14" xfId="106"/>
    <cellStyle name="Normal 14 2" xfId="248"/>
    <cellStyle name="Normal 15" xfId="249"/>
    <cellStyle name="Normal 16" xfId="250"/>
    <cellStyle name="Normal 17" xfId="251"/>
    <cellStyle name="Normal 18" xfId="117"/>
    <cellStyle name="Normal 18 2" xfId="252"/>
    <cellStyle name="Normal 19" xfId="253"/>
    <cellStyle name="Normal 2" xfId="15"/>
    <cellStyle name="Normal 2 10" xfId="93"/>
    <cellStyle name="Normal 2 10 2" xfId="719"/>
    <cellStyle name="Normal 2 10 2 2" xfId="1631"/>
    <cellStyle name="Normal 2 10 3" xfId="1097"/>
    <cellStyle name="Normal 2 10 3 2" xfId="1632"/>
    <cellStyle name="Normal 2 10 4" xfId="1630"/>
    <cellStyle name="Normal 2 11" xfId="481"/>
    <cellStyle name="Normal 2 11 2" xfId="803"/>
    <cellStyle name="Normal 2 11 2 2" xfId="1634"/>
    <cellStyle name="Normal 2 11 3" xfId="1633"/>
    <cellStyle name="Normal 2 12" xfId="578"/>
    <cellStyle name="Normal 2 12 2" xfId="900"/>
    <cellStyle name="Normal 2 12 2 2" xfId="1636"/>
    <cellStyle name="Normal 2 12 3" xfId="1635"/>
    <cellStyle name="Normal 2 13" xfId="676"/>
    <cellStyle name="Normal 2 13 2" xfId="1637"/>
    <cellStyle name="Normal 2 14" xfId="999"/>
    <cellStyle name="Normal 2 14 2" xfId="1638"/>
    <cellStyle name="Normal 2 15" xfId="1000"/>
    <cellStyle name="Normal 2 15 2" xfId="1639"/>
    <cellStyle name="Normal 2 2" xfId="16"/>
    <cellStyle name="Normal 2 2 2" xfId="254"/>
    <cellStyle name="Normal 2 2 2 2" xfId="255"/>
    <cellStyle name="Normal 2 2 3" xfId="256"/>
    <cellStyle name="Normal 2 2 4" xfId="447"/>
    <cellStyle name="Normal 2 2 4 2" xfId="545"/>
    <cellStyle name="Normal 2 2 4 2 2" xfId="867"/>
    <cellStyle name="Normal 2 2 4 2 2 2" xfId="1642"/>
    <cellStyle name="Normal 2 2 4 2 3" xfId="1161"/>
    <cellStyle name="Normal 2 2 4 2 3 2" xfId="1643"/>
    <cellStyle name="Normal 2 2 4 2 4" xfId="1641"/>
    <cellStyle name="Normal 2 2 4 3" xfId="642"/>
    <cellStyle name="Normal 2 2 4 3 2" xfId="964"/>
    <cellStyle name="Normal 2 2 4 3 2 2" xfId="1645"/>
    <cellStyle name="Normal 2 2 4 3 3" xfId="1644"/>
    <cellStyle name="Normal 2 2 4 4" xfId="771"/>
    <cellStyle name="Normal 2 2 4 4 2" xfId="1646"/>
    <cellStyle name="Normal 2 2 4 5" xfId="1064"/>
    <cellStyle name="Normal 2 2 4 5 2" xfId="1647"/>
    <cellStyle name="Normal 2 2 4 6" xfId="1640"/>
    <cellStyle name="Normal 2 2 5" xfId="105"/>
    <cellStyle name="Normal 2 2 5 2" xfId="723"/>
    <cellStyle name="Normal 2 2 5 2 2" xfId="1649"/>
    <cellStyle name="Normal 2 2 5 3" xfId="1101"/>
    <cellStyle name="Normal 2 2 5 3 2" xfId="1650"/>
    <cellStyle name="Normal 2 2 5 4" xfId="1648"/>
    <cellStyle name="Normal 2 2 6" xfId="485"/>
    <cellStyle name="Normal 2 2 6 2" xfId="807"/>
    <cellStyle name="Normal 2 2 6 2 2" xfId="1652"/>
    <cellStyle name="Normal 2 2 6 3" xfId="1651"/>
    <cellStyle name="Normal 2 2 7" xfId="582"/>
    <cellStyle name="Normal 2 2 7 2" xfId="904"/>
    <cellStyle name="Normal 2 2 7 2 2" xfId="1654"/>
    <cellStyle name="Normal 2 2 7 3" xfId="1653"/>
    <cellStyle name="Normal 2 2 8" xfId="682"/>
    <cellStyle name="Normal 2 2 8 2" xfId="1655"/>
    <cellStyle name="Normal 2 2 9" xfId="1004"/>
    <cellStyle name="Normal 2 2 9 2" xfId="1656"/>
    <cellStyle name="Normal 2 3" xfId="31"/>
    <cellStyle name="Normal 2 3 2" xfId="258"/>
    <cellStyle name="Normal 2 3 2 2" xfId="259"/>
    <cellStyle name="Normal 2 3 3" xfId="260"/>
    <cellStyle name="Normal 2 3 4" xfId="257"/>
    <cellStyle name="Normal 2 3 5" xfId="694"/>
    <cellStyle name="Normal 2 3 5 2" xfId="1658"/>
    <cellStyle name="Normal 2 3 6" xfId="1657"/>
    <cellStyle name="Normal 2 4" xfId="38"/>
    <cellStyle name="Normal 2 4 2" xfId="262"/>
    <cellStyle name="Normal 2 4 2 2" xfId="263"/>
    <cellStyle name="Normal 2 4 3" xfId="264"/>
    <cellStyle name="Normal 2 4 4" xfId="261"/>
    <cellStyle name="Normal 2 4 5" xfId="696"/>
    <cellStyle name="Normal 2 4 5 2" xfId="1660"/>
    <cellStyle name="Normal 2 4 6" xfId="1659"/>
    <cellStyle name="Normal 2 5" xfId="41"/>
    <cellStyle name="Normal 2 5 2" xfId="455"/>
    <cellStyle name="Normal 2 5 2 2" xfId="552"/>
    <cellStyle name="Normal 2 5 2 2 2" xfId="874"/>
    <cellStyle name="Normal 2 5 2 2 2 2" xfId="1664"/>
    <cellStyle name="Normal 2 5 2 2 3" xfId="1168"/>
    <cellStyle name="Normal 2 5 2 2 3 2" xfId="1665"/>
    <cellStyle name="Normal 2 5 2 2 4" xfId="1663"/>
    <cellStyle name="Normal 2 5 2 3" xfId="649"/>
    <cellStyle name="Normal 2 5 2 3 2" xfId="971"/>
    <cellStyle name="Normal 2 5 2 3 2 2" xfId="1667"/>
    <cellStyle name="Normal 2 5 2 3 3" xfId="1666"/>
    <cellStyle name="Normal 2 5 2 4" xfId="778"/>
    <cellStyle name="Normal 2 5 2 4 2" xfId="1668"/>
    <cellStyle name="Normal 2 5 2 5" xfId="1071"/>
    <cellStyle name="Normal 2 5 2 5 2" xfId="1669"/>
    <cellStyle name="Normal 2 5 2 6" xfId="1662"/>
    <cellStyle name="Normal 2 5 3" xfId="265"/>
    <cellStyle name="Normal 2 5 3 2" xfId="730"/>
    <cellStyle name="Normal 2 5 3 2 2" xfId="1671"/>
    <cellStyle name="Normal 2 5 3 3" xfId="1108"/>
    <cellStyle name="Normal 2 5 3 3 2" xfId="1672"/>
    <cellStyle name="Normal 2 5 3 4" xfId="1670"/>
    <cellStyle name="Normal 2 5 4" xfId="492"/>
    <cellStyle name="Normal 2 5 4 2" xfId="814"/>
    <cellStyle name="Normal 2 5 4 2 2" xfId="1674"/>
    <cellStyle name="Normal 2 5 4 3" xfId="1673"/>
    <cellStyle name="Normal 2 5 5" xfId="589"/>
    <cellStyle name="Normal 2 5 5 2" xfId="911"/>
    <cellStyle name="Normal 2 5 5 2 2" xfId="1676"/>
    <cellStyle name="Normal 2 5 5 3" xfId="1675"/>
    <cellStyle name="Normal 2 5 6" xfId="697"/>
    <cellStyle name="Normal 2 5 6 2" xfId="1677"/>
    <cellStyle name="Normal 2 5 7" xfId="1011"/>
    <cellStyle name="Normal 2 5 7 2" xfId="1678"/>
    <cellStyle name="Normal 2 5 8" xfId="1661"/>
    <cellStyle name="Normal 2 6" xfId="44"/>
    <cellStyle name="Normal 2 6 2" xfId="267"/>
    <cellStyle name="Normal 2 6 3" xfId="266"/>
    <cellStyle name="Normal 2 6 4" xfId="700"/>
    <cellStyle name="Normal 2 6 4 2" xfId="1680"/>
    <cellStyle name="Normal 2 6 5" xfId="1679"/>
    <cellStyle name="Normal 2 7" xfId="48"/>
    <cellStyle name="Normal 2 7 2" xfId="268"/>
    <cellStyle name="Normal 2 7 3" xfId="704"/>
    <cellStyle name="Normal 2 7 3 2" xfId="1682"/>
    <cellStyle name="Normal 2 7 4" xfId="1681"/>
    <cellStyle name="Normal 2 8" xfId="269"/>
    <cellStyle name="Normal 2 9" xfId="443"/>
    <cellStyle name="Normal 2 9 2" xfId="541"/>
    <cellStyle name="Normal 2 9 2 2" xfId="863"/>
    <cellStyle name="Normal 2 9 2 2 2" xfId="1685"/>
    <cellStyle name="Normal 2 9 2 3" xfId="1157"/>
    <cellStyle name="Normal 2 9 2 3 2" xfId="1686"/>
    <cellStyle name="Normal 2 9 2 4" xfId="1684"/>
    <cellStyle name="Normal 2 9 3" xfId="638"/>
    <cellStyle name="Normal 2 9 3 2" xfId="960"/>
    <cellStyle name="Normal 2 9 3 2 2" xfId="1688"/>
    <cellStyle name="Normal 2 9 3 3" xfId="1687"/>
    <cellStyle name="Normal 2 9 4" xfId="767"/>
    <cellStyle name="Normal 2 9 4 2" xfId="1689"/>
    <cellStyle name="Normal 2 9 5" xfId="1060"/>
    <cellStyle name="Normal 2 9 5 2" xfId="1690"/>
    <cellStyle name="Normal 2 9 6" xfId="1683"/>
    <cellStyle name="Normal 20" xfId="120"/>
    <cellStyle name="Normal 21" xfId="32"/>
    <cellStyle name="Normal 22" xfId="33"/>
    <cellStyle name="Normal 22 10" xfId="1016"/>
    <cellStyle name="Normal 22 10 2" xfId="1692"/>
    <cellStyle name="Normal 22 11" xfId="1691"/>
    <cellStyle name="Normal 22 2" xfId="39"/>
    <cellStyle name="Normal 22 2 2" xfId="461"/>
    <cellStyle name="Normal 22 2 2 2" xfId="783"/>
    <cellStyle name="Normal 22 2 2 2 2" xfId="1695"/>
    <cellStyle name="Normal 22 2 2 3" xfId="1173"/>
    <cellStyle name="Normal 22 2 2 3 2" xfId="1696"/>
    <cellStyle name="Normal 22 2 2 4" xfId="1694"/>
    <cellStyle name="Normal 22 2 3" xfId="557"/>
    <cellStyle name="Normal 22 2 3 2" xfId="879"/>
    <cellStyle name="Normal 22 2 3 2 2" xfId="1698"/>
    <cellStyle name="Normal 22 2 3 3" xfId="1697"/>
    <cellStyle name="Normal 22 2 4" xfId="654"/>
    <cellStyle name="Normal 22 2 4 2" xfId="976"/>
    <cellStyle name="Normal 22 2 4 2 2" xfId="1700"/>
    <cellStyle name="Normal 22 2 4 3" xfId="1699"/>
    <cellStyle name="Normal 22 2 5" xfId="683"/>
    <cellStyle name="Normal 22 2 5 2" xfId="1701"/>
    <cellStyle name="Normal 22 2 6" xfId="1076"/>
    <cellStyle name="Normal 22 2 6 2" xfId="1702"/>
    <cellStyle name="Normal 22 2 7" xfId="1693"/>
    <cellStyle name="Normal 22 3" xfId="42"/>
    <cellStyle name="Normal 22 3 2" xfId="698"/>
    <cellStyle name="Normal 22 3 2 2" xfId="1704"/>
    <cellStyle name="Normal 22 3 3" xfId="1113"/>
    <cellStyle name="Normal 22 3 3 2" xfId="1705"/>
    <cellStyle name="Normal 22 3 4" xfId="1703"/>
    <cellStyle name="Normal 22 4" xfId="45"/>
    <cellStyle name="Normal 22 4 2" xfId="701"/>
    <cellStyle name="Normal 22 4 2 2" xfId="1707"/>
    <cellStyle name="Normal 22 4 3" xfId="1706"/>
    <cellStyle name="Normal 22 5" xfId="49"/>
    <cellStyle name="Normal 22 5 2" xfId="705"/>
    <cellStyle name="Normal 22 5 2 2" xfId="1709"/>
    <cellStyle name="Normal 22 5 3" xfId="1708"/>
    <cellStyle name="Normal 22 6" xfId="408"/>
    <cellStyle name="Normal 22 6 2" xfId="735"/>
    <cellStyle name="Normal 22 6 2 2" xfId="1711"/>
    <cellStyle name="Normal 22 6 3" xfId="1710"/>
    <cellStyle name="Normal 22 7" xfId="497"/>
    <cellStyle name="Normal 22 7 2" xfId="819"/>
    <cellStyle name="Normal 22 7 2 2" xfId="1713"/>
    <cellStyle name="Normal 22 7 3" xfId="1712"/>
    <cellStyle name="Normal 22 8" xfId="594"/>
    <cellStyle name="Normal 22 8 2" xfId="916"/>
    <cellStyle name="Normal 22 8 2 2" xfId="1715"/>
    <cellStyle name="Normal 22 8 3" xfId="1714"/>
    <cellStyle name="Normal 22 9" xfId="677"/>
    <cellStyle name="Normal 22 9 2" xfId="1716"/>
    <cellStyle name="Normal 23" xfId="409"/>
    <cellStyle name="Normal 23 2" xfId="462"/>
    <cellStyle name="Normal 23 2 2" xfId="558"/>
    <cellStyle name="Normal 23 2 2 2" xfId="880"/>
    <cellStyle name="Normal 23 2 2 2 2" xfId="1720"/>
    <cellStyle name="Normal 23 2 2 3" xfId="1174"/>
    <cellStyle name="Normal 23 2 2 3 2" xfId="1721"/>
    <cellStyle name="Normal 23 2 2 4" xfId="1719"/>
    <cellStyle name="Normal 23 2 3" xfId="655"/>
    <cellStyle name="Normal 23 2 3 2" xfId="977"/>
    <cellStyle name="Normal 23 2 3 2 2" xfId="1723"/>
    <cellStyle name="Normal 23 2 3 3" xfId="1722"/>
    <cellStyle name="Normal 23 2 4" xfId="784"/>
    <cellStyle name="Normal 23 2 4 2" xfId="1724"/>
    <cellStyle name="Normal 23 2 5" xfId="1077"/>
    <cellStyle name="Normal 23 2 5 2" xfId="1725"/>
    <cellStyle name="Normal 23 2 6" xfId="1718"/>
    <cellStyle name="Normal 23 3" xfId="510"/>
    <cellStyle name="Normal 23 3 2" xfId="832"/>
    <cellStyle name="Normal 23 3 2 2" xfId="1727"/>
    <cellStyle name="Normal 23 3 3" xfId="1126"/>
    <cellStyle name="Normal 23 3 3 2" xfId="1728"/>
    <cellStyle name="Normal 23 3 4" xfId="1726"/>
    <cellStyle name="Normal 23 4" xfId="607"/>
    <cellStyle name="Normal 23 4 2" xfId="929"/>
    <cellStyle name="Normal 23 4 2 2" xfId="1730"/>
    <cellStyle name="Normal 23 4 3" xfId="1729"/>
    <cellStyle name="Normal 23 5" xfId="736"/>
    <cellStyle name="Normal 23 5 2" xfId="1731"/>
    <cellStyle name="Normal 23 6" xfId="1029"/>
    <cellStyle name="Normal 23 6 2" xfId="1732"/>
    <cellStyle name="Normal 23 7" xfId="1717"/>
    <cellStyle name="Normal 24" xfId="413"/>
    <cellStyle name="Normal 24 2" xfId="465"/>
    <cellStyle name="Normal 24 2 2" xfId="561"/>
    <cellStyle name="Normal 24 2 2 2" xfId="883"/>
    <cellStyle name="Normal 24 2 2 2 2" xfId="1736"/>
    <cellStyle name="Normal 24 2 2 3" xfId="1177"/>
    <cellStyle name="Normal 24 2 2 3 2" xfId="1737"/>
    <cellStyle name="Normal 24 2 2 4" xfId="1735"/>
    <cellStyle name="Normal 24 2 3" xfId="658"/>
    <cellStyle name="Normal 24 2 3 2" xfId="980"/>
    <cellStyle name="Normal 24 2 3 2 2" xfId="1739"/>
    <cellStyle name="Normal 24 2 3 3" xfId="1738"/>
    <cellStyle name="Normal 24 2 4" xfId="787"/>
    <cellStyle name="Normal 24 2 4 2" xfId="1740"/>
    <cellStyle name="Normal 24 2 5" xfId="1080"/>
    <cellStyle name="Normal 24 2 5 2" xfId="1741"/>
    <cellStyle name="Normal 24 2 6" xfId="1734"/>
    <cellStyle name="Normal 24 3" xfId="513"/>
    <cellStyle name="Normal 24 3 2" xfId="835"/>
    <cellStyle name="Normal 24 3 2 2" xfId="1743"/>
    <cellStyle name="Normal 24 3 3" xfId="1129"/>
    <cellStyle name="Normal 24 3 3 2" xfId="1744"/>
    <cellStyle name="Normal 24 3 4" xfId="1742"/>
    <cellStyle name="Normal 24 4" xfId="610"/>
    <cellStyle name="Normal 24 4 2" xfId="932"/>
    <cellStyle name="Normal 24 4 2 2" xfId="1746"/>
    <cellStyle name="Normal 24 4 3" xfId="1745"/>
    <cellStyle name="Normal 24 5" xfId="739"/>
    <cellStyle name="Normal 24 5 2" xfId="1747"/>
    <cellStyle name="Normal 24 6" xfId="997"/>
    <cellStyle name="Normal 24 7" xfId="1032"/>
    <cellStyle name="Normal 24 7 2" xfId="1748"/>
    <cellStyle name="Normal 24 8" xfId="1733"/>
    <cellStyle name="Normal 25" xfId="441"/>
    <cellStyle name="Normal 26" xfId="428"/>
    <cellStyle name="Normal 26 2" xfId="528"/>
    <cellStyle name="Normal 26 2 2" xfId="850"/>
    <cellStyle name="Normal 26 2 2 2" xfId="1751"/>
    <cellStyle name="Normal 26 2 3" xfId="1144"/>
    <cellStyle name="Normal 26 2 3 2" xfId="1752"/>
    <cellStyle name="Normal 26 2 4" xfId="1750"/>
    <cellStyle name="Normal 26 3" xfId="625"/>
    <cellStyle name="Normal 26 3 2" xfId="947"/>
    <cellStyle name="Normal 26 3 2 2" xfId="1754"/>
    <cellStyle name="Normal 26 3 3" xfId="1753"/>
    <cellStyle name="Normal 26 4" xfId="754"/>
    <cellStyle name="Normal 26 4 2" xfId="1755"/>
    <cellStyle name="Normal 26 5" xfId="1047"/>
    <cellStyle name="Normal 26 5 2" xfId="1756"/>
    <cellStyle name="Normal 26 6" xfId="1749"/>
    <cellStyle name="Normal 27" xfId="480"/>
    <cellStyle name="Normal 27 2" xfId="576"/>
    <cellStyle name="Normal 27 2 2" xfId="898"/>
    <cellStyle name="Normal 27 2 2 2" xfId="1759"/>
    <cellStyle name="Normal 27 2 3" xfId="1192"/>
    <cellStyle name="Normal 27 2 3 2" xfId="1760"/>
    <cellStyle name="Normal 27 2 4" xfId="1758"/>
    <cellStyle name="Normal 27 3" xfId="673"/>
    <cellStyle name="Normal 27 3 2" xfId="995"/>
    <cellStyle name="Normal 27 3 2 2" xfId="1762"/>
    <cellStyle name="Normal 27 3 3" xfId="1761"/>
    <cellStyle name="Normal 27 4" xfId="802"/>
    <cellStyle name="Normal 27 4 2" xfId="1763"/>
    <cellStyle name="Normal 27 5" xfId="1095"/>
    <cellStyle name="Normal 27 5 2" xfId="1764"/>
    <cellStyle name="Normal 27 6" xfId="1757"/>
    <cellStyle name="Normal 28" xfId="577"/>
    <cellStyle name="Normal 28 2" xfId="674"/>
    <cellStyle name="Normal 28 2 2" xfId="996"/>
    <cellStyle name="Normal 28 2 2 2" xfId="1767"/>
    <cellStyle name="Normal 28 2 3" xfId="1193"/>
    <cellStyle name="Normal 28 2 3 2" xfId="1768"/>
    <cellStyle name="Normal 28 2 4" xfId="1766"/>
    <cellStyle name="Normal 28 3" xfId="899"/>
    <cellStyle name="Normal 28 3 2" xfId="1769"/>
    <cellStyle name="Normal 28 4" xfId="1096"/>
    <cellStyle name="Normal 28 4 2" xfId="1770"/>
    <cellStyle name="Normal 28 5" xfId="1765"/>
    <cellStyle name="Normal 29" xfId="675"/>
    <cellStyle name="Normal 29 2" xfId="1194"/>
    <cellStyle name="Normal 29 2 2" xfId="1772"/>
    <cellStyle name="Normal 29 3" xfId="1771"/>
    <cellStyle name="Normal 3" xfId="17"/>
    <cellStyle name="Normal 3 10" xfId="445"/>
    <cellStyle name="Normal 3 10 2" xfId="543"/>
    <cellStyle name="Normal 3 10 2 2" xfId="865"/>
    <cellStyle name="Normal 3 10 2 2 2" xfId="1775"/>
    <cellStyle name="Normal 3 10 2 3" xfId="1159"/>
    <cellStyle name="Normal 3 10 2 3 2" xfId="1776"/>
    <cellStyle name="Normal 3 10 2 4" xfId="1774"/>
    <cellStyle name="Normal 3 10 3" xfId="640"/>
    <cellStyle name="Normal 3 10 3 2" xfId="962"/>
    <cellStyle name="Normal 3 10 3 2 2" xfId="1778"/>
    <cellStyle name="Normal 3 10 3 3" xfId="1777"/>
    <cellStyle name="Normal 3 10 4" xfId="769"/>
    <cellStyle name="Normal 3 10 4 2" xfId="1779"/>
    <cellStyle name="Normal 3 10 5" xfId="1062"/>
    <cellStyle name="Normal 3 10 5 2" xfId="1780"/>
    <cellStyle name="Normal 3 10 6" xfId="1773"/>
    <cellStyle name="Normal 3 11" xfId="101"/>
    <cellStyle name="Normal 3 11 2" xfId="721"/>
    <cellStyle name="Normal 3 11 2 2" xfId="1782"/>
    <cellStyle name="Normal 3 11 3" xfId="1099"/>
    <cellStyle name="Normal 3 11 3 2" xfId="1783"/>
    <cellStyle name="Normal 3 11 4" xfId="1781"/>
    <cellStyle name="Normal 3 12" xfId="483"/>
    <cellStyle name="Normal 3 12 2" xfId="805"/>
    <cellStyle name="Normal 3 12 2 2" xfId="1785"/>
    <cellStyle name="Normal 3 12 3" xfId="1784"/>
    <cellStyle name="Normal 3 13" xfId="580"/>
    <cellStyle name="Normal 3 13 2" xfId="902"/>
    <cellStyle name="Normal 3 13 2 2" xfId="1787"/>
    <cellStyle name="Normal 3 13 3" xfId="1786"/>
    <cellStyle name="Normal 3 14" xfId="1002"/>
    <cellStyle name="Normal 3 14 2" xfId="1788"/>
    <cellStyle name="Normal 3 2" xfId="3"/>
    <cellStyle name="Normal 3 2 10" xfId="1789"/>
    <cellStyle name="Normal 3 2 2" xfId="270"/>
    <cellStyle name="Normal 3 2 2 2" xfId="271"/>
    <cellStyle name="Normal 3 2 3" xfId="272"/>
    <cellStyle name="Normal 3 2 4" xfId="448"/>
    <cellStyle name="Normal 3 2 4 2" xfId="546"/>
    <cellStyle name="Normal 3 2 4 2 2" xfId="868"/>
    <cellStyle name="Normal 3 2 4 2 2 2" xfId="1792"/>
    <cellStyle name="Normal 3 2 4 2 3" xfId="1162"/>
    <cellStyle name="Normal 3 2 4 2 3 2" xfId="1793"/>
    <cellStyle name="Normal 3 2 4 2 4" xfId="1791"/>
    <cellStyle name="Normal 3 2 4 3" xfId="643"/>
    <cellStyle name="Normal 3 2 4 3 2" xfId="965"/>
    <cellStyle name="Normal 3 2 4 3 2 2" xfId="1795"/>
    <cellStyle name="Normal 3 2 4 3 3" xfId="1794"/>
    <cellStyle name="Normal 3 2 4 4" xfId="772"/>
    <cellStyle name="Normal 3 2 4 4 2" xfId="1796"/>
    <cellStyle name="Normal 3 2 4 5" xfId="1065"/>
    <cellStyle name="Normal 3 2 4 5 2" xfId="1797"/>
    <cellStyle name="Normal 3 2 4 6" xfId="1790"/>
    <cellStyle name="Normal 3 2 5" xfId="112"/>
    <cellStyle name="Normal 3 2 5 2" xfId="724"/>
    <cellStyle name="Normal 3 2 5 2 2" xfId="1799"/>
    <cellStyle name="Normal 3 2 5 3" xfId="1102"/>
    <cellStyle name="Normal 3 2 5 3 2" xfId="1800"/>
    <cellStyle name="Normal 3 2 5 4" xfId="1798"/>
    <cellStyle name="Normal 3 2 6" xfId="486"/>
    <cellStyle name="Normal 3 2 6 2" xfId="808"/>
    <cellStyle name="Normal 3 2 6 2 2" xfId="1802"/>
    <cellStyle name="Normal 3 2 6 3" xfId="1801"/>
    <cellStyle name="Normal 3 2 7" xfId="583"/>
    <cellStyle name="Normal 3 2 7 2" xfId="905"/>
    <cellStyle name="Normal 3 2 7 2 2" xfId="1804"/>
    <cellStyle name="Normal 3 2 7 3" xfId="1803"/>
    <cellStyle name="Normal 3 2 8" xfId="691"/>
    <cellStyle name="Normal 3 2 8 2" xfId="1805"/>
    <cellStyle name="Normal 3 2 9" xfId="1005"/>
    <cellStyle name="Normal 3 2 9 2" xfId="1806"/>
    <cellStyle name="Normal 3 3" xfId="34"/>
    <cellStyle name="Normal 3 3 2" xfId="273"/>
    <cellStyle name="Normal 3 3 2 2" xfId="274"/>
    <cellStyle name="Normal 3 3 3" xfId="275"/>
    <cellStyle name="Normal 3 3 4" xfId="107"/>
    <cellStyle name="Normal 3 4" xfId="276"/>
    <cellStyle name="Normal 3 4 2" xfId="277"/>
    <cellStyle name="Normal 3 4 2 2" xfId="278"/>
    <cellStyle name="Normal 3 4 3" xfId="279"/>
    <cellStyle name="Normal 3 5" xfId="280"/>
    <cellStyle name="Normal 3 5 2" xfId="281"/>
    <cellStyle name="Normal 3 5 2 2" xfId="282"/>
    <cellStyle name="Normal 3 5 3" xfId="283"/>
    <cellStyle name="Normal 3 6" xfId="284"/>
    <cellStyle name="Normal 3 6 2" xfId="285"/>
    <cellStyle name="Normal 3 7" xfId="286"/>
    <cellStyle name="Normal 3 8" xfId="287"/>
    <cellStyle name="Normal 3 9" xfId="27"/>
    <cellStyle name="Normal 30" xfId="998"/>
    <cellStyle name="Normal 30 2" xfId="1195"/>
    <cellStyle name="Normal 30 3" xfId="1807"/>
    <cellStyle name="Normal 31" xfId="1196"/>
    <cellStyle name="Normal 31 2" xfId="1808"/>
    <cellStyle name="Normal 32" xfId="1197"/>
    <cellStyle name="Normal 32 2" xfId="1809"/>
    <cellStyle name="Normal 33" xfId="1199"/>
    <cellStyle name="Normal 33 2" xfId="2018"/>
    <cellStyle name="Normal 34" xfId="1200"/>
    <cellStyle name="Normal 34 2" xfId="2019"/>
    <cellStyle name="Normal 35" xfId="2021"/>
    <cellStyle name="Normal 36" xfId="1202"/>
    <cellStyle name="Normal 37" xfId="1201"/>
    <cellStyle name="Normal 4" xfId="18"/>
    <cellStyle name="Normal 4 10" xfId="103"/>
    <cellStyle name="Normal 4 10 2" xfId="722"/>
    <cellStyle name="Normal 4 10 2 2" xfId="1811"/>
    <cellStyle name="Normal 4 10 3" xfId="1100"/>
    <cellStyle name="Normal 4 10 3 2" xfId="1812"/>
    <cellStyle name="Normal 4 10 4" xfId="1810"/>
    <cellStyle name="Normal 4 11" xfId="484"/>
    <cellStyle name="Normal 4 11 2" xfId="806"/>
    <cellStyle name="Normal 4 11 2 2" xfId="1814"/>
    <cellStyle name="Normal 4 11 3" xfId="1813"/>
    <cellStyle name="Normal 4 12" xfId="581"/>
    <cellStyle name="Normal 4 12 2" xfId="903"/>
    <cellStyle name="Normal 4 12 2 2" xfId="1816"/>
    <cellStyle name="Normal 4 12 3" xfId="1815"/>
    <cellStyle name="Normal 4 13" xfId="679"/>
    <cellStyle name="Normal 4 13 2" xfId="1817"/>
    <cellStyle name="Normal 4 14" xfId="1003"/>
    <cellStyle name="Normal 4 14 2" xfId="1818"/>
    <cellStyle name="Normal 4 2" xfId="51"/>
    <cellStyle name="Normal 4 2 10" xfId="1819"/>
    <cellStyle name="Normal 4 2 2" xfId="288"/>
    <cellStyle name="Normal 4 2 2 2" xfId="289"/>
    <cellStyle name="Normal 4 2 3" xfId="290"/>
    <cellStyle name="Normal 4 2 4" xfId="449"/>
    <cellStyle name="Normal 4 2 4 2" xfId="547"/>
    <cellStyle name="Normal 4 2 4 2 2" xfId="869"/>
    <cellStyle name="Normal 4 2 4 2 2 2" xfId="1822"/>
    <cellStyle name="Normal 4 2 4 2 3" xfId="1163"/>
    <cellStyle name="Normal 4 2 4 2 3 2" xfId="1823"/>
    <cellStyle name="Normal 4 2 4 2 4" xfId="1821"/>
    <cellStyle name="Normal 4 2 4 3" xfId="644"/>
    <cellStyle name="Normal 4 2 4 3 2" xfId="966"/>
    <cellStyle name="Normal 4 2 4 3 2 2" xfId="1825"/>
    <cellStyle name="Normal 4 2 4 3 3" xfId="1824"/>
    <cellStyle name="Normal 4 2 4 4" xfId="773"/>
    <cellStyle name="Normal 4 2 4 4 2" xfId="1826"/>
    <cellStyle name="Normal 4 2 4 5" xfId="1066"/>
    <cellStyle name="Normal 4 2 4 5 2" xfId="1827"/>
    <cellStyle name="Normal 4 2 4 6" xfId="1820"/>
    <cellStyle name="Normal 4 2 5" xfId="113"/>
    <cellStyle name="Normal 4 2 5 2" xfId="725"/>
    <cellStyle name="Normal 4 2 5 2 2" xfId="1829"/>
    <cellStyle name="Normal 4 2 5 3" xfId="1103"/>
    <cellStyle name="Normal 4 2 5 3 2" xfId="1830"/>
    <cellStyle name="Normal 4 2 5 4" xfId="1828"/>
    <cellStyle name="Normal 4 2 6" xfId="487"/>
    <cellStyle name="Normal 4 2 6 2" xfId="809"/>
    <cellStyle name="Normal 4 2 6 2 2" xfId="1832"/>
    <cellStyle name="Normal 4 2 6 3" xfId="1831"/>
    <cellStyle name="Normal 4 2 7" xfId="584"/>
    <cellStyle name="Normal 4 2 7 2" xfId="906"/>
    <cellStyle name="Normal 4 2 7 2 2" xfId="1834"/>
    <cellStyle name="Normal 4 2 7 3" xfId="1833"/>
    <cellStyle name="Normal 4 2 8" xfId="687"/>
    <cellStyle name="Normal 4 2 8 2" xfId="1835"/>
    <cellStyle name="Normal 4 2 9" xfId="1006"/>
    <cellStyle name="Normal 4 2 9 2" xfId="1836"/>
    <cellStyle name="Normal 4 3" xfId="291"/>
    <cellStyle name="Normal 4 3 2" xfId="292"/>
    <cellStyle name="Normal 4 3 2 2" xfId="293"/>
    <cellStyle name="Normal 4 3 3" xfId="294"/>
    <cellStyle name="Normal 4 4" xfId="295"/>
    <cellStyle name="Normal 4 4 2" xfId="296"/>
    <cellStyle name="Normal 4 4 2 2" xfId="297"/>
    <cellStyle name="Normal 4 4 3" xfId="298"/>
    <cellStyle name="Normal 4 5" xfId="119"/>
    <cellStyle name="Normal 4 6" xfId="299"/>
    <cellStyle name="Normal 4 6 2" xfId="300"/>
    <cellStyle name="Normal 4 7" xfId="301"/>
    <cellStyle name="Normal 4 8" xfId="302"/>
    <cellStyle name="Normal 4 9" xfId="446"/>
    <cellStyle name="Normal 4 9 2" xfId="544"/>
    <cellStyle name="Normal 4 9 2 2" xfId="866"/>
    <cellStyle name="Normal 4 9 2 2 2" xfId="1839"/>
    <cellStyle name="Normal 4 9 2 3" xfId="1160"/>
    <cellStyle name="Normal 4 9 2 3 2" xfId="1840"/>
    <cellStyle name="Normal 4 9 2 4" xfId="1838"/>
    <cellStyle name="Normal 4 9 3" xfId="641"/>
    <cellStyle name="Normal 4 9 3 2" xfId="963"/>
    <cellStyle name="Normal 4 9 3 2 2" xfId="1842"/>
    <cellStyle name="Normal 4 9 3 3" xfId="1841"/>
    <cellStyle name="Normal 4 9 4" xfId="770"/>
    <cellStyle name="Normal 4 9 4 2" xfId="1843"/>
    <cellStyle name="Normal 4 9 5" xfId="1063"/>
    <cellStyle name="Normal 4 9 5 2" xfId="1844"/>
    <cellStyle name="Normal 4 9 6" xfId="1837"/>
    <cellStyle name="Normal 5" xfId="19"/>
    <cellStyle name="Normal 5 10" xfId="680"/>
    <cellStyle name="Normal 5 10 2" xfId="1845"/>
    <cellStyle name="Normal 5 2" xfId="303"/>
    <cellStyle name="Normal 5 2 2" xfId="304"/>
    <cellStyle name="Normal 5 2 2 2" xfId="305"/>
    <cellStyle name="Normal 5 2 3" xfId="306"/>
    <cellStyle name="Normal 5 3" xfId="307"/>
    <cellStyle name="Normal 5 3 2" xfId="308"/>
    <cellStyle name="Normal 5 3 2 2" xfId="309"/>
    <cellStyle name="Normal 5 3 3" xfId="310"/>
    <cellStyle name="Normal 5 4" xfId="311"/>
    <cellStyle name="Normal 5 4 2" xfId="312"/>
    <cellStyle name="Normal 5 4 2 2" xfId="313"/>
    <cellStyle name="Normal 5 4 3" xfId="314"/>
    <cellStyle name="Normal 5 5" xfId="315"/>
    <cellStyle name="Normal 5 5 2" xfId="456"/>
    <cellStyle name="Normal 5 5 2 2" xfId="553"/>
    <cellStyle name="Normal 5 5 2 2 2" xfId="875"/>
    <cellStyle name="Normal 5 5 2 2 2 2" xfId="1849"/>
    <cellStyle name="Normal 5 5 2 2 3" xfId="1169"/>
    <cellStyle name="Normal 5 5 2 2 3 2" xfId="1850"/>
    <cellStyle name="Normal 5 5 2 2 4" xfId="1848"/>
    <cellStyle name="Normal 5 5 2 3" xfId="650"/>
    <cellStyle name="Normal 5 5 2 3 2" xfId="972"/>
    <cellStyle name="Normal 5 5 2 3 2 2" xfId="1852"/>
    <cellStyle name="Normal 5 5 2 3 3" xfId="1851"/>
    <cellStyle name="Normal 5 5 2 4" xfId="779"/>
    <cellStyle name="Normal 5 5 2 4 2" xfId="1853"/>
    <cellStyle name="Normal 5 5 2 5" xfId="1072"/>
    <cellStyle name="Normal 5 5 2 5 2" xfId="1854"/>
    <cellStyle name="Normal 5 5 2 6" xfId="1847"/>
    <cellStyle name="Normal 5 5 3" xfId="493"/>
    <cellStyle name="Normal 5 5 3 2" xfId="815"/>
    <cellStyle name="Normal 5 5 3 2 2" xfId="1856"/>
    <cellStyle name="Normal 5 5 3 3" xfId="1109"/>
    <cellStyle name="Normal 5 5 3 3 2" xfId="1857"/>
    <cellStyle name="Normal 5 5 3 4" xfId="1855"/>
    <cellStyle name="Normal 5 5 4" xfId="590"/>
    <cellStyle name="Normal 5 5 4 2" xfId="912"/>
    <cellStyle name="Normal 5 5 4 2 2" xfId="1859"/>
    <cellStyle name="Normal 5 5 4 3" xfId="1858"/>
    <cellStyle name="Normal 5 5 5" xfId="731"/>
    <cellStyle name="Normal 5 5 5 2" xfId="1860"/>
    <cellStyle name="Normal 5 5 6" xfId="1012"/>
    <cellStyle name="Normal 5 5 6 2" xfId="1861"/>
    <cellStyle name="Normal 5 5 7" xfId="1846"/>
    <cellStyle name="Normal 5 6" xfId="316"/>
    <cellStyle name="Normal 5 6 2" xfId="317"/>
    <cellStyle name="Normal 5 7" xfId="318"/>
    <cellStyle name="Normal 5 8" xfId="319"/>
    <cellStyle name="Normal 5 9" xfId="92"/>
    <cellStyle name="Normal 6" xfId="20"/>
    <cellStyle name="Normal 6 2" xfId="118"/>
    <cellStyle name="Normal 6 2 2" xfId="320"/>
    <cellStyle name="Normal 6 3" xfId="321"/>
    <cellStyle name="Normal 6 4" xfId="322"/>
    <cellStyle name="Normal 6 4 2" xfId="323"/>
    <cellStyle name="Normal 6 5" xfId="324"/>
    <cellStyle name="Normal 6 6" xfId="104"/>
    <cellStyle name="Normal 7" xfId="2"/>
    <cellStyle name="Normal 7 2" xfId="24"/>
    <cellStyle name="Normal 7 2 2" xfId="325"/>
    <cellStyle name="Normal 7 3" xfId="326"/>
    <cellStyle name="Normal 7 3 2" xfId="327"/>
    <cellStyle name="Normal 7 4" xfId="328"/>
    <cellStyle name="Normal 7 5" xfId="688"/>
    <cellStyle name="Normal 7 5 2" xfId="1862"/>
    <cellStyle name="Normal 8" xfId="21"/>
    <cellStyle name="Normal 8 10" xfId="1007"/>
    <cellStyle name="Normal 8 10 2" xfId="1863"/>
    <cellStyle name="Normal 8 2" xfId="329"/>
    <cellStyle name="Normal 8 2 2" xfId="330"/>
    <cellStyle name="Normal 8 3" xfId="331"/>
    <cellStyle name="Normal 8 4" xfId="332"/>
    <cellStyle name="Normal 8 5" xfId="450"/>
    <cellStyle name="Normal 8 5 2" xfId="548"/>
    <cellStyle name="Normal 8 5 2 2" xfId="870"/>
    <cellStyle name="Normal 8 5 2 2 2" xfId="1866"/>
    <cellStyle name="Normal 8 5 2 3" xfId="1164"/>
    <cellStyle name="Normal 8 5 2 3 2" xfId="1867"/>
    <cellStyle name="Normal 8 5 2 4" xfId="1865"/>
    <cellStyle name="Normal 8 5 3" xfId="645"/>
    <cellStyle name="Normal 8 5 3 2" xfId="967"/>
    <cellStyle name="Normal 8 5 3 2 2" xfId="1869"/>
    <cellStyle name="Normal 8 5 3 3" xfId="1868"/>
    <cellStyle name="Normal 8 5 4" xfId="774"/>
    <cellStyle name="Normal 8 5 4 2" xfId="1870"/>
    <cellStyle name="Normal 8 5 5" xfId="1067"/>
    <cellStyle name="Normal 8 5 5 2" xfId="1871"/>
    <cellStyle name="Normal 8 5 6" xfId="1864"/>
    <cellStyle name="Normal 8 6" xfId="114"/>
    <cellStyle name="Normal 8 6 2" xfId="726"/>
    <cellStyle name="Normal 8 6 2 2" xfId="1873"/>
    <cellStyle name="Normal 8 6 3" xfId="1104"/>
    <cellStyle name="Normal 8 6 3 2" xfId="1874"/>
    <cellStyle name="Normal 8 6 4" xfId="1872"/>
    <cellStyle name="Normal 8 7" xfId="488"/>
    <cellStyle name="Normal 8 7 2" xfId="810"/>
    <cellStyle name="Normal 8 7 2 2" xfId="1876"/>
    <cellStyle name="Normal 8 7 3" xfId="1875"/>
    <cellStyle name="Normal 8 8" xfId="585"/>
    <cellStyle name="Normal 8 8 2" xfId="907"/>
    <cellStyle name="Normal 8 8 2 2" xfId="1878"/>
    <cellStyle name="Normal 8 8 3" xfId="1877"/>
    <cellStyle name="Normal 8 9" xfId="689"/>
    <cellStyle name="Normal 8 9 2" xfId="1879"/>
    <cellStyle name="Normal 9" xfId="22"/>
    <cellStyle name="Normal 9 2" xfId="333"/>
    <cellStyle name="Normal 9 2 2" xfId="334"/>
    <cellStyle name="Normal 9 3" xfId="335"/>
    <cellStyle name="Normal 9 4" xfId="116"/>
    <cellStyle name="Note 2" xfId="336"/>
    <cellStyle name="Note 2 2" xfId="337"/>
    <cellStyle name="Note 2 2 2" xfId="338"/>
    <cellStyle name="Note 2 3" xfId="339"/>
    <cellStyle name="Note 3" xfId="340"/>
    <cellStyle name="Note 3 2" xfId="341"/>
    <cellStyle name="Note 3 2 2" xfId="342"/>
    <cellStyle name="Note 3 3" xfId="343"/>
    <cellStyle name="Note 4" xfId="344"/>
    <cellStyle name="Note 4 2" xfId="345"/>
    <cellStyle name="Note 4 2 2" xfId="346"/>
    <cellStyle name="Note 4 3" xfId="347"/>
    <cellStyle name="Note 5" xfId="348"/>
    <cellStyle name="Note 5 2" xfId="349"/>
    <cellStyle name="Note 6" xfId="350"/>
    <cellStyle name="Note 7" xfId="351"/>
    <cellStyle name="Note 8" xfId="412"/>
    <cellStyle name="Note 8 2" xfId="464"/>
    <cellStyle name="Note 8 2 2" xfId="560"/>
    <cellStyle name="Note 8 2 2 2" xfId="882"/>
    <cellStyle name="Note 8 2 2 2 2" xfId="1883"/>
    <cellStyle name="Note 8 2 2 3" xfId="1176"/>
    <cellStyle name="Note 8 2 2 3 2" xfId="1884"/>
    <cellStyle name="Note 8 2 2 4" xfId="1882"/>
    <cellStyle name="Note 8 2 3" xfId="657"/>
    <cellStyle name="Note 8 2 3 2" xfId="979"/>
    <cellStyle name="Note 8 2 3 2 2" xfId="1886"/>
    <cellStyle name="Note 8 2 3 3" xfId="1885"/>
    <cellStyle name="Note 8 2 4" xfId="786"/>
    <cellStyle name="Note 8 2 4 2" xfId="1887"/>
    <cellStyle name="Note 8 2 5" xfId="1079"/>
    <cellStyle name="Note 8 2 5 2" xfId="1888"/>
    <cellStyle name="Note 8 2 6" xfId="1881"/>
    <cellStyle name="Note 8 3" xfId="512"/>
    <cellStyle name="Note 8 3 2" xfId="834"/>
    <cellStyle name="Note 8 3 2 2" xfId="1890"/>
    <cellStyle name="Note 8 3 3" xfId="1128"/>
    <cellStyle name="Note 8 3 3 2" xfId="1891"/>
    <cellStyle name="Note 8 3 4" xfId="1889"/>
    <cellStyle name="Note 8 4" xfId="609"/>
    <cellStyle name="Note 8 4 2" xfId="931"/>
    <cellStyle name="Note 8 4 2 2" xfId="1893"/>
    <cellStyle name="Note 8 4 3" xfId="1892"/>
    <cellStyle name="Note 8 5" xfId="738"/>
    <cellStyle name="Note 8 5 2" xfId="1894"/>
    <cellStyle name="Note 8 6" xfId="1031"/>
    <cellStyle name="Note 8 6 2" xfId="1895"/>
    <cellStyle name="Note 8 7" xfId="1880"/>
    <cellStyle name="Note 9" xfId="415"/>
    <cellStyle name="Note 9 2" xfId="467"/>
    <cellStyle name="Note 9 2 2" xfId="563"/>
    <cellStyle name="Note 9 2 2 2" xfId="885"/>
    <cellStyle name="Note 9 2 2 2 2" xfId="1899"/>
    <cellStyle name="Note 9 2 2 3" xfId="1179"/>
    <cellStyle name="Note 9 2 2 3 2" xfId="1900"/>
    <cellStyle name="Note 9 2 2 4" xfId="1898"/>
    <cellStyle name="Note 9 2 3" xfId="660"/>
    <cellStyle name="Note 9 2 3 2" xfId="982"/>
    <cellStyle name="Note 9 2 3 2 2" xfId="1902"/>
    <cellStyle name="Note 9 2 3 3" xfId="1901"/>
    <cellStyle name="Note 9 2 4" xfId="789"/>
    <cellStyle name="Note 9 2 4 2" xfId="1903"/>
    <cellStyle name="Note 9 2 5" xfId="1082"/>
    <cellStyle name="Note 9 2 5 2" xfId="1904"/>
    <cellStyle name="Note 9 2 6" xfId="1897"/>
    <cellStyle name="Note 9 3" xfId="515"/>
    <cellStyle name="Note 9 3 2" xfId="837"/>
    <cellStyle name="Note 9 3 2 2" xfId="1906"/>
    <cellStyle name="Note 9 3 3" xfId="1131"/>
    <cellStyle name="Note 9 3 3 2" xfId="1907"/>
    <cellStyle name="Note 9 3 4" xfId="1905"/>
    <cellStyle name="Note 9 4" xfId="612"/>
    <cellStyle name="Note 9 4 2" xfId="934"/>
    <cellStyle name="Note 9 4 2 2" xfId="1909"/>
    <cellStyle name="Note 9 4 3" xfId="1908"/>
    <cellStyle name="Note 9 5" xfId="741"/>
    <cellStyle name="Note 9 5 2" xfId="1910"/>
    <cellStyle name="Note 9 6" xfId="1034"/>
    <cellStyle name="Note 9 6 2" xfId="1911"/>
    <cellStyle name="Note 9 7" xfId="1896"/>
    <cellStyle name="Number [0.0]" xfId="97"/>
    <cellStyle name="Number [0.00]" xfId="100"/>
    <cellStyle name="Number [0]" xfId="98"/>
    <cellStyle name="Output" xfId="61" builtinId="21" customBuiltin="1"/>
    <cellStyle name="Output 2" xfId="405"/>
    <cellStyle name="Percent" xfId="1" builtinId="5"/>
    <cellStyle name="Percent 10" xfId="442"/>
    <cellStyle name="Percent 11" xfId="1203"/>
    <cellStyle name="Percent 2" xfId="6"/>
    <cellStyle name="Percent 2 10" xfId="94"/>
    <cellStyle name="Percent 2 10 2" xfId="720"/>
    <cellStyle name="Percent 2 10 2 2" xfId="1913"/>
    <cellStyle name="Percent 2 10 3" xfId="1098"/>
    <cellStyle name="Percent 2 10 3 2" xfId="1914"/>
    <cellStyle name="Percent 2 10 4" xfId="1912"/>
    <cellStyle name="Percent 2 11" xfId="482"/>
    <cellStyle name="Percent 2 11 2" xfId="804"/>
    <cellStyle name="Percent 2 11 2 2" xfId="1916"/>
    <cellStyle name="Percent 2 11 3" xfId="1915"/>
    <cellStyle name="Percent 2 12" xfId="579"/>
    <cellStyle name="Percent 2 12 2" xfId="901"/>
    <cellStyle name="Percent 2 12 2 2" xfId="1918"/>
    <cellStyle name="Percent 2 12 3" xfId="1917"/>
    <cellStyle name="Percent 2 13" xfId="1001"/>
    <cellStyle name="Percent 2 13 2" xfId="1919"/>
    <cellStyle name="Percent 2 2" xfId="26"/>
    <cellStyle name="Percent 2 2 2" xfId="353"/>
    <cellStyle name="Percent 2 2 2 2" xfId="354"/>
    <cellStyle name="Percent 2 2 3" xfId="355"/>
    <cellStyle name="Percent 2 2 4" xfId="352"/>
    <cellStyle name="Percent 2 2 5" xfId="684"/>
    <cellStyle name="Percent 2 3" xfId="356"/>
    <cellStyle name="Percent 2 3 2" xfId="357"/>
    <cellStyle name="Percent 2 3 2 2" xfId="358"/>
    <cellStyle name="Percent 2 3 3" xfId="359"/>
    <cellStyle name="Percent 2 4" xfId="360"/>
    <cellStyle name="Percent 2 4 2" xfId="361"/>
    <cellStyle name="Percent 2 4 2 2" xfId="362"/>
    <cellStyle name="Percent 2 4 3" xfId="363"/>
    <cellStyle name="Percent 2 5" xfId="364"/>
    <cellStyle name="Percent 2 5 2" xfId="457"/>
    <cellStyle name="Percent 2 5 2 2" xfId="554"/>
    <cellStyle name="Percent 2 5 2 2 2" xfId="876"/>
    <cellStyle name="Percent 2 5 2 2 2 2" xfId="1923"/>
    <cellStyle name="Percent 2 5 2 2 3" xfId="1170"/>
    <cellStyle name="Percent 2 5 2 2 3 2" xfId="1924"/>
    <cellStyle name="Percent 2 5 2 2 4" xfId="1922"/>
    <cellStyle name="Percent 2 5 2 3" xfId="651"/>
    <cellStyle name="Percent 2 5 2 3 2" xfId="973"/>
    <cellStyle name="Percent 2 5 2 3 2 2" xfId="1926"/>
    <cellStyle name="Percent 2 5 2 3 3" xfId="1925"/>
    <cellStyle name="Percent 2 5 2 4" xfId="780"/>
    <cellStyle name="Percent 2 5 2 4 2" xfId="1927"/>
    <cellStyle name="Percent 2 5 2 5" xfId="1073"/>
    <cellStyle name="Percent 2 5 2 5 2" xfId="1928"/>
    <cellStyle name="Percent 2 5 2 6" xfId="1921"/>
    <cellStyle name="Percent 2 5 3" xfId="494"/>
    <cellStyle name="Percent 2 5 3 2" xfId="816"/>
    <cellStyle name="Percent 2 5 3 2 2" xfId="1930"/>
    <cellStyle name="Percent 2 5 3 3" xfId="1110"/>
    <cellStyle name="Percent 2 5 3 3 2" xfId="1931"/>
    <cellStyle name="Percent 2 5 3 4" xfId="1929"/>
    <cellStyle name="Percent 2 5 4" xfId="591"/>
    <cellStyle name="Percent 2 5 4 2" xfId="913"/>
    <cellStyle name="Percent 2 5 4 2 2" xfId="1933"/>
    <cellStyle name="Percent 2 5 4 3" xfId="1932"/>
    <cellStyle name="Percent 2 5 5" xfId="732"/>
    <cellStyle name="Percent 2 5 5 2" xfId="1934"/>
    <cellStyle name="Percent 2 5 6" xfId="1013"/>
    <cellStyle name="Percent 2 5 6 2" xfId="1935"/>
    <cellStyle name="Percent 2 5 7" xfId="1920"/>
    <cellStyle name="Percent 2 6" xfId="365"/>
    <cellStyle name="Percent 2 6 2" xfId="366"/>
    <cellStyle name="Percent 2 7" xfId="367"/>
    <cellStyle name="Percent 2 8" xfId="368"/>
    <cellStyle name="Percent 2 9" xfId="444"/>
    <cellStyle name="Percent 2 9 2" xfId="542"/>
    <cellStyle name="Percent 2 9 2 2" xfId="864"/>
    <cellStyle name="Percent 2 9 2 2 2" xfId="1938"/>
    <cellStyle name="Percent 2 9 2 3" xfId="1158"/>
    <cellStyle name="Percent 2 9 2 3 2" xfId="1939"/>
    <cellStyle name="Percent 2 9 2 4" xfId="1937"/>
    <cellStyle name="Percent 2 9 3" xfId="639"/>
    <cellStyle name="Percent 2 9 3 2" xfId="961"/>
    <cellStyle name="Percent 2 9 3 2 2" xfId="1941"/>
    <cellStyle name="Percent 2 9 3 3" xfId="1940"/>
    <cellStyle name="Percent 2 9 4" xfId="768"/>
    <cellStyle name="Percent 2 9 4 2" xfId="1942"/>
    <cellStyle name="Percent 2 9 5" xfId="1061"/>
    <cellStyle name="Percent 2 9 5 2" xfId="1943"/>
    <cellStyle name="Percent 2 9 6" xfId="1936"/>
    <cellStyle name="Percent 3" xfId="35"/>
    <cellStyle name="Percent 3 2" xfId="370"/>
    <cellStyle name="Percent 3 2 2" xfId="371"/>
    <cellStyle name="Percent 3 2 3" xfId="685"/>
    <cellStyle name="Percent 3 3" xfId="372"/>
    <cellStyle name="Percent 3 3 2" xfId="459"/>
    <cellStyle name="Percent 3 3 2 2" xfId="556"/>
    <cellStyle name="Percent 3 3 2 2 2" xfId="878"/>
    <cellStyle name="Percent 3 3 2 2 2 2" xfId="1947"/>
    <cellStyle name="Percent 3 3 2 2 3" xfId="1172"/>
    <cellStyle name="Percent 3 3 2 2 3 2" xfId="1948"/>
    <cellStyle name="Percent 3 3 2 2 4" xfId="1946"/>
    <cellStyle name="Percent 3 3 2 3" xfId="653"/>
    <cellStyle name="Percent 3 3 2 3 2" xfId="975"/>
    <cellStyle name="Percent 3 3 2 3 2 2" xfId="1950"/>
    <cellStyle name="Percent 3 3 2 3 3" xfId="1949"/>
    <cellStyle name="Percent 3 3 2 4" xfId="782"/>
    <cellStyle name="Percent 3 3 2 4 2" xfId="1951"/>
    <cellStyle name="Percent 3 3 2 5" xfId="1075"/>
    <cellStyle name="Percent 3 3 2 5 2" xfId="1952"/>
    <cellStyle name="Percent 3 3 2 6" xfId="1945"/>
    <cellStyle name="Percent 3 3 3" xfId="496"/>
    <cellStyle name="Percent 3 3 3 2" xfId="818"/>
    <cellStyle name="Percent 3 3 3 2 2" xfId="1954"/>
    <cellStyle name="Percent 3 3 3 3" xfId="1112"/>
    <cellStyle name="Percent 3 3 3 3 2" xfId="1955"/>
    <cellStyle name="Percent 3 3 3 4" xfId="1953"/>
    <cellStyle name="Percent 3 3 4" xfId="593"/>
    <cellStyle name="Percent 3 3 4 2" xfId="915"/>
    <cellStyle name="Percent 3 3 4 2 2" xfId="1957"/>
    <cellStyle name="Percent 3 3 4 3" xfId="1956"/>
    <cellStyle name="Percent 3 3 5" xfId="734"/>
    <cellStyle name="Percent 3 3 5 2" xfId="1958"/>
    <cellStyle name="Percent 3 3 6" xfId="1015"/>
    <cellStyle name="Percent 3 3 6 2" xfId="1959"/>
    <cellStyle name="Percent 3 3 7" xfId="1944"/>
    <cellStyle name="Percent 3 4" xfId="458"/>
    <cellStyle name="Percent 3 4 2" xfId="555"/>
    <cellStyle name="Percent 3 4 2 2" xfId="877"/>
    <cellStyle name="Percent 3 4 2 2 2" xfId="1962"/>
    <cellStyle name="Percent 3 4 2 3" xfId="1171"/>
    <cellStyle name="Percent 3 4 2 3 2" xfId="1963"/>
    <cellStyle name="Percent 3 4 2 4" xfId="1961"/>
    <cellStyle name="Percent 3 4 3" xfId="652"/>
    <cellStyle name="Percent 3 4 3 2" xfId="974"/>
    <cellStyle name="Percent 3 4 3 2 2" xfId="1965"/>
    <cellStyle name="Percent 3 4 3 3" xfId="1964"/>
    <cellStyle name="Percent 3 4 4" xfId="781"/>
    <cellStyle name="Percent 3 4 4 2" xfId="1966"/>
    <cellStyle name="Percent 3 4 5" xfId="1074"/>
    <cellStyle name="Percent 3 4 5 2" xfId="1967"/>
    <cellStyle name="Percent 3 4 6" xfId="1960"/>
    <cellStyle name="Percent 3 5" xfId="369"/>
    <cellStyle name="Percent 3 5 2" xfId="733"/>
    <cellStyle name="Percent 3 5 2 2" xfId="1969"/>
    <cellStyle name="Percent 3 5 3" xfId="1111"/>
    <cellStyle name="Percent 3 5 3 2" xfId="1970"/>
    <cellStyle name="Percent 3 5 4" xfId="1968"/>
    <cellStyle name="Percent 3 6" xfId="495"/>
    <cellStyle name="Percent 3 6 2" xfId="817"/>
    <cellStyle name="Percent 3 6 2 2" xfId="1972"/>
    <cellStyle name="Percent 3 6 3" xfId="1971"/>
    <cellStyle name="Percent 3 7" xfId="592"/>
    <cellStyle name="Percent 3 7 2" xfId="914"/>
    <cellStyle name="Percent 3 7 2 2" xfId="1974"/>
    <cellStyle name="Percent 3 7 3" xfId="1973"/>
    <cellStyle name="Percent 3 8" xfId="1014"/>
    <cellStyle name="Percent 3 8 2" xfId="1975"/>
    <cellStyle name="Percent 4" xfId="36"/>
    <cellStyle name="Percent 4 2" xfId="40"/>
    <cellStyle name="Percent 4 2 2" xfId="374"/>
    <cellStyle name="Percent 4 2 3" xfId="686"/>
    <cellStyle name="Percent 4 2 3 2" xfId="1978"/>
    <cellStyle name="Percent 4 2 4" xfId="1977"/>
    <cellStyle name="Percent 4 3" xfId="43"/>
    <cellStyle name="Percent 4 3 2" xfId="375"/>
    <cellStyle name="Percent 4 3 3" xfId="699"/>
    <cellStyle name="Percent 4 3 3 2" xfId="1980"/>
    <cellStyle name="Percent 4 3 4" xfId="1979"/>
    <cellStyle name="Percent 4 4" xfId="46"/>
    <cellStyle name="Percent 4 4 2" xfId="702"/>
    <cellStyle name="Percent 4 4 2 2" xfId="1982"/>
    <cellStyle name="Percent 4 4 3" xfId="1981"/>
    <cellStyle name="Percent 4 5" xfId="50"/>
    <cellStyle name="Percent 4 5 2" xfId="706"/>
    <cellStyle name="Percent 4 5 2 2" xfId="1984"/>
    <cellStyle name="Percent 4 5 3" xfId="1983"/>
    <cellStyle name="Percent 4 6" xfId="373"/>
    <cellStyle name="Percent 4 7" xfId="678"/>
    <cellStyle name="Percent 4 7 2" xfId="1985"/>
    <cellStyle name="Percent 4 8" xfId="1976"/>
    <cellStyle name="Percent 5" xfId="376"/>
    <cellStyle name="Percent 5 2" xfId="377"/>
    <cellStyle name="Percent 5 3" xfId="378"/>
    <cellStyle name="Percent 6" xfId="379"/>
    <cellStyle name="Percent 7" xfId="380"/>
    <cellStyle name="Percent 8" xfId="411"/>
    <cellStyle name="Percent 8 2" xfId="463"/>
    <cellStyle name="Percent 8 2 2" xfId="559"/>
    <cellStyle name="Percent 8 2 2 2" xfId="881"/>
    <cellStyle name="Percent 8 2 2 2 2" xfId="1989"/>
    <cellStyle name="Percent 8 2 2 3" xfId="1175"/>
    <cellStyle name="Percent 8 2 2 3 2" xfId="1990"/>
    <cellStyle name="Percent 8 2 2 4" xfId="1988"/>
    <cellStyle name="Percent 8 2 3" xfId="656"/>
    <cellStyle name="Percent 8 2 3 2" xfId="978"/>
    <cellStyle name="Percent 8 2 3 2 2" xfId="1992"/>
    <cellStyle name="Percent 8 2 3 3" xfId="1991"/>
    <cellStyle name="Percent 8 2 4" xfId="785"/>
    <cellStyle name="Percent 8 2 4 2" xfId="1993"/>
    <cellStyle name="Percent 8 2 5" xfId="1078"/>
    <cellStyle name="Percent 8 2 5 2" xfId="1994"/>
    <cellStyle name="Percent 8 2 6" xfId="1987"/>
    <cellStyle name="Percent 8 3" xfId="511"/>
    <cellStyle name="Percent 8 3 2" xfId="833"/>
    <cellStyle name="Percent 8 3 2 2" xfId="1996"/>
    <cellStyle name="Percent 8 3 3" xfId="1127"/>
    <cellStyle name="Percent 8 3 3 2" xfId="1997"/>
    <cellStyle name="Percent 8 3 4" xfId="1995"/>
    <cellStyle name="Percent 8 4" xfId="608"/>
    <cellStyle name="Percent 8 4 2" xfId="930"/>
    <cellStyle name="Percent 8 4 2 2" xfId="1999"/>
    <cellStyle name="Percent 8 4 3" xfId="1998"/>
    <cellStyle name="Percent 8 5" xfId="737"/>
    <cellStyle name="Percent 8 5 2" xfId="2000"/>
    <cellStyle name="Percent 8 6" xfId="1030"/>
    <cellStyle name="Percent 8 6 2" xfId="2001"/>
    <cellStyle name="Percent 8 7" xfId="1986"/>
    <cellStyle name="Percent 9" xfId="414"/>
    <cellStyle name="Percent 9 2" xfId="466"/>
    <cellStyle name="Percent 9 2 2" xfId="562"/>
    <cellStyle name="Percent 9 2 2 2" xfId="884"/>
    <cellStyle name="Percent 9 2 2 2 2" xfId="2005"/>
    <cellStyle name="Percent 9 2 2 3" xfId="1178"/>
    <cellStyle name="Percent 9 2 2 3 2" xfId="2006"/>
    <cellStyle name="Percent 9 2 2 4" xfId="2004"/>
    <cellStyle name="Percent 9 2 3" xfId="659"/>
    <cellStyle name="Percent 9 2 3 2" xfId="981"/>
    <cellStyle name="Percent 9 2 3 2 2" xfId="2008"/>
    <cellStyle name="Percent 9 2 3 3" xfId="2007"/>
    <cellStyle name="Percent 9 2 4" xfId="788"/>
    <cellStyle name="Percent 9 2 4 2" xfId="2009"/>
    <cellStyle name="Percent 9 2 5" xfId="1081"/>
    <cellStyle name="Percent 9 2 5 2" xfId="2010"/>
    <cellStyle name="Percent 9 2 6" xfId="2003"/>
    <cellStyle name="Percent 9 3" xfId="514"/>
    <cellStyle name="Percent 9 3 2" xfId="836"/>
    <cellStyle name="Percent 9 3 2 2" xfId="2012"/>
    <cellStyle name="Percent 9 3 3" xfId="1130"/>
    <cellStyle name="Percent 9 3 3 2" xfId="2013"/>
    <cellStyle name="Percent 9 3 4" xfId="2011"/>
    <cellStyle name="Percent 9 4" xfId="611"/>
    <cellStyle name="Percent 9 4 2" xfId="933"/>
    <cellStyle name="Percent 9 4 2 2" xfId="2015"/>
    <cellStyle name="Percent 9 4 3" xfId="2014"/>
    <cellStyle name="Percent 9 5" xfId="740"/>
    <cellStyle name="Percent 9 5 2" xfId="2016"/>
    <cellStyle name="Percent 9 6" xfId="1033"/>
    <cellStyle name="Percent 9 6 2" xfId="2017"/>
    <cellStyle name="Percent 9 7" xfId="2002"/>
    <cellStyle name="Section 1" xfId="96"/>
    <cellStyle name="Section 1 2" xfId="109"/>
    <cellStyle name="Source_1_1" xfId="23"/>
    <cellStyle name="Title" xfId="52" builtinId="15" customBuiltin="1"/>
    <cellStyle name="Total" xfId="67" builtinId="25" customBuiltin="1"/>
    <cellStyle name="Total 2" xfId="406"/>
    <cellStyle name="Warning Text" xfId="65" builtinId="11" customBuiltin="1"/>
    <cellStyle name="Warning Text 2" xfId="407"/>
  </cellStyles>
  <dxfs count="0"/>
  <tableStyles count="0" defaultTableStyle="TableStyleMedium9" defaultPivotStyle="PivotStyleLight16"/>
  <colors>
    <mruColors>
      <color rgb="FF1D91C0"/>
      <color rgb="FF225EA8"/>
      <color rgb="FF253494"/>
      <color rgb="FFEDF8B1"/>
      <color rgb="FFC7E9B4"/>
      <color rgb="FFAADCB8"/>
      <color rgb="FF5BD4FF"/>
      <color rgb="FF009EE3"/>
      <color rgb="FF1D2DC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20</xdr:row>
      <xdr:rowOff>116205</xdr:rowOff>
    </xdr:from>
    <xdr:to>
      <xdr:col>10</xdr:col>
      <xdr:colOff>476250</xdr:colOff>
      <xdr:row>29</xdr:row>
      <xdr:rowOff>135255</xdr:rowOff>
    </xdr:to>
    <xdr:pic>
      <xdr:nvPicPr>
        <xdr:cNvPr id="3" name="Picture 2"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5040630"/>
          <a:ext cx="8020050" cy="1733550"/>
        </a:xfrm>
        <a:prstGeom prst="rect">
          <a:avLst/>
        </a:prstGeom>
        <a:noFill/>
        <a:ln>
          <a:noFill/>
        </a:ln>
      </xdr:spPr>
    </xdr:pic>
    <xdr:clientData/>
  </xdr:twoCellAnchor>
  <xdr:twoCellAnchor editAs="oneCell">
    <xdr:from>
      <xdr:col>0</xdr:col>
      <xdr:colOff>49824</xdr:colOff>
      <xdr:row>0</xdr:row>
      <xdr:rowOff>45586</xdr:rowOff>
    </xdr:from>
    <xdr:to>
      <xdr:col>5</xdr:col>
      <xdr:colOff>53340</xdr:colOff>
      <xdr:row>9</xdr:row>
      <xdr:rowOff>60846</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10</xdr:row>
      <xdr:rowOff>0</xdr:rowOff>
    </xdr:from>
    <xdr:ext cx="184731" cy="264560"/>
    <xdr:sp macro="" textlink="">
      <xdr:nvSpPr>
        <xdr:cNvPr id="2" name="TextBox 1"/>
        <xdr:cNvSpPr txBox="1"/>
      </xdr:nvSpPr>
      <xdr:spPr>
        <a:xfrm>
          <a:off x="9403080" y="45758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sheetData sheetId="2"/>
      <sheetData sheetId="3"/>
      <sheetData sheetId="4"/>
      <sheetData sheetId="5"/>
      <sheetData sheetId="6"/>
      <sheetData sheetId="7"/>
      <sheetData sheetId="8"/>
      <sheetData sheetId="9"/>
      <sheetData sheetId="10">
        <row r="9">
          <cell r="FO9">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organisations%5B%5D=department-for-business-energy-and-industrial-strategy" TargetMode="External"/><Relationship Id="rId2" Type="http://schemas.openxmlformats.org/officeDocument/2006/relationships/hyperlink" Target="mailto:James.White@decc.gsi.gov.uk" TargetMode="External"/><Relationship Id="rId1" Type="http://schemas.openxmlformats.org/officeDocument/2006/relationships/hyperlink" Target="mailto:Nicholas.Simmons@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xoserve.com/wp-content/uploads/Off-Gas-Postcodes.xlsx"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28.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3:F31"/>
  <sheetViews>
    <sheetView showGridLines="0" tabSelected="1" zoomScaleNormal="100" workbookViewId="0"/>
  </sheetViews>
  <sheetFormatPr defaultColWidth="9.140625" defaultRowHeight="15" x14ac:dyDescent="0.25"/>
  <cols>
    <col min="1" max="5" width="9.140625" style="426"/>
    <col min="6" max="6" width="31" style="426" bestFit="1" customWidth="1"/>
    <col min="7" max="16384" width="9.140625" style="426"/>
  </cols>
  <sheetData>
    <row r="13" spans="6:6" ht="44.25" x14ac:dyDescent="0.55000000000000004">
      <c r="F13" s="428" t="s">
        <v>1327</v>
      </c>
    </row>
    <row r="14" spans="6:6" ht="44.25" x14ac:dyDescent="0.55000000000000004">
      <c r="F14" s="428" t="s">
        <v>1308</v>
      </c>
    </row>
    <row r="15" spans="6:6" ht="44.25" x14ac:dyDescent="0.55000000000000004">
      <c r="F15" s="427" t="s">
        <v>1423</v>
      </c>
    </row>
    <row r="17" spans="1:1" x14ac:dyDescent="0.25">
      <c r="A17" s="34" t="s">
        <v>905</v>
      </c>
    </row>
    <row r="18" spans="1:1" x14ac:dyDescent="0.25">
      <c r="A18" s="320" t="s">
        <v>1185</v>
      </c>
    </row>
    <row r="19" spans="1:1" x14ac:dyDescent="0.25">
      <c r="A19" s="404" t="s">
        <v>1334</v>
      </c>
    </row>
    <row r="20" spans="1:1" x14ac:dyDescent="0.25">
      <c r="A20" s="320" t="s">
        <v>1257</v>
      </c>
    </row>
    <row r="21" spans="1:1" x14ac:dyDescent="0.25">
      <c r="A21" s="33"/>
    </row>
    <row r="22" spans="1:1" x14ac:dyDescent="0.25">
      <c r="A22" s="34" t="s">
        <v>950</v>
      </c>
    </row>
    <row r="23" spans="1:1" x14ac:dyDescent="0.25">
      <c r="A23" s="35" t="s">
        <v>1438</v>
      </c>
    </row>
    <row r="24" spans="1:1" x14ac:dyDescent="0.25">
      <c r="A24" s="405" t="s">
        <v>1439</v>
      </c>
    </row>
    <row r="25" spans="1:1" x14ac:dyDescent="0.25">
      <c r="A25" s="176" t="s">
        <v>1440</v>
      </c>
    </row>
    <row r="27" spans="1:1" x14ac:dyDescent="0.25">
      <c r="A27" s="430" t="s">
        <v>1459</v>
      </c>
    </row>
    <row r="28" spans="1:1" x14ac:dyDescent="0.25">
      <c r="A28" s="479" t="s">
        <v>1460</v>
      </c>
    </row>
    <row r="29" spans="1:1" x14ac:dyDescent="0.25">
      <c r="A29" s="479"/>
    </row>
    <row r="31" spans="1:1" x14ac:dyDescent="0.25">
      <c r="A31" s="494" t="s">
        <v>1385</v>
      </c>
    </row>
  </sheetData>
  <hyperlinks>
    <hyperlink ref="A19" r:id="rId1" display="Nicholas.Simmons@decc.gsi.gov.uk"/>
    <hyperlink ref="A24" r:id="rId2" display="James.White@decc.gsi.gov.uk"/>
    <hyperlink ref="A31" r:id="rId3" display="https://www.gov.uk/government/statistics/announcements?utf8=%E2%9C%93&amp;organisations%5B%5D=department-for-business-energy-and-industrial-strategy"/>
  </hyperlinks>
  <pageMargins left="0.7" right="0.7" top="0.75" bottom="0.75" header="0.3" footer="0.3"/>
  <pageSetup paperSize="9"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1D91C0"/>
    <pageSetUpPr fitToPage="1"/>
  </sheetPr>
  <dimension ref="A1:S130"/>
  <sheetViews>
    <sheetView showGridLines="0" zoomScaleNormal="100" workbookViewId="0"/>
  </sheetViews>
  <sheetFormatPr defaultColWidth="0" defaultRowHeight="12.75" x14ac:dyDescent="0.2"/>
  <cols>
    <col min="1" max="1" width="12.85546875" style="445" customWidth="1"/>
    <col min="2" max="2" width="13.42578125" style="445" customWidth="1"/>
    <col min="3" max="8" width="17.42578125" style="17" customWidth="1"/>
    <col min="9" max="9" width="16.85546875" style="445" customWidth="1"/>
    <col min="10" max="17" width="16.85546875" style="445" hidden="1" customWidth="1"/>
    <col min="18" max="18" width="14.7109375" style="445" hidden="1" customWidth="1"/>
    <col min="19" max="19" width="0" style="445" hidden="1" customWidth="1"/>
    <col min="20" max="16384" width="9.140625" style="445" hidden="1"/>
  </cols>
  <sheetData>
    <row r="1" spans="1:9" s="446" customFormat="1" x14ac:dyDescent="0.2">
      <c r="A1" s="38" t="s">
        <v>949</v>
      </c>
      <c r="C1" s="297"/>
      <c r="D1" s="297"/>
      <c r="E1" s="297"/>
      <c r="F1" s="297"/>
      <c r="G1" s="297"/>
      <c r="H1" s="297"/>
    </row>
    <row r="2" spans="1:9" s="446" customFormat="1" x14ac:dyDescent="0.2">
      <c r="C2" s="297"/>
      <c r="D2" s="297"/>
      <c r="E2" s="297"/>
      <c r="F2" s="297"/>
      <c r="G2" s="297"/>
      <c r="H2" s="297"/>
    </row>
    <row r="3" spans="1:9" x14ac:dyDescent="0.2">
      <c r="A3" s="182" t="s">
        <v>1469</v>
      </c>
      <c r="B3" s="297"/>
    </row>
    <row r="4" spans="1:9" ht="13.5" thickBot="1" x14ac:dyDescent="0.25">
      <c r="A4" s="311"/>
      <c r="B4" s="76"/>
      <c r="C4" s="289"/>
      <c r="D4" s="289"/>
      <c r="E4" s="289"/>
      <c r="F4" s="289"/>
      <c r="G4" s="289"/>
      <c r="H4" s="289"/>
    </row>
    <row r="5" spans="1:9" ht="3" customHeight="1" x14ac:dyDescent="0.2">
      <c r="A5" s="290"/>
      <c r="B5" s="297"/>
    </row>
    <row r="6" spans="1:9" s="446" customFormat="1" ht="68.45" customHeight="1" x14ac:dyDescent="0.2">
      <c r="A6" s="290"/>
      <c r="B6" s="346"/>
      <c r="C6" s="354" t="s">
        <v>947</v>
      </c>
      <c r="D6" s="354" t="s">
        <v>944</v>
      </c>
      <c r="E6" s="355" t="s">
        <v>946</v>
      </c>
      <c r="F6" s="356" t="s">
        <v>945</v>
      </c>
      <c r="G6" s="357" t="s">
        <v>1367</v>
      </c>
      <c r="H6" s="357" t="s">
        <v>948</v>
      </c>
      <c r="I6" s="358"/>
    </row>
    <row r="7" spans="1:9" s="446" customFormat="1" ht="3" customHeight="1" x14ac:dyDescent="0.2">
      <c r="A7" s="348"/>
      <c r="B7" s="349"/>
      <c r="C7" s="359"/>
      <c r="D7" s="359"/>
      <c r="E7" s="360"/>
      <c r="F7" s="361"/>
      <c r="G7" s="362"/>
      <c r="H7" s="362"/>
      <c r="I7" s="358"/>
    </row>
    <row r="8" spans="1:9" s="446" customFormat="1" ht="3" customHeight="1" x14ac:dyDescent="0.2">
      <c r="A8" s="290"/>
      <c r="B8" s="346"/>
      <c r="C8" s="204"/>
      <c r="D8" s="204"/>
      <c r="E8" s="205"/>
      <c r="F8" s="478"/>
      <c r="G8" s="363"/>
      <c r="H8" s="363"/>
      <c r="I8" s="358"/>
    </row>
    <row r="9" spans="1:9" s="446" customFormat="1" x14ac:dyDescent="0.2">
      <c r="A9" s="290">
        <v>2011</v>
      </c>
      <c r="B9" s="352" t="s">
        <v>925</v>
      </c>
      <c r="C9" s="342">
        <v>7</v>
      </c>
      <c r="D9" s="342">
        <v>7</v>
      </c>
      <c r="E9" s="342">
        <v>0</v>
      </c>
      <c r="F9" s="342">
        <v>0</v>
      </c>
      <c r="G9" s="567">
        <v>0</v>
      </c>
      <c r="H9" s="567">
        <v>0</v>
      </c>
      <c r="I9" s="365"/>
    </row>
    <row r="10" spans="1:9" s="446" customFormat="1" x14ac:dyDescent="0.2">
      <c r="A10" s="290"/>
      <c r="B10" s="352" t="s">
        <v>926</v>
      </c>
      <c r="C10" s="342">
        <v>40</v>
      </c>
      <c r="D10" s="342">
        <v>47</v>
      </c>
      <c r="E10" s="342">
        <v>2</v>
      </c>
      <c r="F10" s="342">
        <v>2</v>
      </c>
      <c r="G10" s="567">
        <v>2.8000000000000001E-2</v>
      </c>
      <c r="H10" s="567">
        <v>2.8000000000000001E-2</v>
      </c>
      <c r="I10" s="365"/>
    </row>
    <row r="11" spans="1:9" s="446" customFormat="1" x14ac:dyDescent="0.2">
      <c r="A11" s="290"/>
      <c r="B11" s="352"/>
      <c r="C11" s="342"/>
      <c r="D11" s="342"/>
      <c r="E11" s="342"/>
      <c r="F11" s="342"/>
      <c r="G11" s="567"/>
      <c r="H11" s="567"/>
      <c r="I11" s="365"/>
    </row>
    <row r="12" spans="1:9" s="446" customFormat="1" x14ac:dyDescent="0.2">
      <c r="A12" s="290">
        <v>2012</v>
      </c>
      <c r="B12" s="352" t="s">
        <v>927</v>
      </c>
      <c r="C12" s="342">
        <v>65</v>
      </c>
      <c r="D12" s="342">
        <v>112</v>
      </c>
      <c r="E12" s="342">
        <v>3</v>
      </c>
      <c r="F12" s="342">
        <v>5</v>
      </c>
      <c r="G12" s="567">
        <v>0.44600000000000001</v>
      </c>
      <c r="H12" s="567">
        <v>0.47400000000000003</v>
      </c>
      <c r="I12" s="365"/>
    </row>
    <row r="13" spans="1:9" s="446" customFormat="1" x14ac:dyDescent="0.2">
      <c r="A13" s="290"/>
      <c r="B13" s="352" t="s">
        <v>928</v>
      </c>
      <c r="C13" s="342">
        <v>89</v>
      </c>
      <c r="D13" s="342">
        <v>201</v>
      </c>
      <c r="E13" s="342">
        <v>2</v>
      </c>
      <c r="F13" s="342">
        <v>7</v>
      </c>
      <c r="G13" s="567">
        <v>9.5000000000000001E-2</v>
      </c>
      <c r="H13" s="567">
        <v>0.56900000000000006</v>
      </c>
      <c r="I13" s="365"/>
    </row>
    <row r="14" spans="1:9" s="446" customFormat="1" x14ac:dyDescent="0.2">
      <c r="A14" s="290"/>
      <c r="B14" s="352" t="s">
        <v>929</v>
      </c>
      <c r="C14" s="342">
        <v>87</v>
      </c>
      <c r="D14" s="342">
        <v>288</v>
      </c>
      <c r="E14" s="342">
        <v>11</v>
      </c>
      <c r="F14" s="342">
        <v>18</v>
      </c>
      <c r="G14" s="567">
        <v>1.8029999999999999</v>
      </c>
      <c r="H14" s="567">
        <v>2.3719999999999999</v>
      </c>
      <c r="I14" s="365"/>
    </row>
    <row r="15" spans="1:9" s="446" customFormat="1" x14ac:dyDescent="0.2">
      <c r="A15" s="290"/>
      <c r="B15" s="352" t="s">
        <v>930</v>
      </c>
      <c r="C15" s="342">
        <v>74</v>
      </c>
      <c r="D15" s="342">
        <v>362</v>
      </c>
      <c r="E15" s="342">
        <v>16</v>
      </c>
      <c r="F15" s="342">
        <v>34</v>
      </c>
      <c r="G15" s="567">
        <v>3.92</v>
      </c>
      <c r="H15" s="567">
        <v>6.2919999999999998</v>
      </c>
      <c r="I15" s="365"/>
    </row>
    <row r="16" spans="1:9" s="446" customFormat="1" x14ac:dyDescent="0.2">
      <c r="A16" s="290"/>
      <c r="B16" s="352" t="s">
        <v>931</v>
      </c>
      <c r="C16" s="342">
        <v>72</v>
      </c>
      <c r="D16" s="342">
        <v>434</v>
      </c>
      <c r="E16" s="342">
        <v>47</v>
      </c>
      <c r="F16" s="342">
        <v>81</v>
      </c>
      <c r="G16" s="567">
        <v>26.497</v>
      </c>
      <c r="H16" s="567">
        <v>32.789000000000001</v>
      </c>
      <c r="I16" s="365"/>
    </row>
    <row r="17" spans="1:9" s="446" customFormat="1" x14ac:dyDescent="0.2">
      <c r="A17" s="290"/>
      <c r="B17" s="352" t="s">
        <v>932</v>
      </c>
      <c r="C17" s="342">
        <v>70</v>
      </c>
      <c r="D17" s="342">
        <v>504</v>
      </c>
      <c r="E17" s="342">
        <v>28</v>
      </c>
      <c r="F17" s="342">
        <v>109</v>
      </c>
      <c r="G17" s="567">
        <v>4.6529999999999996</v>
      </c>
      <c r="H17" s="567">
        <v>37.442</v>
      </c>
      <c r="I17" s="365"/>
    </row>
    <row r="18" spans="1:9" x14ac:dyDescent="0.2">
      <c r="A18" s="290"/>
      <c r="B18" s="352" t="s">
        <v>933</v>
      </c>
      <c r="C18" s="342">
        <v>90</v>
      </c>
      <c r="D18" s="342">
        <v>594</v>
      </c>
      <c r="E18" s="342">
        <v>47</v>
      </c>
      <c r="F18" s="342">
        <v>156</v>
      </c>
      <c r="G18" s="567">
        <v>11.827</v>
      </c>
      <c r="H18" s="567">
        <v>49.268999999999998</v>
      </c>
      <c r="I18" s="365"/>
    </row>
    <row r="19" spans="1:9" x14ac:dyDescent="0.2">
      <c r="A19" s="290"/>
      <c r="B19" s="352" t="s">
        <v>934</v>
      </c>
      <c r="C19" s="342">
        <v>115</v>
      </c>
      <c r="D19" s="342">
        <v>709</v>
      </c>
      <c r="E19" s="342">
        <v>58</v>
      </c>
      <c r="F19" s="342">
        <v>214</v>
      </c>
      <c r="G19" s="567">
        <v>7.4740000000000002</v>
      </c>
      <c r="H19" s="567">
        <v>56.742999999999995</v>
      </c>
      <c r="I19" s="365"/>
    </row>
    <row r="20" spans="1:9" x14ac:dyDescent="0.2">
      <c r="A20" s="290"/>
      <c r="B20" s="352" t="s">
        <v>935</v>
      </c>
      <c r="C20" s="342">
        <v>87</v>
      </c>
      <c r="D20" s="342">
        <v>796</v>
      </c>
      <c r="E20" s="342">
        <v>104</v>
      </c>
      <c r="F20" s="342">
        <v>318</v>
      </c>
      <c r="G20" s="567">
        <v>17.747</v>
      </c>
      <c r="H20" s="567">
        <v>74.489999999999995</v>
      </c>
      <c r="I20" s="365"/>
    </row>
    <row r="21" spans="1:9" x14ac:dyDescent="0.2">
      <c r="A21" s="290"/>
      <c r="B21" s="352" t="s">
        <v>936</v>
      </c>
      <c r="C21" s="342">
        <v>111</v>
      </c>
      <c r="D21" s="342">
        <v>907</v>
      </c>
      <c r="E21" s="342">
        <v>116</v>
      </c>
      <c r="F21" s="342">
        <v>434</v>
      </c>
      <c r="G21" s="567">
        <v>22.146000000000001</v>
      </c>
      <c r="H21" s="567">
        <v>96.635999999999996</v>
      </c>
      <c r="I21" s="365"/>
    </row>
    <row r="22" spans="1:9" x14ac:dyDescent="0.2">
      <c r="A22" s="290"/>
      <c r="B22" s="352" t="s">
        <v>925</v>
      </c>
      <c r="C22" s="342">
        <v>148</v>
      </c>
      <c r="D22" s="342">
        <v>1055</v>
      </c>
      <c r="E22" s="342">
        <v>140</v>
      </c>
      <c r="F22" s="342">
        <v>574</v>
      </c>
      <c r="G22" s="567">
        <v>23.971</v>
      </c>
      <c r="H22" s="567">
        <v>120.607</v>
      </c>
      <c r="I22" s="365"/>
    </row>
    <row r="23" spans="1:9" x14ac:dyDescent="0.2">
      <c r="A23" s="290"/>
      <c r="B23" s="352" t="s">
        <v>926</v>
      </c>
      <c r="C23" s="342">
        <v>124</v>
      </c>
      <c r="D23" s="342">
        <v>1179</v>
      </c>
      <c r="E23" s="342">
        <v>134</v>
      </c>
      <c r="F23" s="342">
        <v>708</v>
      </c>
      <c r="G23" s="567">
        <v>20.335000000000001</v>
      </c>
      <c r="H23" s="567">
        <v>140.94200000000001</v>
      </c>
      <c r="I23" s="365"/>
    </row>
    <row r="24" spans="1:9" x14ac:dyDescent="0.2">
      <c r="A24" s="290"/>
      <c r="B24" s="352"/>
      <c r="C24" s="342"/>
      <c r="D24" s="342"/>
      <c r="E24" s="342"/>
      <c r="F24" s="342"/>
      <c r="G24" s="567"/>
      <c r="H24" s="567"/>
      <c r="I24" s="365"/>
    </row>
    <row r="25" spans="1:9" x14ac:dyDescent="0.2">
      <c r="A25" s="290">
        <v>2013</v>
      </c>
      <c r="B25" s="352" t="s">
        <v>927</v>
      </c>
      <c r="C25" s="342">
        <v>196</v>
      </c>
      <c r="D25" s="342">
        <v>1375</v>
      </c>
      <c r="E25" s="342">
        <v>143</v>
      </c>
      <c r="F25" s="342">
        <v>851</v>
      </c>
      <c r="G25" s="567">
        <v>27.254999999999999</v>
      </c>
      <c r="H25" s="567">
        <v>168.197</v>
      </c>
      <c r="I25" s="365"/>
    </row>
    <row r="26" spans="1:9" x14ac:dyDescent="0.2">
      <c r="A26" s="290"/>
      <c r="B26" s="353" t="s">
        <v>928</v>
      </c>
      <c r="C26" s="342">
        <v>172</v>
      </c>
      <c r="D26" s="342">
        <v>1547</v>
      </c>
      <c r="E26" s="342">
        <v>141</v>
      </c>
      <c r="F26" s="342">
        <v>992</v>
      </c>
      <c r="G26" s="567">
        <v>36.847000000000001</v>
      </c>
      <c r="H26" s="567">
        <v>205.04400000000001</v>
      </c>
      <c r="I26" s="365"/>
    </row>
    <row r="27" spans="1:9" x14ac:dyDescent="0.2">
      <c r="A27" s="290"/>
      <c r="B27" s="352" t="s">
        <v>929</v>
      </c>
      <c r="C27" s="342">
        <v>169</v>
      </c>
      <c r="D27" s="342">
        <v>1716</v>
      </c>
      <c r="E27" s="342">
        <v>183</v>
      </c>
      <c r="F27" s="342">
        <v>1175</v>
      </c>
      <c r="G27" s="567">
        <v>34.539000000000001</v>
      </c>
      <c r="H27" s="567">
        <v>239.58300000000003</v>
      </c>
      <c r="I27" s="365"/>
    </row>
    <row r="28" spans="1:9" x14ac:dyDescent="0.2">
      <c r="A28" s="290"/>
      <c r="B28" s="352" t="s">
        <v>930</v>
      </c>
      <c r="C28" s="342">
        <v>178</v>
      </c>
      <c r="D28" s="342">
        <v>1894</v>
      </c>
      <c r="E28" s="342">
        <v>160</v>
      </c>
      <c r="F28" s="342">
        <v>1335</v>
      </c>
      <c r="G28" s="567">
        <v>28.986999999999998</v>
      </c>
      <c r="H28" s="567">
        <v>268.57000000000005</v>
      </c>
      <c r="I28" s="365"/>
    </row>
    <row r="29" spans="1:9" x14ac:dyDescent="0.2">
      <c r="A29" s="290"/>
      <c r="B29" s="352" t="s">
        <v>931</v>
      </c>
      <c r="C29" s="342">
        <v>179</v>
      </c>
      <c r="D29" s="342">
        <v>2073</v>
      </c>
      <c r="E29" s="342">
        <v>164</v>
      </c>
      <c r="F29" s="342">
        <v>1499</v>
      </c>
      <c r="G29" s="567">
        <v>25.963999999999999</v>
      </c>
      <c r="H29" s="567">
        <v>294.53400000000005</v>
      </c>
      <c r="I29" s="365"/>
    </row>
    <row r="30" spans="1:9" x14ac:dyDescent="0.2">
      <c r="A30" s="290"/>
      <c r="B30" s="352" t="s">
        <v>932</v>
      </c>
      <c r="C30" s="342">
        <v>203</v>
      </c>
      <c r="D30" s="342">
        <v>2276</v>
      </c>
      <c r="E30" s="342">
        <v>205</v>
      </c>
      <c r="F30" s="342">
        <v>1704</v>
      </c>
      <c r="G30" s="567">
        <v>52.591999999999999</v>
      </c>
      <c r="H30" s="567">
        <v>347.12600000000003</v>
      </c>
      <c r="I30" s="365"/>
    </row>
    <row r="31" spans="1:9" x14ac:dyDescent="0.2">
      <c r="A31" s="290"/>
      <c r="B31" s="352" t="s">
        <v>933</v>
      </c>
      <c r="C31" s="342">
        <v>192</v>
      </c>
      <c r="D31" s="342">
        <v>2468</v>
      </c>
      <c r="E31" s="342">
        <v>181</v>
      </c>
      <c r="F31" s="342">
        <v>1885</v>
      </c>
      <c r="G31" s="567">
        <v>49.319000000000003</v>
      </c>
      <c r="H31" s="567">
        <v>396.44500000000005</v>
      </c>
      <c r="I31" s="365"/>
    </row>
    <row r="32" spans="1:9" x14ac:dyDescent="0.2">
      <c r="A32" s="290"/>
      <c r="B32" s="352" t="s">
        <v>934</v>
      </c>
      <c r="C32" s="342">
        <v>202</v>
      </c>
      <c r="D32" s="342">
        <v>2670</v>
      </c>
      <c r="E32" s="342">
        <v>221</v>
      </c>
      <c r="F32" s="342">
        <v>2106</v>
      </c>
      <c r="G32" s="567">
        <v>47.866999999999997</v>
      </c>
      <c r="H32" s="567">
        <v>444.31200000000007</v>
      </c>
      <c r="I32" s="365"/>
    </row>
    <row r="33" spans="1:10" x14ac:dyDescent="0.2">
      <c r="A33" s="290"/>
      <c r="B33" s="352" t="s">
        <v>935</v>
      </c>
      <c r="C33" s="342">
        <v>431</v>
      </c>
      <c r="D33" s="342">
        <v>3101</v>
      </c>
      <c r="E33" s="342">
        <v>227</v>
      </c>
      <c r="F33" s="342">
        <v>2333</v>
      </c>
      <c r="G33" s="567">
        <v>39.295999999999999</v>
      </c>
      <c r="H33" s="567">
        <v>483.60800000000006</v>
      </c>
      <c r="I33" s="365"/>
    </row>
    <row r="34" spans="1:10" x14ac:dyDescent="0.2">
      <c r="A34" s="290"/>
      <c r="B34" s="352" t="s">
        <v>936</v>
      </c>
      <c r="C34" s="342">
        <v>215</v>
      </c>
      <c r="D34" s="342">
        <v>3316</v>
      </c>
      <c r="E34" s="342">
        <v>259</v>
      </c>
      <c r="F34" s="342">
        <v>2592</v>
      </c>
      <c r="G34" s="567">
        <v>42.491</v>
      </c>
      <c r="H34" s="567">
        <v>526.09900000000005</v>
      </c>
      <c r="I34" s="365"/>
    </row>
    <row r="35" spans="1:10" x14ac:dyDescent="0.2">
      <c r="A35" s="290"/>
      <c r="B35" s="352" t="s">
        <v>925</v>
      </c>
      <c r="C35" s="342">
        <v>251</v>
      </c>
      <c r="D35" s="342">
        <v>3567</v>
      </c>
      <c r="E35" s="342">
        <v>145</v>
      </c>
      <c r="F35" s="342">
        <v>2737</v>
      </c>
      <c r="G35" s="567">
        <v>30.268000000000001</v>
      </c>
      <c r="H35" s="567">
        <v>556.36700000000008</v>
      </c>
      <c r="I35" s="365"/>
    </row>
    <row r="36" spans="1:10" x14ac:dyDescent="0.2">
      <c r="A36" s="290"/>
      <c r="B36" s="352" t="s">
        <v>926</v>
      </c>
      <c r="C36" s="342">
        <v>284</v>
      </c>
      <c r="D36" s="342">
        <v>3851</v>
      </c>
      <c r="E36" s="342">
        <v>110</v>
      </c>
      <c r="F36" s="342">
        <v>2847</v>
      </c>
      <c r="G36" s="567">
        <v>16.529</v>
      </c>
      <c r="H36" s="567">
        <v>572.89600000000007</v>
      </c>
      <c r="I36" s="365"/>
    </row>
    <row r="37" spans="1:10" x14ac:dyDescent="0.2">
      <c r="A37" s="290"/>
      <c r="B37" s="352"/>
      <c r="C37" s="341"/>
      <c r="D37" s="341"/>
      <c r="E37" s="341"/>
      <c r="F37" s="341"/>
      <c r="G37" s="578"/>
      <c r="H37" s="567"/>
      <c r="I37" s="365"/>
    </row>
    <row r="38" spans="1:10" x14ac:dyDescent="0.2">
      <c r="A38" s="290">
        <v>2014</v>
      </c>
      <c r="B38" s="352" t="s">
        <v>927</v>
      </c>
      <c r="C38" s="342">
        <v>310</v>
      </c>
      <c r="D38" s="342">
        <v>4161</v>
      </c>
      <c r="E38" s="342">
        <v>207</v>
      </c>
      <c r="F38" s="342">
        <v>3054</v>
      </c>
      <c r="G38" s="567">
        <v>25.922000000000001</v>
      </c>
      <c r="H38" s="567">
        <v>598.8180000000001</v>
      </c>
      <c r="I38" s="365"/>
    </row>
    <row r="39" spans="1:10" x14ac:dyDescent="0.2">
      <c r="A39" s="290"/>
      <c r="B39" s="352" t="s">
        <v>928</v>
      </c>
      <c r="C39" s="342">
        <v>324</v>
      </c>
      <c r="D39" s="342">
        <v>4485</v>
      </c>
      <c r="E39" s="342">
        <v>284</v>
      </c>
      <c r="F39" s="342">
        <v>3338</v>
      </c>
      <c r="G39" s="567">
        <v>32.942</v>
      </c>
      <c r="H39" s="567">
        <v>631.7600000000001</v>
      </c>
      <c r="I39" s="365"/>
    </row>
    <row r="40" spans="1:10" x14ac:dyDescent="0.2">
      <c r="A40" s="290"/>
      <c r="B40" s="352" t="s">
        <v>929</v>
      </c>
      <c r="C40" s="342">
        <v>439</v>
      </c>
      <c r="D40" s="342">
        <v>4924</v>
      </c>
      <c r="E40" s="342">
        <v>357</v>
      </c>
      <c r="F40" s="342">
        <v>3695</v>
      </c>
      <c r="G40" s="567">
        <v>53.161999999999999</v>
      </c>
      <c r="H40" s="567">
        <v>684.92200000000014</v>
      </c>
      <c r="I40" s="365"/>
      <c r="J40" s="225"/>
    </row>
    <row r="41" spans="1:10" x14ac:dyDescent="0.2">
      <c r="A41" s="290"/>
      <c r="B41" s="352" t="s">
        <v>930</v>
      </c>
      <c r="C41" s="342">
        <v>358</v>
      </c>
      <c r="D41" s="342">
        <v>5282</v>
      </c>
      <c r="E41" s="342">
        <v>357</v>
      </c>
      <c r="F41" s="342">
        <v>4052</v>
      </c>
      <c r="G41" s="567">
        <v>46.485999999999997</v>
      </c>
      <c r="H41" s="567">
        <v>731.40800000000013</v>
      </c>
      <c r="I41" s="365"/>
    </row>
    <row r="42" spans="1:10" x14ac:dyDescent="0.2">
      <c r="A42" s="290"/>
      <c r="B42" s="352" t="s">
        <v>931</v>
      </c>
      <c r="C42" s="342">
        <v>331</v>
      </c>
      <c r="D42" s="342">
        <v>5613</v>
      </c>
      <c r="E42" s="342">
        <v>346</v>
      </c>
      <c r="F42" s="342">
        <v>4398</v>
      </c>
      <c r="G42" s="567">
        <v>54.790999999999997</v>
      </c>
      <c r="H42" s="567">
        <v>786.19900000000007</v>
      </c>
      <c r="I42" s="365"/>
    </row>
    <row r="43" spans="1:10" x14ac:dyDescent="0.2">
      <c r="A43" s="290"/>
      <c r="B43" s="352" t="s">
        <v>932</v>
      </c>
      <c r="C43" s="342">
        <v>1099</v>
      </c>
      <c r="D43" s="342">
        <v>6712</v>
      </c>
      <c r="E43" s="342">
        <v>365</v>
      </c>
      <c r="F43" s="342">
        <v>4763</v>
      </c>
      <c r="G43" s="567">
        <v>59.691000000000003</v>
      </c>
      <c r="H43" s="567">
        <v>845.8900000000001</v>
      </c>
      <c r="I43" s="365"/>
    </row>
    <row r="44" spans="1:10" x14ac:dyDescent="0.2">
      <c r="A44" s="290"/>
      <c r="B44" s="352" t="s">
        <v>958</v>
      </c>
      <c r="C44" s="342">
        <v>168</v>
      </c>
      <c r="D44" s="342">
        <v>6880</v>
      </c>
      <c r="E44" s="342">
        <v>405</v>
      </c>
      <c r="F44" s="342">
        <v>5168</v>
      </c>
      <c r="G44" s="567">
        <v>56.723999999999997</v>
      </c>
      <c r="H44" s="567">
        <v>902.61400000000015</v>
      </c>
      <c r="I44" s="365"/>
    </row>
    <row r="45" spans="1:10" x14ac:dyDescent="0.2">
      <c r="A45" s="290"/>
      <c r="B45" s="352" t="s">
        <v>954</v>
      </c>
      <c r="C45" s="342">
        <v>220</v>
      </c>
      <c r="D45" s="342">
        <v>7100</v>
      </c>
      <c r="E45" s="342">
        <v>442</v>
      </c>
      <c r="F45" s="342">
        <v>5610</v>
      </c>
      <c r="G45" s="567">
        <v>69.736000000000004</v>
      </c>
      <c r="H45" s="567">
        <v>972.35000000000014</v>
      </c>
      <c r="I45" s="365"/>
    </row>
    <row r="46" spans="1:10" x14ac:dyDescent="0.2">
      <c r="A46" s="290"/>
      <c r="B46" s="352" t="s">
        <v>955</v>
      </c>
      <c r="C46" s="342">
        <v>1602</v>
      </c>
      <c r="D46" s="342">
        <v>8702</v>
      </c>
      <c r="E46" s="342">
        <v>379</v>
      </c>
      <c r="F46" s="342">
        <v>5989</v>
      </c>
      <c r="G46" s="567">
        <v>58.527000000000001</v>
      </c>
      <c r="H46" s="567">
        <v>1030.8770000000002</v>
      </c>
      <c r="I46" s="365"/>
    </row>
    <row r="47" spans="1:10" x14ac:dyDescent="0.2">
      <c r="A47" s="290"/>
      <c r="B47" s="352" t="s">
        <v>956</v>
      </c>
      <c r="C47" s="342">
        <v>103</v>
      </c>
      <c r="D47" s="342">
        <v>8805</v>
      </c>
      <c r="E47" s="342">
        <v>373</v>
      </c>
      <c r="F47" s="342">
        <v>6362</v>
      </c>
      <c r="G47" s="567">
        <v>61.485999999999997</v>
      </c>
      <c r="H47" s="567">
        <v>1092.3630000000003</v>
      </c>
      <c r="I47" s="365"/>
    </row>
    <row r="48" spans="1:10" x14ac:dyDescent="0.2">
      <c r="A48" s="290"/>
      <c r="B48" s="352" t="s">
        <v>957</v>
      </c>
      <c r="C48" s="342">
        <v>237</v>
      </c>
      <c r="D48" s="342">
        <v>9042</v>
      </c>
      <c r="E48" s="342">
        <v>456</v>
      </c>
      <c r="F48" s="342">
        <v>6818</v>
      </c>
      <c r="G48" s="567">
        <v>64.055999999999997</v>
      </c>
      <c r="H48" s="567">
        <v>1156.4190000000003</v>
      </c>
      <c r="I48" s="365"/>
    </row>
    <row r="49" spans="1:9" x14ac:dyDescent="0.2">
      <c r="A49" s="290"/>
      <c r="B49" s="352" t="s">
        <v>959</v>
      </c>
      <c r="C49" s="342">
        <v>2132</v>
      </c>
      <c r="D49" s="342">
        <v>11174</v>
      </c>
      <c r="E49" s="342">
        <v>362</v>
      </c>
      <c r="F49" s="342">
        <v>7180</v>
      </c>
      <c r="G49" s="567">
        <v>51.005000000000003</v>
      </c>
      <c r="H49" s="567">
        <v>1207.4240000000004</v>
      </c>
      <c r="I49" s="365"/>
    </row>
    <row r="50" spans="1:9" x14ac:dyDescent="0.2">
      <c r="A50" s="290"/>
      <c r="B50" s="352"/>
      <c r="C50" s="342"/>
      <c r="D50" s="342"/>
      <c r="E50" s="342"/>
      <c r="F50" s="342"/>
      <c r="G50" s="567"/>
      <c r="H50" s="567"/>
      <c r="I50" s="365"/>
    </row>
    <row r="51" spans="1:9" x14ac:dyDescent="0.2">
      <c r="A51" s="290">
        <v>2015</v>
      </c>
      <c r="B51" s="352" t="s">
        <v>927</v>
      </c>
      <c r="C51" s="342">
        <v>82</v>
      </c>
      <c r="D51" s="342">
        <v>11256</v>
      </c>
      <c r="E51" s="342">
        <v>422</v>
      </c>
      <c r="F51" s="342">
        <v>7602</v>
      </c>
      <c r="G51" s="567">
        <v>58.686999999999998</v>
      </c>
      <c r="H51" s="567">
        <v>1266.1110000000003</v>
      </c>
      <c r="I51" s="365"/>
    </row>
    <row r="52" spans="1:9" x14ac:dyDescent="0.2">
      <c r="A52" s="290"/>
      <c r="B52" s="352" t="s">
        <v>1035</v>
      </c>
      <c r="C52" s="342">
        <v>118</v>
      </c>
      <c r="D52" s="342">
        <v>11374</v>
      </c>
      <c r="E52" s="342">
        <v>588</v>
      </c>
      <c r="F52" s="342">
        <v>8190</v>
      </c>
      <c r="G52" s="567">
        <v>113.008</v>
      </c>
      <c r="H52" s="567">
        <v>1379.1190000000004</v>
      </c>
      <c r="I52" s="365"/>
    </row>
    <row r="53" spans="1:9" x14ac:dyDescent="0.2">
      <c r="A53" s="290"/>
      <c r="B53" s="352" t="s">
        <v>1094</v>
      </c>
      <c r="C53" s="342">
        <v>1276</v>
      </c>
      <c r="D53" s="342">
        <v>12650</v>
      </c>
      <c r="E53" s="342">
        <v>651</v>
      </c>
      <c r="F53" s="342">
        <v>8841</v>
      </c>
      <c r="G53" s="567">
        <v>93.822000000000003</v>
      </c>
      <c r="H53" s="567">
        <v>1472.9410000000003</v>
      </c>
      <c r="I53" s="365"/>
    </row>
    <row r="54" spans="1:9" x14ac:dyDescent="0.2">
      <c r="A54" s="290"/>
      <c r="B54" s="352" t="s">
        <v>1105</v>
      </c>
      <c r="C54" s="342">
        <v>82</v>
      </c>
      <c r="D54" s="342">
        <v>12732</v>
      </c>
      <c r="E54" s="342">
        <v>595</v>
      </c>
      <c r="F54" s="342">
        <v>9436</v>
      </c>
      <c r="G54" s="567">
        <v>83.546999999999997</v>
      </c>
      <c r="H54" s="567">
        <v>1556.4880000000003</v>
      </c>
      <c r="I54" s="365"/>
    </row>
    <row r="55" spans="1:9" x14ac:dyDescent="0.2">
      <c r="A55" s="290"/>
      <c r="B55" s="352" t="s">
        <v>1111</v>
      </c>
      <c r="C55" s="342">
        <v>78</v>
      </c>
      <c r="D55" s="342">
        <v>12810</v>
      </c>
      <c r="E55" s="342">
        <v>697</v>
      </c>
      <c r="F55" s="342">
        <v>10133</v>
      </c>
      <c r="G55" s="567">
        <v>92.763999999999996</v>
      </c>
      <c r="H55" s="567">
        <v>1649.2520000000002</v>
      </c>
      <c r="I55" s="365"/>
    </row>
    <row r="56" spans="1:9" x14ac:dyDescent="0.2">
      <c r="A56" s="290"/>
      <c r="B56" s="352" t="s">
        <v>1112</v>
      </c>
      <c r="C56" s="342">
        <v>747</v>
      </c>
      <c r="D56" s="342">
        <v>13557</v>
      </c>
      <c r="E56" s="342">
        <v>683</v>
      </c>
      <c r="F56" s="342">
        <v>10816</v>
      </c>
      <c r="G56" s="567">
        <v>91.69</v>
      </c>
      <c r="H56" s="567">
        <v>1740.9420000000002</v>
      </c>
      <c r="I56" s="365"/>
    </row>
    <row r="57" spans="1:9" x14ac:dyDescent="0.2">
      <c r="A57" s="290"/>
      <c r="B57" s="352" t="s">
        <v>958</v>
      </c>
      <c r="C57" s="342">
        <v>96</v>
      </c>
      <c r="D57" s="342">
        <v>13653</v>
      </c>
      <c r="E57" s="342">
        <v>799</v>
      </c>
      <c r="F57" s="342">
        <v>11615</v>
      </c>
      <c r="G57" s="567">
        <v>116.86199999999999</v>
      </c>
      <c r="H57" s="567">
        <v>1857.8040000000003</v>
      </c>
      <c r="I57" s="365"/>
    </row>
    <row r="58" spans="1:9" x14ac:dyDescent="0.2">
      <c r="A58" s="290"/>
      <c r="B58" s="352" t="s">
        <v>954</v>
      </c>
      <c r="C58" s="342">
        <v>85</v>
      </c>
      <c r="D58" s="342">
        <v>13738</v>
      </c>
      <c r="E58" s="342">
        <v>568</v>
      </c>
      <c r="F58" s="342">
        <v>12183</v>
      </c>
      <c r="G58" s="567">
        <v>96.772999999999996</v>
      </c>
      <c r="H58" s="567">
        <v>1954.5770000000002</v>
      </c>
      <c r="I58" s="365"/>
    </row>
    <row r="59" spans="1:9" x14ac:dyDescent="0.2">
      <c r="A59" s="290"/>
      <c r="B59" s="352" t="s">
        <v>955</v>
      </c>
      <c r="C59" s="342">
        <v>341</v>
      </c>
      <c r="D59" s="342">
        <v>14079</v>
      </c>
      <c r="E59" s="342">
        <v>316</v>
      </c>
      <c r="F59" s="342">
        <v>12499</v>
      </c>
      <c r="G59" s="567">
        <v>53.683999999999997</v>
      </c>
      <c r="H59" s="567">
        <v>2008.2610000000002</v>
      </c>
      <c r="I59" s="365"/>
    </row>
    <row r="60" spans="1:9" x14ac:dyDescent="0.2">
      <c r="A60" s="290"/>
      <c r="B60" s="352" t="s">
        <v>956</v>
      </c>
      <c r="C60" s="342">
        <v>166</v>
      </c>
      <c r="D60" s="342">
        <v>14245</v>
      </c>
      <c r="E60" s="342">
        <v>348</v>
      </c>
      <c r="F60" s="342">
        <v>12847</v>
      </c>
      <c r="G60" s="567">
        <v>56.002000000000002</v>
      </c>
      <c r="H60" s="567">
        <v>2064.2630000000004</v>
      </c>
      <c r="I60" s="365"/>
    </row>
    <row r="61" spans="1:9" x14ac:dyDescent="0.2">
      <c r="A61" s="290"/>
      <c r="B61" s="352" t="s">
        <v>957</v>
      </c>
      <c r="C61" s="342">
        <v>173</v>
      </c>
      <c r="D61" s="342">
        <v>14418</v>
      </c>
      <c r="E61" s="342">
        <v>378</v>
      </c>
      <c r="F61" s="342">
        <v>13225</v>
      </c>
      <c r="G61" s="567">
        <v>65.91</v>
      </c>
      <c r="H61" s="567">
        <v>2130.1730000000002</v>
      </c>
      <c r="I61" s="365"/>
    </row>
    <row r="62" spans="1:9" x14ac:dyDescent="0.2">
      <c r="A62" s="290"/>
      <c r="B62" s="352" t="s">
        <v>959</v>
      </c>
      <c r="C62" s="342">
        <v>382</v>
      </c>
      <c r="D62" s="342">
        <v>14800</v>
      </c>
      <c r="E62" s="342">
        <v>250</v>
      </c>
      <c r="F62" s="342">
        <v>13475</v>
      </c>
      <c r="G62" s="567">
        <v>64.933000000000007</v>
      </c>
      <c r="H62" s="567">
        <v>2195.1060000000002</v>
      </c>
      <c r="I62" s="365"/>
    </row>
    <row r="63" spans="1:9" x14ac:dyDescent="0.2">
      <c r="A63" s="290"/>
      <c r="B63" s="352"/>
      <c r="C63" s="342"/>
      <c r="D63" s="342"/>
      <c r="E63" s="342"/>
      <c r="F63" s="342"/>
      <c r="G63" s="567"/>
      <c r="H63" s="567"/>
      <c r="I63" s="365"/>
    </row>
    <row r="64" spans="1:9" x14ac:dyDescent="0.2">
      <c r="A64" s="290">
        <v>2016</v>
      </c>
      <c r="B64" s="352" t="s">
        <v>1027</v>
      </c>
      <c r="C64" s="342">
        <v>131</v>
      </c>
      <c r="D64" s="342">
        <v>14931</v>
      </c>
      <c r="E64" s="342">
        <v>274</v>
      </c>
      <c r="F64" s="342">
        <v>13749</v>
      </c>
      <c r="G64" s="567">
        <v>60.31</v>
      </c>
      <c r="H64" s="567">
        <v>2255.4160000000002</v>
      </c>
      <c r="I64" s="365"/>
    </row>
    <row r="65" spans="1:9" x14ac:dyDescent="0.2">
      <c r="A65" s="290"/>
      <c r="B65" s="352" t="s">
        <v>1035</v>
      </c>
      <c r="C65" s="342">
        <v>140</v>
      </c>
      <c r="D65" s="342">
        <v>15071</v>
      </c>
      <c r="E65" s="342">
        <v>213</v>
      </c>
      <c r="F65" s="342">
        <v>13962</v>
      </c>
      <c r="G65" s="567">
        <v>56.396000000000001</v>
      </c>
      <c r="H65" s="567">
        <v>2311.8120000000004</v>
      </c>
      <c r="I65" s="365"/>
    </row>
    <row r="66" spans="1:9" x14ac:dyDescent="0.2">
      <c r="A66" s="290"/>
      <c r="B66" s="352" t="s">
        <v>1094</v>
      </c>
      <c r="C66" s="342">
        <v>491</v>
      </c>
      <c r="D66" s="342">
        <v>15562</v>
      </c>
      <c r="E66" s="342">
        <v>245</v>
      </c>
      <c r="F66" s="342">
        <v>14207</v>
      </c>
      <c r="G66" s="567">
        <v>70.596000000000004</v>
      </c>
      <c r="H66" s="567">
        <v>2382.4080000000004</v>
      </c>
      <c r="I66" s="365"/>
    </row>
    <row r="67" spans="1:9" x14ac:dyDescent="0.2">
      <c r="A67" s="290"/>
      <c r="B67" s="352" t="s">
        <v>1105</v>
      </c>
      <c r="C67" s="342">
        <v>143</v>
      </c>
      <c r="D67" s="342">
        <v>15705</v>
      </c>
      <c r="E67" s="342">
        <v>199</v>
      </c>
      <c r="F67" s="342">
        <v>14406</v>
      </c>
      <c r="G67" s="567">
        <v>55.667000000000002</v>
      </c>
      <c r="H67" s="567">
        <v>2438.0750000000003</v>
      </c>
      <c r="I67" s="365"/>
    </row>
    <row r="68" spans="1:9" x14ac:dyDescent="0.2">
      <c r="A68" s="290"/>
      <c r="B68" s="352" t="s">
        <v>1111</v>
      </c>
      <c r="C68" s="445">
        <v>131</v>
      </c>
      <c r="D68" s="342">
        <v>15836</v>
      </c>
      <c r="E68" s="445">
        <v>200</v>
      </c>
      <c r="F68" s="342">
        <v>14606</v>
      </c>
      <c r="G68" s="577">
        <v>69.472999999999999</v>
      </c>
      <c r="H68" s="567">
        <v>2507.5480000000002</v>
      </c>
      <c r="I68" s="365"/>
    </row>
    <row r="69" spans="1:9" x14ac:dyDescent="0.2">
      <c r="A69" s="290"/>
      <c r="B69" s="352" t="s">
        <v>1112</v>
      </c>
      <c r="C69" s="445">
        <v>377</v>
      </c>
      <c r="D69" s="342">
        <v>16213</v>
      </c>
      <c r="E69" s="445">
        <v>227</v>
      </c>
      <c r="F69" s="342">
        <v>14833</v>
      </c>
      <c r="G69" s="577">
        <v>89.031999999999996</v>
      </c>
      <c r="H69" s="567">
        <v>2596.5800000000004</v>
      </c>
      <c r="I69" s="365"/>
    </row>
    <row r="70" spans="1:9" x14ac:dyDescent="0.2">
      <c r="A70" s="290"/>
      <c r="B70" s="352" t="s">
        <v>958</v>
      </c>
      <c r="C70" s="445">
        <v>135</v>
      </c>
      <c r="D70" s="342">
        <v>16348</v>
      </c>
      <c r="E70" s="445">
        <v>180</v>
      </c>
      <c r="F70" s="342">
        <v>15013</v>
      </c>
      <c r="G70" s="577">
        <v>65.533000000000001</v>
      </c>
      <c r="H70" s="567">
        <v>2662.1130000000003</v>
      </c>
      <c r="I70" s="365"/>
    </row>
    <row r="71" spans="1:9" x14ac:dyDescent="0.2">
      <c r="A71" s="290"/>
      <c r="B71" s="352" t="s">
        <v>954</v>
      </c>
      <c r="C71" s="445">
        <v>114</v>
      </c>
      <c r="D71" s="342">
        <v>16462</v>
      </c>
      <c r="E71" s="445">
        <v>255</v>
      </c>
      <c r="F71" s="342">
        <v>15268</v>
      </c>
      <c r="G71" s="577">
        <v>75.849000000000004</v>
      </c>
      <c r="H71" s="567">
        <v>2737.9620000000004</v>
      </c>
      <c r="I71" s="365"/>
    </row>
    <row r="72" spans="1:9" x14ac:dyDescent="0.2">
      <c r="A72" s="290"/>
      <c r="B72" s="352" t="s">
        <v>955</v>
      </c>
      <c r="C72" s="445">
        <v>306</v>
      </c>
      <c r="D72" s="342">
        <v>16768</v>
      </c>
      <c r="E72" s="445">
        <v>233</v>
      </c>
      <c r="F72" s="342">
        <v>15501</v>
      </c>
      <c r="G72" s="577">
        <v>61.68</v>
      </c>
      <c r="H72" s="567">
        <v>2799.6420000000003</v>
      </c>
      <c r="I72" s="365"/>
    </row>
    <row r="73" spans="1:9" x14ac:dyDescent="0.2">
      <c r="A73" s="290"/>
      <c r="B73" s="352" t="s">
        <v>956</v>
      </c>
      <c r="C73" s="445">
        <v>110</v>
      </c>
      <c r="D73" s="342">
        <v>16878</v>
      </c>
      <c r="E73" s="445">
        <v>163</v>
      </c>
      <c r="F73" s="342">
        <v>15664</v>
      </c>
      <c r="G73" s="577">
        <v>47.37</v>
      </c>
      <c r="H73" s="567">
        <v>2847.0120000000002</v>
      </c>
      <c r="I73" s="365"/>
    </row>
    <row r="74" spans="1:9" x14ac:dyDescent="0.2">
      <c r="A74" s="290"/>
      <c r="B74" s="352" t="s">
        <v>957</v>
      </c>
      <c r="C74" s="445">
        <v>132</v>
      </c>
      <c r="D74" s="342">
        <v>17010</v>
      </c>
      <c r="E74" s="445">
        <v>218</v>
      </c>
      <c r="F74" s="342">
        <v>15882</v>
      </c>
      <c r="G74" s="577">
        <v>55.213999999999999</v>
      </c>
      <c r="H74" s="567">
        <v>2902.2260000000001</v>
      </c>
      <c r="I74" s="365"/>
    </row>
    <row r="75" spans="1:9" x14ac:dyDescent="0.2">
      <c r="A75" s="290"/>
      <c r="B75" s="352" t="s">
        <v>959</v>
      </c>
      <c r="C75" s="445">
        <v>230</v>
      </c>
      <c r="D75" s="342">
        <v>17240</v>
      </c>
      <c r="E75" s="445">
        <v>198</v>
      </c>
      <c r="F75" s="342">
        <v>16080</v>
      </c>
      <c r="G75" s="577">
        <v>49.994999999999997</v>
      </c>
      <c r="H75" s="567">
        <v>2952.221</v>
      </c>
      <c r="I75" s="365"/>
    </row>
    <row r="76" spans="1:9" x14ac:dyDescent="0.2">
      <c r="A76" s="290"/>
      <c r="B76" s="352"/>
      <c r="C76" s="445"/>
      <c r="D76" s="342"/>
      <c r="E76" s="445"/>
      <c r="F76" s="342"/>
      <c r="G76" s="577"/>
      <c r="H76" s="567"/>
      <c r="I76" s="365"/>
    </row>
    <row r="77" spans="1:9" x14ac:dyDescent="0.2">
      <c r="A77" s="290">
        <v>2017</v>
      </c>
      <c r="B77" s="352" t="s">
        <v>1027</v>
      </c>
      <c r="C77" s="445">
        <v>105</v>
      </c>
      <c r="D77" s="342">
        <v>17345</v>
      </c>
      <c r="E77" s="445">
        <v>183</v>
      </c>
      <c r="F77" s="342">
        <v>16263</v>
      </c>
      <c r="G77" s="577">
        <v>103.16800000000001</v>
      </c>
      <c r="H77" s="567">
        <v>3055.3890000000001</v>
      </c>
      <c r="I77" s="365"/>
    </row>
    <row r="78" spans="1:9" x14ac:dyDescent="0.2">
      <c r="A78" s="290"/>
      <c r="B78" s="352" t="s">
        <v>1035</v>
      </c>
      <c r="C78" s="445">
        <v>158</v>
      </c>
      <c r="D78" s="342">
        <v>17503</v>
      </c>
      <c r="E78" s="445">
        <v>165</v>
      </c>
      <c r="F78" s="342">
        <v>16428</v>
      </c>
      <c r="G78" s="577">
        <v>51.74</v>
      </c>
      <c r="H78" s="567">
        <v>3107.1289999999999</v>
      </c>
      <c r="I78" s="365"/>
    </row>
    <row r="79" spans="1:9" x14ac:dyDescent="0.2">
      <c r="A79" s="290"/>
      <c r="B79" s="445" t="s">
        <v>1094</v>
      </c>
      <c r="C79" s="445">
        <v>426</v>
      </c>
      <c r="D79" s="342">
        <v>17929</v>
      </c>
      <c r="E79" s="445">
        <v>212</v>
      </c>
      <c r="F79" s="342">
        <v>16640</v>
      </c>
      <c r="G79" s="577">
        <v>93.644000000000005</v>
      </c>
      <c r="H79" s="567">
        <v>3200.7730000000001</v>
      </c>
      <c r="I79" s="365"/>
    </row>
    <row r="80" spans="1:9" x14ac:dyDescent="0.2">
      <c r="A80" s="290"/>
      <c r="B80" s="445" t="s">
        <v>1105</v>
      </c>
      <c r="C80" s="445">
        <v>196</v>
      </c>
      <c r="D80" s="342">
        <v>18125</v>
      </c>
      <c r="E80" s="445">
        <v>187</v>
      </c>
      <c r="F80" s="342">
        <v>16827</v>
      </c>
      <c r="G80" s="577">
        <v>85.790999999999997</v>
      </c>
      <c r="H80" s="567">
        <v>3286.5640000000003</v>
      </c>
      <c r="I80" s="365"/>
    </row>
    <row r="81" spans="1:9" x14ac:dyDescent="0.2">
      <c r="A81" s="290"/>
      <c r="B81" s="445" t="s">
        <v>1111</v>
      </c>
      <c r="C81" s="445">
        <v>186</v>
      </c>
      <c r="D81" s="342">
        <v>18311</v>
      </c>
      <c r="E81" s="445">
        <v>208</v>
      </c>
      <c r="F81" s="342">
        <v>17035</v>
      </c>
      <c r="G81" s="577">
        <v>84.225999999999999</v>
      </c>
      <c r="H81" s="567">
        <v>3370.7900000000004</v>
      </c>
      <c r="I81" s="365"/>
    </row>
    <row r="82" spans="1:9" x14ac:dyDescent="0.2">
      <c r="A82" s="290"/>
      <c r="B82" s="445" t="s">
        <v>1112</v>
      </c>
      <c r="C82" s="445">
        <v>539</v>
      </c>
      <c r="D82" s="342">
        <v>18850</v>
      </c>
      <c r="E82" s="445">
        <v>169</v>
      </c>
      <c r="F82" s="342">
        <v>17204</v>
      </c>
      <c r="G82" s="577">
        <v>72.409000000000006</v>
      </c>
      <c r="H82" s="567">
        <v>3443.1990000000005</v>
      </c>
      <c r="I82" s="365"/>
    </row>
    <row r="83" spans="1:9" x14ac:dyDescent="0.2">
      <c r="A83" s="290"/>
      <c r="B83" s="445" t="s">
        <v>958</v>
      </c>
      <c r="C83" s="445">
        <v>54</v>
      </c>
      <c r="D83" s="342">
        <v>18904</v>
      </c>
      <c r="E83" s="445">
        <v>188</v>
      </c>
      <c r="F83" s="342">
        <v>17392</v>
      </c>
      <c r="G83" s="577">
        <v>96.935000000000002</v>
      </c>
      <c r="H83" s="567">
        <v>3540.1340000000005</v>
      </c>
      <c r="I83" s="365"/>
    </row>
    <row r="84" spans="1:9" ht="6" customHeight="1" x14ac:dyDescent="0.2">
      <c r="A84" s="348"/>
      <c r="B84" s="364"/>
      <c r="C84" s="536"/>
      <c r="D84" s="536"/>
      <c r="E84" s="536"/>
      <c r="F84" s="536"/>
      <c r="G84" s="579"/>
      <c r="H84" s="579"/>
      <c r="I84" s="365"/>
    </row>
    <row r="85" spans="1:9" s="446" customFormat="1" ht="6" customHeight="1" x14ac:dyDescent="0.2">
      <c r="A85" s="290"/>
      <c r="B85" s="352"/>
      <c r="C85" s="580"/>
      <c r="D85" s="580"/>
      <c r="E85" s="580"/>
      <c r="F85" s="580"/>
      <c r="G85" s="581"/>
      <c r="H85" s="581"/>
      <c r="I85" s="365"/>
    </row>
    <row r="86" spans="1:9" s="446" customFormat="1" x14ac:dyDescent="0.2">
      <c r="A86" s="290">
        <v>2011</v>
      </c>
      <c r="B86" s="352" t="s">
        <v>940</v>
      </c>
      <c r="C86" s="580">
        <v>47</v>
      </c>
      <c r="D86" s="580">
        <v>47</v>
      </c>
      <c r="E86" s="580">
        <v>2</v>
      </c>
      <c r="F86" s="580">
        <v>2</v>
      </c>
      <c r="G86" s="581">
        <v>2.8000000000000001E-2</v>
      </c>
      <c r="H86" s="581">
        <v>2.8000000000000001E-2</v>
      </c>
      <c r="I86" s="365"/>
    </row>
    <row r="87" spans="1:9" s="446" customFormat="1" x14ac:dyDescent="0.2">
      <c r="A87" s="290"/>
      <c r="B87" s="352"/>
      <c r="C87" s="342"/>
      <c r="D87" s="342"/>
      <c r="E87" s="342"/>
      <c r="F87" s="342"/>
      <c r="G87" s="567"/>
      <c r="H87" s="567"/>
      <c r="I87" s="365"/>
    </row>
    <row r="88" spans="1:9" x14ac:dyDescent="0.2">
      <c r="A88" s="290">
        <v>2012</v>
      </c>
      <c r="B88" s="352" t="s">
        <v>937</v>
      </c>
      <c r="C88" s="342">
        <v>241</v>
      </c>
      <c r="D88" s="342">
        <v>288</v>
      </c>
      <c r="E88" s="342">
        <v>16</v>
      </c>
      <c r="F88" s="342">
        <v>18</v>
      </c>
      <c r="G88" s="567">
        <v>2.3439999999999999</v>
      </c>
      <c r="H88" s="567">
        <v>2.3719999999999999</v>
      </c>
      <c r="I88" s="365"/>
    </row>
    <row r="89" spans="1:9" x14ac:dyDescent="0.2">
      <c r="A89" s="290"/>
      <c r="B89" s="352" t="s">
        <v>938</v>
      </c>
      <c r="C89" s="342">
        <v>216</v>
      </c>
      <c r="D89" s="342">
        <v>504</v>
      </c>
      <c r="E89" s="342">
        <v>91</v>
      </c>
      <c r="F89" s="342">
        <v>109</v>
      </c>
      <c r="G89" s="567">
        <v>35.07</v>
      </c>
      <c r="H89" s="567">
        <v>37.442</v>
      </c>
      <c r="I89" s="365"/>
    </row>
    <row r="90" spans="1:9" x14ac:dyDescent="0.2">
      <c r="A90" s="290"/>
      <c r="B90" s="352" t="s">
        <v>939</v>
      </c>
      <c r="C90" s="342">
        <v>292</v>
      </c>
      <c r="D90" s="342">
        <v>796</v>
      </c>
      <c r="E90" s="342">
        <v>209</v>
      </c>
      <c r="F90" s="342">
        <v>318</v>
      </c>
      <c r="G90" s="567">
        <v>37.048000000000002</v>
      </c>
      <c r="H90" s="567">
        <v>74.490000000000009</v>
      </c>
      <c r="I90" s="365"/>
    </row>
    <row r="91" spans="1:9" x14ac:dyDescent="0.2">
      <c r="A91" s="290"/>
      <c r="B91" s="352" t="s">
        <v>940</v>
      </c>
      <c r="C91" s="342">
        <v>383</v>
      </c>
      <c r="D91" s="342">
        <v>1179</v>
      </c>
      <c r="E91" s="342">
        <v>390</v>
      </c>
      <c r="F91" s="342">
        <v>708</v>
      </c>
      <c r="G91" s="567">
        <v>66.451999999999998</v>
      </c>
      <c r="H91" s="567">
        <v>140.94200000000001</v>
      </c>
      <c r="I91" s="365"/>
    </row>
    <row r="92" spans="1:9" x14ac:dyDescent="0.2">
      <c r="A92" s="290"/>
      <c r="B92" s="352"/>
      <c r="C92" s="342"/>
      <c r="D92" s="342"/>
      <c r="E92" s="342"/>
      <c r="F92" s="342"/>
      <c r="G92" s="567"/>
      <c r="H92" s="567"/>
      <c r="I92" s="365"/>
    </row>
    <row r="93" spans="1:9" x14ac:dyDescent="0.2">
      <c r="A93" s="290">
        <v>2013</v>
      </c>
      <c r="B93" s="352" t="s">
        <v>937</v>
      </c>
      <c r="C93" s="342">
        <v>537</v>
      </c>
      <c r="D93" s="342">
        <v>1716</v>
      </c>
      <c r="E93" s="342">
        <v>467</v>
      </c>
      <c r="F93" s="342">
        <v>1175</v>
      </c>
      <c r="G93" s="567">
        <v>98.641000000000005</v>
      </c>
      <c r="H93" s="567">
        <v>239.58300000000003</v>
      </c>
      <c r="I93" s="365"/>
    </row>
    <row r="94" spans="1:9" x14ac:dyDescent="0.2">
      <c r="A94" s="290"/>
      <c r="B94" s="352" t="s">
        <v>938</v>
      </c>
      <c r="C94" s="342">
        <v>560</v>
      </c>
      <c r="D94" s="342">
        <v>2276</v>
      </c>
      <c r="E94" s="342">
        <v>529</v>
      </c>
      <c r="F94" s="342">
        <v>1704</v>
      </c>
      <c r="G94" s="567">
        <v>107.54299999999999</v>
      </c>
      <c r="H94" s="365">
        <v>347.12600000000003</v>
      </c>
      <c r="I94" s="365"/>
    </row>
    <row r="95" spans="1:9" x14ac:dyDescent="0.2">
      <c r="A95" s="290"/>
      <c r="B95" s="352" t="s">
        <v>939</v>
      </c>
      <c r="C95" s="342">
        <v>825</v>
      </c>
      <c r="D95" s="342">
        <v>3101</v>
      </c>
      <c r="E95" s="342">
        <v>629</v>
      </c>
      <c r="F95" s="342">
        <v>2333</v>
      </c>
      <c r="G95" s="567">
        <v>136.482</v>
      </c>
      <c r="H95" s="567">
        <v>483.60800000000006</v>
      </c>
      <c r="I95" s="365"/>
    </row>
    <row r="96" spans="1:9" x14ac:dyDescent="0.2">
      <c r="A96" s="290"/>
      <c r="B96" s="352" t="s">
        <v>940</v>
      </c>
      <c r="C96" s="342">
        <v>750</v>
      </c>
      <c r="D96" s="342">
        <v>3851</v>
      </c>
      <c r="E96" s="342">
        <v>514</v>
      </c>
      <c r="F96" s="342">
        <v>2847</v>
      </c>
      <c r="G96" s="567">
        <v>89.287999999999997</v>
      </c>
      <c r="H96" s="567">
        <v>572.89600000000007</v>
      </c>
      <c r="I96" s="365"/>
    </row>
    <row r="97" spans="1:9" x14ac:dyDescent="0.2">
      <c r="A97" s="290"/>
      <c r="B97" s="352"/>
      <c r="C97" s="342"/>
      <c r="D97" s="342"/>
      <c r="E97" s="342"/>
      <c r="F97" s="342"/>
      <c r="G97" s="567"/>
      <c r="H97" s="567"/>
      <c r="I97" s="365"/>
    </row>
    <row r="98" spans="1:9" x14ac:dyDescent="0.2">
      <c r="A98" s="290">
        <v>2014</v>
      </c>
      <c r="B98" s="352" t="s">
        <v>937</v>
      </c>
      <c r="C98" s="342">
        <v>1073</v>
      </c>
      <c r="D98" s="342">
        <v>4924</v>
      </c>
      <c r="E98" s="342">
        <v>848</v>
      </c>
      <c r="F98" s="342">
        <v>3695</v>
      </c>
      <c r="G98" s="567">
        <v>112.02600000000001</v>
      </c>
      <c r="H98" s="567">
        <v>684.92200000000003</v>
      </c>
      <c r="I98" s="365"/>
    </row>
    <row r="99" spans="1:9" x14ac:dyDescent="0.2">
      <c r="A99" s="290"/>
      <c r="B99" s="352" t="s">
        <v>938</v>
      </c>
      <c r="C99" s="342">
        <v>1788</v>
      </c>
      <c r="D99" s="342">
        <v>6712</v>
      </c>
      <c r="E99" s="342">
        <v>1068</v>
      </c>
      <c r="F99" s="342">
        <v>4763</v>
      </c>
      <c r="G99" s="567">
        <v>160.96799999999999</v>
      </c>
      <c r="H99" s="365">
        <v>845.89</v>
      </c>
      <c r="I99" s="365"/>
    </row>
    <row r="100" spans="1:9" x14ac:dyDescent="0.2">
      <c r="A100" s="290"/>
      <c r="B100" s="352" t="s">
        <v>1008</v>
      </c>
      <c r="C100" s="342">
        <v>1990</v>
      </c>
      <c r="D100" s="342">
        <v>8702</v>
      </c>
      <c r="E100" s="342">
        <v>1226</v>
      </c>
      <c r="F100" s="342">
        <v>5989</v>
      </c>
      <c r="G100" s="567">
        <v>184.98700000000002</v>
      </c>
      <c r="H100" s="567">
        <v>1030.877</v>
      </c>
      <c r="I100" s="365"/>
    </row>
    <row r="101" spans="1:9" x14ac:dyDescent="0.2">
      <c r="A101" s="290"/>
      <c r="B101" s="352" t="s">
        <v>1020</v>
      </c>
      <c r="C101" s="342">
        <v>2472</v>
      </c>
      <c r="D101" s="342">
        <v>11174</v>
      </c>
      <c r="E101" s="342">
        <v>1191</v>
      </c>
      <c r="F101" s="342">
        <v>7180</v>
      </c>
      <c r="G101" s="567">
        <v>176.547</v>
      </c>
      <c r="H101" s="567">
        <v>1207.424</v>
      </c>
      <c r="I101" s="365"/>
    </row>
    <row r="102" spans="1:9" x14ac:dyDescent="0.2">
      <c r="A102" s="290"/>
      <c r="B102" s="352"/>
      <c r="C102" s="342"/>
      <c r="D102" s="342"/>
      <c r="E102" s="342"/>
      <c r="F102" s="342"/>
      <c r="G102" s="567"/>
      <c r="H102" s="567"/>
      <c r="I102" s="365"/>
    </row>
    <row r="103" spans="1:9" x14ac:dyDescent="0.2">
      <c r="A103" s="290">
        <v>2015</v>
      </c>
      <c r="B103" s="352" t="s">
        <v>937</v>
      </c>
      <c r="C103" s="342">
        <v>1476</v>
      </c>
      <c r="D103" s="342">
        <v>12650</v>
      </c>
      <c r="E103" s="342">
        <v>1661</v>
      </c>
      <c r="F103" s="342">
        <v>8841</v>
      </c>
      <c r="G103" s="567">
        <v>265.517</v>
      </c>
      <c r="H103" s="567">
        <v>1472.941</v>
      </c>
      <c r="I103" s="365"/>
    </row>
    <row r="104" spans="1:9" x14ac:dyDescent="0.2">
      <c r="A104" s="290"/>
      <c r="B104" s="352" t="s">
        <v>1106</v>
      </c>
      <c r="C104" s="342">
        <v>907</v>
      </c>
      <c r="D104" s="342">
        <v>13557</v>
      </c>
      <c r="E104" s="342">
        <v>1975</v>
      </c>
      <c r="F104" s="342">
        <v>10816</v>
      </c>
      <c r="G104" s="567">
        <v>268.00099999999998</v>
      </c>
      <c r="H104" s="567">
        <v>1740.942</v>
      </c>
      <c r="I104" s="365"/>
    </row>
    <row r="105" spans="1:9" x14ac:dyDescent="0.2">
      <c r="A105" s="290"/>
      <c r="B105" s="352" t="s">
        <v>1008</v>
      </c>
      <c r="C105" s="342">
        <v>522</v>
      </c>
      <c r="D105" s="342">
        <v>14079</v>
      </c>
      <c r="E105" s="342">
        <v>1683</v>
      </c>
      <c r="F105" s="342">
        <v>12499</v>
      </c>
      <c r="G105" s="567">
        <v>267.31899999999996</v>
      </c>
      <c r="H105" s="567">
        <v>2008.261</v>
      </c>
      <c r="I105" s="365"/>
    </row>
    <row r="106" spans="1:9" x14ac:dyDescent="0.2">
      <c r="A106" s="290"/>
      <c r="B106" s="352" t="s">
        <v>1020</v>
      </c>
      <c r="C106" s="342">
        <v>721</v>
      </c>
      <c r="D106" s="342">
        <v>14800</v>
      </c>
      <c r="E106" s="342">
        <v>976</v>
      </c>
      <c r="F106" s="342">
        <v>13475</v>
      </c>
      <c r="G106" s="567">
        <v>186.84500000000003</v>
      </c>
      <c r="H106" s="567">
        <v>2195.1060000000002</v>
      </c>
      <c r="I106" s="365"/>
    </row>
    <row r="107" spans="1:9" x14ac:dyDescent="0.2">
      <c r="A107" s="290"/>
      <c r="B107" s="352"/>
      <c r="C107" s="342"/>
      <c r="D107" s="342"/>
      <c r="E107" s="342"/>
      <c r="F107" s="342"/>
      <c r="G107" s="567"/>
      <c r="H107" s="567"/>
      <c r="I107" s="365"/>
    </row>
    <row r="108" spans="1:9" x14ac:dyDescent="0.2">
      <c r="A108" s="290">
        <v>2016</v>
      </c>
      <c r="B108" s="352" t="s">
        <v>1101</v>
      </c>
      <c r="C108" s="342">
        <v>762</v>
      </c>
      <c r="D108" s="342">
        <v>15562</v>
      </c>
      <c r="E108" s="342">
        <v>732</v>
      </c>
      <c r="F108" s="342">
        <v>14207</v>
      </c>
      <c r="G108" s="567">
        <v>187.30200000000002</v>
      </c>
      <c r="H108" s="567">
        <v>2382.4080000000004</v>
      </c>
      <c r="I108" s="365"/>
    </row>
    <row r="109" spans="1:9" x14ac:dyDescent="0.2">
      <c r="A109" s="290"/>
      <c r="B109" s="352" t="s">
        <v>1106</v>
      </c>
      <c r="C109" s="342">
        <v>651</v>
      </c>
      <c r="D109" s="342">
        <v>16213</v>
      </c>
      <c r="E109" s="342">
        <v>626</v>
      </c>
      <c r="F109" s="342">
        <v>14833</v>
      </c>
      <c r="G109" s="567">
        <v>214.172</v>
      </c>
      <c r="H109" s="567">
        <v>2596.5800000000004</v>
      </c>
      <c r="I109" s="365"/>
    </row>
    <row r="110" spans="1:9" x14ac:dyDescent="0.2">
      <c r="A110" s="290"/>
      <c r="B110" s="352" t="s">
        <v>1008</v>
      </c>
      <c r="C110" s="342">
        <v>555</v>
      </c>
      <c r="D110" s="342">
        <v>16768</v>
      </c>
      <c r="E110" s="342">
        <v>668</v>
      </c>
      <c r="F110" s="342">
        <v>15501</v>
      </c>
      <c r="G110" s="567">
        <v>203.06200000000001</v>
      </c>
      <c r="H110" s="567">
        <v>2799.6420000000003</v>
      </c>
      <c r="I110" s="365"/>
    </row>
    <row r="111" spans="1:9" x14ac:dyDescent="0.2">
      <c r="A111" s="290"/>
      <c r="B111" s="352" t="s">
        <v>1020</v>
      </c>
      <c r="C111" s="342">
        <v>472</v>
      </c>
      <c r="D111" s="342">
        <v>17240</v>
      </c>
      <c r="E111" s="342">
        <v>579</v>
      </c>
      <c r="F111" s="342">
        <v>16080</v>
      </c>
      <c r="G111" s="567">
        <v>152.57900000000001</v>
      </c>
      <c r="H111" s="567">
        <v>2952.221</v>
      </c>
      <c r="I111" s="365"/>
    </row>
    <row r="112" spans="1:9" x14ac:dyDescent="0.2">
      <c r="A112" s="290"/>
      <c r="B112" s="352"/>
      <c r="C112" s="342"/>
      <c r="D112" s="342"/>
      <c r="E112" s="342"/>
      <c r="F112" s="342"/>
      <c r="G112" s="567"/>
      <c r="H112" s="567"/>
      <c r="I112" s="365"/>
    </row>
    <row r="113" spans="1:9" x14ac:dyDescent="0.2">
      <c r="A113" s="320">
        <v>2017</v>
      </c>
      <c r="B113" s="352" t="s">
        <v>1101</v>
      </c>
      <c r="C113" s="342">
        <v>689</v>
      </c>
      <c r="D113" s="342">
        <v>17929</v>
      </c>
      <c r="E113" s="342">
        <v>560</v>
      </c>
      <c r="F113" s="342">
        <v>16640</v>
      </c>
      <c r="G113" s="567">
        <v>248.55200000000002</v>
      </c>
      <c r="H113" s="567">
        <v>3200.7730000000001</v>
      </c>
      <c r="I113" s="365"/>
    </row>
    <row r="114" spans="1:9" x14ac:dyDescent="0.2">
      <c r="A114" s="320"/>
      <c r="B114" s="352" t="s">
        <v>1106</v>
      </c>
      <c r="C114" s="342">
        <v>921</v>
      </c>
      <c r="D114" s="342">
        <v>18850</v>
      </c>
      <c r="E114" s="342">
        <v>564</v>
      </c>
      <c r="F114" s="342">
        <v>17204</v>
      </c>
      <c r="G114" s="567">
        <v>242.42599999999999</v>
      </c>
      <c r="H114" s="567">
        <v>3443.1990000000005</v>
      </c>
      <c r="I114" s="365"/>
    </row>
    <row r="115" spans="1:9" x14ac:dyDescent="0.2">
      <c r="A115" s="320"/>
      <c r="B115" s="352" t="s">
        <v>1008</v>
      </c>
      <c r="C115" s="342">
        <v>54</v>
      </c>
      <c r="D115" s="342">
        <v>18904</v>
      </c>
      <c r="E115" s="342">
        <v>188</v>
      </c>
      <c r="F115" s="342">
        <v>17392</v>
      </c>
      <c r="G115" s="567">
        <v>96.935000000000002</v>
      </c>
      <c r="H115" s="567">
        <v>3540.1340000000005</v>
      </c>
      <c r="I115" s="365"/>
    </row>
    <row r="116" spans="1:9" ht="6" customHeight="1" x14ac:dyDescent="0.2">
      <c r="A116" s="348"/>
      <c r="B116" s="364"/>
      <c r="C116" s="536"/>
      <c r="D116" s="536"/>
      <c r="E116" s="536"/>
      <c r="F116" s="536"/>
      <c r="G116" s="579"/>
      <c r="H116" s="582"/>
      <c r="I116" s="365"/>
    </row>
    <row r="117" spans="1:9" ht="6" customHeight="1" x14ac:dyDescent="0.2">
      <c r="A117" s="290"/>
      <c r="B117" s="352"/>
      <c r="C117" s="225"/>
      <c r="D117" s="225"/>
      <c r="E117" s="225"/>
      <c r="F117" s="225"/>
      <c r="G117" s="583"/>
      <c r="H117" s="583"/>
      <c r="I117" s="365"/>
    </row>
    <row r="118" spans="1:9" s="446" customFormat="1" x14ac:dyDescent="0.2">
      <c r="A118" s="290" t="s">
        <v>16</v>
      </c>
      <c r="B118" s="297"/>
      <c r="C118" s="225">
        <v>18904</v>
      </c>
      <c r="D118" s="225"/>
      <c r="E118" s="225">
        <v>17392</v>
      </c>
      <c r="F118" s="225"/>
      <c r="G118" s="583">
        <v>3540.1340000000005</v>
      </c>
      <c r="H118" s="583"/>
      <c r="I118" s="365"/>
    </row>
    <row r="119" spans="1:9" ht="3" customHeight="1" thickBot="1" x14ac:dyDescent="0.25">
      <c r="A119" s="94"/>
      <c r="B119" s="366"/>
      <c r="C119" s="367"/>
      <c r="D119" s="367"/>
      <c r="E119" s="368"/>
      <c r="F119" s="367"/>
      <c r="G119" s="369"/>
      <c r="H119" s="370"/>
      <c r="I119" s="365">
        <f t="shared" ref="I119" si="0">ROUND(H119,1)</f>
        <v>0</v>
      </c>
    </row>
    <row r="120" spans="1:9" x14ac:dyDescent="0.2">
      <c r="C120" s="445"/>
      <c r="D120" s="445"/>
      <c r="E120" s="445"/>
      <c r="F120" s="445"/>
      <c r="G120" s="445"/>
      <c r="H120" s="445"/>
    </row>
    <row r="121" spans="1:9" x14ac:dyDescent="0.2">
      <c r="A121" s="108" t="s">
        <v>906</v>
      </c>
      <c r="C121" s="403"/>
      <c r="D121" s="403"/>
      <c r="E121" s="403"/>
      <c r="F121" s="403"/>
      <c r="G121" s="403"/>
      <c r="H121" s="403"/>
    </row>
    <row r="122" spans="1:9" x14ac:dyDescent="0.2">
      <c r="A122" s="322" t="s">
        <v>984</v>
      </c>
      <c r="C122" s="403"/>
      <c r="D122" s="403"/>
      <c r="E122" s="403"/>
      <c r="F122" s="403"/>
      <c r="G122" s="403"/>
      <c r="H122" s="403"/>
    </row>
    <row r="123" spans="1:9" x14ac:dyDescent="0.2">
      <c r="A123" s="290"/>
    </row>
    <row r="124" spans="1:9" x14ac:dyDescent="0.2">
      <c r="A124" s="108" t="s">
        <v>907</v>
      </c>
    </row>
    <row r="125" spans="1:9" x14ac:dyDescent="0.2">
      <c r="A125" s="322" t="s">
        <v>908</v>
      </c>
    </row>
    <row r="128" spans="1:9" x14ac:dyDescent="0.2">
      <c r="D128" s="341"/>
    </row>
    <row r="130" spans="7:7" x14ac:dyDescent="0.2">
      <c r="G130" s="341"/>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85"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1D91C0"/>
    <pageSetUpPr fitToPage="1"/>
  </sheetPr>
  <dimension ref="A1:U80"/>
  <sheetViews>
    <sheetView zoomScaleNormal="100" workbookViewId="0"/>
  </sheetViews>
  <sheetFormatPr defaultColWidth="0" defaultRowHeight="12.75" x14ac:dyDescent="0.2"/>
  <cols>
    <col min="1" max="1" width="9.140625" style="84" customWidth="1"/>
    <col min="2" max="2" width="37.7109375" style="81" customWidth="1"/>
    <col min="3" max="3" width="13.7109375" style="262" customWidth="1"/>
    <col min="4" max="4" width="13.7109375" style="259" customWidth="1"/>
    <col min="5" max="5" width="3.7109375" style="89" customWidth="1"/>
    <col min="6" max="6" width="13.7109375" style="266" customWidth="1"/>
    <col min="7" max="7" width="13.7109375" style="259" customWidth="1"/>
    <col min="8" max="8" width="3.7109375" style="89" customWidth="1"/>
    <col min="9" max="9" width="13.85546875" style="262" customWidth="1"/>
    <col min="10" max="10" width="13.85546875" style="259" customWidth="1"/>
    <col min="11" max="11" width="5.42578125" style="81" customWidth="1"/>
    <col min="12" max="21" width="0" style="81" hidden="1" customWidth="1"/>
    <col min="22" max="16384" width="9.140625" style="81" hidden="1"/>
  </cols>
  <sheetData>
    <row r="1" spans="1:10" x14ac:dyDescent="0.2">
      <c r="A1" s="86" t="s">
        <v>949</v>
      </c>
    </row>
    <row r="2" spans="1:10" s="297" customFormat="1" x14ac:dyDescent="0.2">
      <c r="A2" s="290"/>
      <c r="C2" s="262"/>
      <c r="D2" s="259"/>
      <c r="E2" s="292"/>
      <c r="F2" s="266"/>
      <c r="G2" s="259"/>
      <c r="H2" s="292"/>
      <c r="I2" s="262"/>
      <c r="J2" s="259"/>
    </row>
    <row r="3" spans="1:10" s="297" customFormat="1" ht="31.5" customHeight="1" x14ac:dyDescent="0.2">
      <c r="A3" s="678" t="s">
        <v>1470</v>
      </c>
      <c r="B3" s="678"/>
      <c r="C3" s="678"/>
      <c r="D3" s="678"/>
      <c r="E3" s="678"/>
      <c r="F3" s="678"/>
      <c r="G3" s="678"/>
      <c r="H3" s="678"/>
      <c r="I3" s="678"/>
      <c r="J3" s="678"/>
    </row>
    <row r="4" spans="1:10" s="297" customFormat="1" ht="13.5" thickBot="1" x14ac:dyDescent="0.25">
      <c r="A4" s="94"/>
      <c r="B4" s="76"/>
      <c r="C4" s="261"/>
      <c r="D4" s="258"/>
      <c r="E4" s="300"/>
      <c r="F4" s="265"/>
      <c r="G4" s="258"/>
      <c r="H4" s="300"/>
      <c r="I4" s="261"/>
      <c r="J4" s="258"/>
    </row>
    <row r="5" spans="1:10" s="297" customFormat="1" x14ac:dyDescent="0.2">
      <c r="A5" s="290"/>
      <c r="C5" s="262"/>
      <c r="D5" s="259"/>
      <c r="E5" s="292"/>
      <c r="F5" s="266"/>
      <c r="G5" s="259"/>
      <c r="H5" s="292"/>
      <c r="I5" s="262"/>
      <c r="J5" s="259"/>
    </row>
    <row r="6" spans="1:10" x14ac:dyDescent="0.2">
      <c r="A6" s="680" t="s">
        <v>831</v>
      </c>
      <c r="B6" s="681" t="s">
        <v>860</v>
      </c>
      <c r="C6" s="679" t="s">
        <v>817</v>
      </c>
      <c r="D6" s="679"/>
      <c r="E6" s="377"/>
      <c r="F6" s="666" t="s">
        <v>864</v>
      </c>
      <c r="G6" s="666"/>
      <c r="H6" s="291"/>
      <c r="I6" s="666" t="s">
        <v>988</v>
      </c>
      <c r="J6" s="666"/>
    </row>
    <row r="7" spans="1:10" x14ac:dyDescent="0.2">
      <c r="A7" s="680"/>
      <c r="B7" s="681"/>
      <c r="C7" s="378"/>
      <c r="D7" s="379"/>
      <c r="E7" s="377"/>
      <c r="F7" s="380"/>
      <c r="G7" s="379"/>
      <c r="H7" s="291"/>
      <c r="I7" s="378"/>
      <c r="J7" s="379"/>
    </row>
    <row r="8" spans="1:10" x14ac:dyDescent="0.2">
      <c r="A8" s="680"/>
      <c r="B8" s="681"/>
      <c r="C8" s="260"/>
      <c r="D8" s="381"/>
      <c r="E8" s="377"/>
      <c r="F8" s="264"/>
      <c r="G8" s="381"/>
      <c r="H8" s="291"/>
      <c r="I8" s="260"/>
      <c r="J8" s="381"/>
    </row>
    <row r="9" spans="1:10" x14ac:dyDescent="0.2">
      <c r="A9" s="680"/>
      <c r="B9" s="681"/>
      <c r="C9" s="262" t="s">
        <v>20</v>
      </c>
      <c r="D9" s="382" t="s">
        <v>21</v>
      </c>
      <c r="E9" s="90"/>
      <c r="F9" s="383" t="s">
        <v>875</v>
      </c>
      <c r="G9" s="382" t="s">
        <v>21</v>
      </c>
      <c r="H9" s="90"/>
      <c r="I9" s="262" t="s">
        <v>1096</v>
      </c>
      <c r="J9" s="382" t="s">
        <v>21</v>
      </c>
    </row>
    <row r="10" spans="1:10" x14ac:dyDescent="0.2">
      <c r="A10" s="384"/>
      <c r="B10" s="385"/>
      <c r="C10" s="386"/>
      <c r="D10" s="387"/>
      <c r="E10" s="93"/>
      <c r="F10" s="388"/>
      <c r="G10" s="387"/>
      <c r="H10" s="93"/>
      <c r="I10" s="386"/>
      <c r="J10" s="387"/>
    </row>
    <row r="11" spans="1:10" x14ac:dyDescent="0.2">
      <c r="B11" s="84"/>
      <c r="C11" s="389"/>
      <c r="D11" s="390"/>
      <c r="E11" s="84"/>
      <c r="F11" s="391"/>
      <c r="G11" s="390"/>
      <c r="H11" s="84"/>
      <c r="I11" s="389"/>
      <c r="J11" s="390"/>
    </row>
    <row r="12" spans="1:10" ht="25.5" x14ac:dyDescent="0.2">
      <c r="A12" s="392">
        <v>1</v>
      </c>
      <c r="B12" s="393" t="s">
        <v>1141</v>
      </c>
      <c r="C12" s="584">
        <v>4796</v>
      </c>
      <c r="D12" s="585">
        <v>0.27600000000000002</v>
      </c>
      <c r="E12" s="585"/>
      <c r="F12" s="584">
        <v>1197</v>
      </c>
      <c r="G12" s="585">
        <v>0.33800000000000002</v>
      </c>
      <c r="H12" s="585"/>
      <c r="I12" s="584">
        <v>4545</v>
      </c>
      <c r="J12" s="585">
        <v>0.27600000000000002</v>
      </c>
    </row>
    <row r="13" spans="1:10" x14ac:dyDescent="0.2">
      <c r="A13" s="394">
        <v>2</v>
      </c>
      <c r="B13" s="395" t="s">
        <v>1146</v>
      </c>
      <c r="C13" s="586">
        <v>727</v>
      </c>
      <c r="D13" s="585">
        <v>4.2000000000000003E-2</v>
      </c>
      <c r="E13" s="587"/>
      <c r="F13" s="586">
        <v>210</v>
      </c>
      <c r="G13" s="585">
        <v>5.8999999999999997E-2</v>
      </c>
      <c r="H13" s="587"/>
      <c r="I13" s="586">
        <v>668</v>
      </c>
      <c r="J13" s="585">
        <v>4.1000000000000002E-2</v>
      </c>
    </row>
    <row r="14" spans="1:10" x14ac:dyDescent="0.2">
      <c r="A14" s="394">
        <v>3</v>
      </c>
      <c r="B14" s="395" t="s">
        <v>903</v>
      </c>
      <c r="C14" s="586">
        <v>22</v>
      </c>
      <c r="D14" s="588">
        <v>1E-3</v>
      </c>
      <c r="E14" s="588"/>
      <c r="F14" s="586">
        <v>8</v>
      </c>
      <c r="G14" s="588">
        <v>2E-3</v>
      </c>
      <c r="H14" s="588"/>
      <c r="I14" s="586">
        <v>38</v>
      </c>
      <c r="J14" s="588">
        <v>2E-3</v>
      </c>
    </row>
    <row r="15" spans="1:10" x14ac:dyDescent="0.2">
      <c r="A15" s="394">
        <v>8</v>
      </c>
      <c r="B15" s="395" t="s">
        <v>1028</v>
      </c>
      <c r="C15" s="586">
        <v>25</v>
      </c>
      <c r="D15" s="585">
        <v>1E-3</v>
      </c>
      <c r="E15" s="588"/>
      <c r="F15" s="586">
        <v>11</v>
      </c>
      <c r="G15" s="585">
        <v>3.0000000000000001E-3</v>
      </c>
      <c r="H15" s="588"/>
      <c r="I15" s="586">
        <v>13</v>
      </c>
      <c r="J15" s="585">
        <v>1E-3</v>
      </c>
    </row>
    <row r="16" spans="1:10" x14ac:dyDescent="0.2">
      <c r="A16" s="394">
        <v>10</v>
      </c>
      <c r="B16" s="395" t="s">
        <v>832</v>
      </c>
      <c r="C16" s="586">
        <v>224</v>
      </c>
      <c r="D16" s="585">
        <v>1.2999999999999999E-2</v>
      </c>
      <c r="E16" s="588"/>
      <c r="F16" s="586">
        <v>84</v>
      </c>
      <c r="G16" s="585">
        <v>2.4E-2</v>
      </c>
      <c r="H16" s="588"/>
      <c r="I16" s="586">
        <v>566</v>
      </c>
      <c r="J16" s="585">
        <v>3.4000000000000002E-2</v>
      </c>
    </row>
    <row r="17" spans="1:10" x14ac:dyDescent="0.2">
      <c r="A17" s="394">
        <v>11</v>
      </c>
      <c r="B17" s="395" t="s">
        <v>837</v>
      </c>
      <c r="C17" s="586">
        <v>32</v>
      </c>
      <c r="D17" s="588">
        <v>2E-3</v>
      </c>
      <c r="E17" s="589"/>
      <c r="F17" s="586">
        <v>48</v>
      </c>
      <c r="G17" s="588">
        <v>1.4E-2</v>
      </c>
      <c r="H17" s="589"/>
      <c r="I17" s="586">
        <v>417</v>
      </c>
      <c r="J17" s="588">
        <v>2.5000000000000001E-2</v>
      </c>
    </row>
    <row r="18" spans="1:10" x14ac:dyDescent="0.2">
      <c r="A18" s="394">
        <v>13</v>
      </c>
      <c r="B18" s="395" t="s">
        <v>869</v>
      </c>
      <c r="C18" s="586">
        <v>21</v>
      </c>
      <c r="D18" s="585">
        <v>1E-3</v>
      </c>
      <c r="E18" s="588"/>
      <c r="F18" s="586">
        <v>4</v>
      </c>
      <c r="G18" s="585">
        <v>1E-3</v>
      </c>
      <c r="H18" s="588"/>
      <c r="I18" s="586">
        <v>10</v>
      </c>
      <c r="J18" s="585">
        <v>1E-3</v>
      </c>
    </row>
    <row r="19" spans="1:10" ht="25.5" x14ac:dyDescent="0.2">
      <c r="A19" s="394">
        <v>16</v>
      </c>
      <c r="B19" s="395" t="s">
        <v>1143</v>
      </c>
      <c r="C19" s="586">
        <v>488</v>
      </c>
      <c r="D19" s="585">
        <v>2.8000000000000001E-2</v>
      </c>
      <c r="E19" s="587"/>
      <c r="F19" s="586">
        <v>269</v>
      </c>
      <c r="G19" s="585">
        <v>7.5999999999999998E-2</v>
      </c>
      <c r="H19" s="587"/>
      <c r="I19" s="586">
        <v>1744</v>
      </c>
      <c r="J19" s="585">
        <v>0.106</v>
      </c>
    </row>
    <row r="20" spans="1:10" x14ac:dyDescent="0.2">
      <c r="A20" s="394">
        <v>18</v>
      </c>
      <c r="B20" s="395" t="s">
        <v>961</v>
      </c>
      <c r="C20" s="586">
        <v>11</v>
      </c>
      <c r="D20" s="585">
        <v>1E-3</v>
      </c>
      <c r="E20" s="588"/>
      <c r="F20" s="586">
        <v>2</v>
      </c>
      <c r="G20" s="585">
        <v>1E-3</v>
      </c>
      <c r="H20" s="588"/>
      <c r="I20" s="586">
        <v>10</v>
      </c>
      <c r="J20" s="585">
        <v>1E-3</v>
      </c>
    </row>
    <row r="21" spans="1:10" ht="25.5" x14ac:dyDescent="0.2">
      <c r="A21" s="394">
        <v>20</v>
      </c>
      <c r="B21" s="395" t="s">
        <v>1147</v>
      </c>
      <c r="C21" s="586" t="s">
        <v>819</v>
      </c>
      <c r="D21" s="588" t="s">
        <v>819</v>
      </c>
      <c r="E21" s="589"/>
      <c r="F21" s="586" t="s">
        <v>819</v>
      </c>
      <c r="G21" s="588" t="s">
        <v>819</v>
      </c>
      <c r="H21" s="589"/>
      <c r="I21" s="586" t="s">
        <v>819</v>
      </c>
      <c r="J21" s="588" t="s">
        <v>819</v>
      </c>
    </row>
    <row r="22" spans="1:10" x14ac:dyDescent="0.2">
      <c r="A22" s="394">
        <v>22</v>
      </c>
      <c r="B22" s="395" t="s">
        <v>868</v>
      </c>
      <c r="C22" s="586">
        <v>12</v>
      </c>
      <c r="D22" s="585">
        <v>1E-3</v>
      </c>
      <c r="E22" s="588"/>
      <c r="F22" s="586">
        <v>2</v>
      </c>
      <c r="G22" s="585">
        <v>1E-3</v>
      </c>
      <c r="H22" s="588"/>
      <c r="I22" s="586">
        <v>6</v>
      </c>
      <c r="J22" s="585">
        <v>0</v>
      </c>
    </row>
    <row r="23" spans="1:10" ht="25.5" x14ac:dyDescent="0.2">
      <c r="A23" s="394">
        <v>23</v>
      </c>
      <c r="B23" s="395" t="s">
        <v>1022</v>
      </c>
      <c r="C23" s="586">
        <v>17</v>
      </c>
      <c r="D23" s="585">
        <v>1E-3</v>
      </c>
      <c r="E23" s="588"/>
      <c r="F23" s="586">
        <v>5</v>
      </c>
      <c r="G23" s="585">
        <v>1E-3</v>
      </c>
      <c r="H23" s="588"/>
      <c r="I23" s="586">
        <v>16</v>
      </c>
      <c r="J23" s="585">
        <v>1E-3</v>
      </c>
    </row>
    <row r="24" spans="1:10" x14ac:dyDescent="0.2">
      <c r="A24" s="394">
        <v>24</v>
      </c>
      <c r="B24" s="395" t="s">
        <v>1107</v>
      </c>
      <c r="C24" s="586">
        <v>14</v>
      </c>
      <c r="D24" s="585">
        <v>1E-3</v>
      </c>
      <c r="E24" s="588"/>
      <c r="F24" s="586">
        <v>2</v>
      </c>
      <c r="G24" s="585">
        <v>1E-3</v>
      </c>
      <c r="H24" s="588"/>
      <c r="I24" s="586">
        <v>5</v>
      </c>
      <c r="J24" s="585">
        <v>0</v>
      </c>
    </row>
    <row r="25" spans="1:10" ht="25.5" x14ac:dyDescent="0.2">
      <c r="A25" s="394">
        <v>25</v>
      </c>
      <c r="B25" s="395" t="s">
        <v>859</v>
      </c>
      <c r="C25" s="586">
        <v>90</v>
      </c>
      <c r="D25" s="585">
        <v>5.0000000000000001E-3</v>
      </c>
      <c r="E25" s="587"/>
      <c r="F25" s="586">
        <v>14</v>
      </c>
      <c r="G25" s="585">
        <v>4.0000000000000001E-3</v>
      </c>
      <c r="H25" s="587"/>
      <c r="I25" s="586">
        <v>33</v>
      </c>
      <c r="J25" s="585">
        <v>2E-3</v>
      </c>
    </row>
    <row r="26" spans="1:10" ht="25.5" x14ac:dyDescent="0.2">
      <c r="A26" s="394">
        <v>28</v>
      </c>
      <c r="B26" s="395" t="s">
        <v>858</v>
      </c>
      <c r="C26" s="586">
        <v>45</v>
      </c>
      <c r="D26" s="585">
        <v>3.0000000000000001E-3</v>
      </c>
      <c r="E26" s="588"/>
      <c r="F26" s="586">
        <v>8</v>
      </c>
      <c r="G26" s="585">
        <v>2E-3</v>
      </c>
      <c r="H26" s="588"/>
      <c r="I26" s="586">
        <v>15</v>
      </c>
      <c r="J26" s="585">
        <v>1E-3</v>
      </c>
    </row>
    <row r="27" spans="1:10" ht="25.5" x14ac:dyDescent="0.2">
      <c r="A27" s="394">
        <v>29</v>
      </c>
      <c r="B27" s="395" t="s">
        <v>1023</v>
      </c>
      <c r="C27" s="586">
        <v>13</v>
      </c>
      <c r="D27" s="585">
        <v>1E-3</v>
      </c>
      <c r="E27" s="588"/>
      <c r="F27" s="586">
        <v>3</v>
      </c>
      <c r="G27" s="585">
        <v>1E-3</v>
      </c>
      <c r="H27" s="588"/>
      <c r="I27" s="586">
        <v>7</v>
      </c>
      <c r="J27" s="585">
        <v>0</v>
      </c>
    </row>
    <row r="28" spans="1:10" x14ac:dyDescent="0.2">
      <c r="A28" s="394">
        <v>31</v>
      </c>
      <c r="B28" s="395" t="s">
        <v>836</v>
      </c>
      <c r="C28" s="586">
        <v>118</v>
      </c>
      <c r="D28" s="585">
        <v>7.0000000000000001E-3</v>
      </c>
      <c r="E28" s="588"/>
      <c r="F28" s="586">
        <v>45</v>
      </c>
      <c r="G28" s="585">
        <v>1.2999999999999999E-2</v>
      </c>
      <c r="H28" s="588"/>
      <c r="I28" s="586">
        <v>148</v>
      </c>
      <c r="J28" s="585">
        <v>8.9999999999999993E-3</v>
      </c>
    </row>
    <row r="29" spans="1:10" x14ac:dyDescent="0.2">
      <c r="A29" s="394">
        <v>32</v>
      </c>
      <c r="B29" s="395" t="s">
        <v>840</v>
      </c>
      <c r="C29" s="586">
        <v>214</v>
      </c>
      <c r="D29" s="585">
        <v>1.2E-2</v>
      </c>
      <c r="E29" s="588"/>
      <c r="F29" s="586">
        <v>57</v>
      </c>
      <c r="G29" s="585">
        <v>1.6E-2</v>
      </c>
      <c r="H29" s="588"/>
      <c r="I29" s="586">
        <v>204</v>
      </c>
      <c r="J29" s="585">
        <v>1.2E-2</v>
      </c>
    </row>
    <row r="30" spans="1:10" ht="25.5" x14ac:dyDescent="0.2">
      <c r="A30" s="394">
        <v>33</v>
      </c>
      <c r="B30" s="395" t="s">
        <v>848</v>
      </c>
      <c r="C30" s="586">
        <v>170</v>
      </c>
      <c r="D30" s="585">
        <v>0.01</v>
      </c>
      <c r="E30" s="588"/>
      <c r="F30" s="586">
        <v>23</v>
      </c>
      <c r="G30" s="585">
        <v>6.0000000000000001E-3</v>
      </c>
      <c r="H30" s="588"/>
      <c r="I30" s="586">
        <v>104</v>
      </c>
      <c r="J30" s="585">
        <v>6.0000000000000001E-3</v>
      </c>
    </row>
    <row r="31" spans="1:10" ht="25.5" x14ac:dyDescent="0.2">
      <c r="A31" s="394">
        <v>35</v>
      </c>
      <c r="B31" s="395" t="s">
        <v>842</v>
      </c>
      <c r="C31" s="586">
        <v>123</v>
      </c>
      <c r="D31" s="588">
        <v>7.0000000000000001E-3</v>
      </c>
      <c r="E31" s="589"/>
      <c r="F31" s="586">
        <v>36</v>
      </c>
      <c r="G31" s="588">
        <v>0.01</v>
      </c>
      <c r="H31" s="589"/>
      <c r="I31" s="586">
        <v>2465</v>
      </c>
      <c r="J31" s="588">
        <v>0.15</v>
      </c>
    </row>
    <row r="32" spans="1:10" ht="25.5" x14ac:dyDescent="0.2">
      <c r="A32" s="394">
        <v>38</v>
      </c>
      <c r="B32" s="395" t="s">
        <v>833</v>
      </c>
      <c r="C32" s="586">
        <v>144</v>
      </c>
      <c r="D32" s="588">
        <v>8.0000000000000002E-3</v>
      </c>
      <c r="E32" s="589"/>
      <c r="F32" s="586">
        <v>85</v>
      </c>
      <c r="G32" s="588">
        <v>2.4E-2</v>
      </c>
      <c r="H32" s="589"/>
      <c r="I32" s="586">
        <v>578</v>
      </c>
      <c r="J32" s="588">
        <v>3.5000000000000003E-2</v>
      </c>
    </row>
    <row r="33" spans="1:10" ht="25.5" x14ac:dyDescent="0.2">
      <c r="A33" s="394">
        <v>39</v>
      </c>
      <c r="B33" s="395" t="s">
        <v>1048</v>
      </c>
      <c r="C33" s="586">
        <v>9</v>
      </c>
      <c r="D33" s="588">
        <v>1E-3</v>
      </c>
      <c r="E33" s="589"/>
      <c r="F33" s="586">
        <v>9</v>
      </c>
      <c r="G33" s="588">
        <v>3.0000000000000001E-3</v>
      </c>
      <c r="H33" s="589"/>
      <c r="I33" s="586">
        <v>107</v>
      </c>
      <c r="J33" s="588">
        <v>6.0000000000000001E-3</v>
      </c>
    </row>
    <row r="34" spans="1:10" x14ac:dyDescent="0.2">
      <c r="A34" s="394">
        <v>41</v>
      </c>
      <c r="B34" s="395" t="s">
        <v>867</v>
      </c>
      <c r="C34" s="586">
        <v>60</v>
      </c>
      <c r="D34" s="585">
        <v>3.0000000000000001E-3</v>
      </c>
      <c r="E34" s="588"/>
      <c r="F34" s="586">
        <v>7</v>
      </c>
      <c r="G34" s="585">
        <v>2E-3</v>
      </c>
      <c r="H34" s="588"/>
      <c r="I34" s="586">
        <v>11</v>
      </c>
      <c r="J34" s="585">
        <v>1E-3</v>
      </c>
    </row>
    <row r="35" spans="1:10" x14ac:dyDescent="0.2">
      <c r="A35" s="394">
        <v>42</v>
      </c>
      <c r="B35" s="395" t="s">
        <v>1000</v>
      </c>
      <c r="C35" s="586">
        <v>17</v>
      </c>
      <c r="D35" s="585">
        <v>1E-3</v>
      </c>
      <c r="E35" s="587"/>
      <c r="F35" s="586">
        <v>3</v>
      </c>
      <c r="G35" s="585">
        <v>1E-3</v>
      </c>
      <c r="H35" s="587"/>
      <c r="I35" s="586">
        <v>7</v>
      </c>
      <c r="J35" s="585">
        <v>0</v>
      </c>
    </row>
    <row r="36" spans="1:10" x14ac:dyDescent="0.2">
      <c r="A36" s="394">
        <v>43</v>
      </c>
      <c r="B36" s="395" t="s">
        <v>849</v>
      </c>
      <c r="C36" s="586">
        <v>107</v>
      </c>
      <c r="D36" s="585">
        <v>6.0000000000000001E-3</v>
      </c>
      <c r="E36" s="588"/>
      <c r="F36" s="586">
        <v>18</v>
      </c>
      <c r="G36" s="585">
        <v>5.0000000000000001E-3</v>
      </c>
      <c r="H36" s="588"/>
      <c r="I36" s="586">
        <v>41</v>
      </c>
      <c r="J36" s="585">
        <v>2E-3</v>
      </c>
    </row>
    <row r="37" spans="1:10" ht="25.5" x14ac:dyDescent="0.2">
      <c r="A37" s="394">
        <v>45</v>
      </c>
      <c r="B37" s="395" t="s">
        <v>866</v>
      </c>
      <c r="C37" s="586">
        <v>71</v>
      </c>
      <c r="D37" s="585">
        <v>4.0000000000000001E-3</v>
      </c>
      <c r="E37" s="587"/>
      <c r="F37" s="586">
        <v>8</v>
      </c>
      <c r="G37" s="585">
        <v>2E-3</v>
      </c>
      <c r="H37" s="587"/>
      <c r="I37" s="586">
        <v>21</v>
      </c>
      <c r="J37" s="585">
        <v>1E-3</v>
      </c>
    </row>
    <row r="38" spans="1:10" ht="25.5" x14ac:dyDescent="0.2">
      <c r="A38" s="394">
        <v>46</v>
      </c>
      <c r="B38" s="395" t="s">
        <v>850</v>
      </c>
      <c r="C38" s="586">
        <v>115</v>
      </c>
      <c r="D38" s="585">
        <v>7.0000000000000001E-3</v>
      </c>
      <c r="E38" s="588"/>
      <c r="F38" s="586">
        <v>16</v>
      </c>
      <c r="G38" s="585">
        <v>5.0000000000000001E-3</v>
      </c>
      <c r="H38" s="588"/>
      <c r="I38" s="586">
        <v>46</v>
      </c>
      <c r="J38" s="585">
        <v>3.0000000000000001E-3</v>
      </c>
    </row>
    <row r="39" spans="1:10" ht="25.5" x14ac:dyDescent="0.2">
      <c r="A39" s="394">
        <v>47</v>
      </c>
      <c r="B39" s="395" t="s">
        <v>1145</v>
      </c>
      <c r="C39" s="586">
        <v>400</v>
      </c>
      <c r="D39" s="585">
        <v>2.3E-2</v>
      </c>
      <c r="E39" s="588"/>
      <c r="F39" s="586">
        <v>121</v>
      </c>
      <c r="G39" s="585">
        <v>3.4000000000000002E-2</v>
      </c>
      <c r="H39" s="588"/>
      <c r="I39" s="586">
        <v>530</v>
      </c>
      <c r="J39" s="585">
        <v>3.2000000000000001E-2</v>
      </c>
    </row>
    <row r="40" spans="1:10" ht="25.5" x14ac:dyDescent="0.2">
      <c r="A40" s="394">
        <v>52</v>
      </c>
      <c r="B40" s="395" t="s">
        <v>852</v>
      </c>
      <c r="C40" s="586">
        <v>89</v>
      </c>
      <c r="D40" s="585">
        <v>5.0000000000000001E-3</v>
      </c>
      <c r="E40" s="588"/>
      <c r="F40" s="586">
        <v>27</v>
      </c>
      <c r="G40" s="585">
        <v>8.0000000000000002E-3</v>
      </c>
      <c r="H40" s="588"/>
      <c r="I40" s="586">
        <v>60</v>
      </c>
      <c r="J40" s="585">
        <v>4.0000000000000001E-3</v>
      </c>
    </row>
    <row r="41" spans="1:10" x14ac:dyDescent="0.2">
      <c r="A41" s="394">
        <v>55</v>
      </c>
      <c r="B41" s="395" t="s">
        <v>1142</v>
      </c>
      <c r="C41" s="586">
        <v>5380</v>
      </c>
      <c r="D41" s="585">
        <v>0.309</v>
      </c>
      <c r="E41" s="587"/>
      <c r="F41" s="586">
        <v>616</v>
      </c>
      <c r="G41" s="585">
        <v>0.17399999999999999</v>
      </c>
      <c r="H41" s="587"/>
      <c r="I41" s="586">
        <v>2030</v>
      </c>
      <c r="J41" s="585">
        <v>0.123</v>
      </c>
    </row>
    <row r="42" spans="1:10" x14ac:dyDescent="0.2">
      <c r="A42" s="394">
        <v>56</v>
      </c>
      <c r="B42" s="395" t="s">
        <v>846</v>
      </c>
      <c r="C42" s="586">
        <v>227</v>
      </c>
      <c r="D42" s="585">
        <v>1.2999999999999999E-2</v>
      </c>
      <c r="E42" s="588"/>
      <c r="F42" s="586">
        <v>25</v>
      </c>
      <c r="G42" s="585">
        <v>7.0000000000000001E-3</v>
      </c>
      <c r="H42" s="588"/>
      <c r="I42" s="586">
        <v>75</v>
      </c>
      <c r="J42" s="585">
        <v>5.0000000000000001E-3</v>
      </c>
    </row>
    <row r="43" spans="1:10" ht="38.25" x14ac:dyDescent="0.2">
      <c r="A43" s="394">
        <v>59</v>
      </c>
      <c r="B43" s="395" t="s">
        <v>856</v>
      </c>
      <c r="C43" s="586">
        <v>13</v>
      </c>
      <c r="D43" s="585">
        <v>1E-3</v>
      </c>
      <c r="E43" s="588"/>
      <c r="F43" s="586">
        <v>2</v>
      </c>
      <c r="G43" s="585">
        <v>1E-3</v>
      </c>
      <c r="H43" s="588"/>
      <c r="I43" s="586">
        <v>12</v>
      </c>
      <c r="J43" s="585">
        <v>1E-3</v>
      </c>
    </row>
    <row r="44" spans="1:10" x14ac:dyDescent="0.2">
      <c r="A44" s="394">
        <v>68</v>
      </c>
      <c r="B44" s="395" t="s">
        <v>838</v>
      </c>
      <c r="C44" s="586">
        <v>184</v>
      </c>
      <c r="D44" s="585">
        <v>1.0999999999999999E-2</v>
      </c>
      <c r="E44" s="588"/>
      <c r="F44" s="586">
        <v>23</v>
      </c>
      <c r="G44" s="585">
        <v>6.0000000000000001E-3</v>
      </c>
      <c r="H44" s="588"/>
      <c r="I44" s="586">
        <v>86</v>
      </c>
      <c r="J44" s="585">
        <v>5.0000000000000001E-3</v>
      </c>
    </row>
    <row r="45" spans="1:10" ht="25.5" x14ac:dyDescent="0.2">
      <c r="A45" s="394">
        <v>70</v>
      </c>
      <c r="B45" s="395" t="s">
        <v>855</v>
      </c>
      <c r="C45" s="586">
        <v>68</v>
      </c>
      <c r="D45" s="585">
        <v>4.0000000000000001E-3</v>
      </c>
      <c r="E45" s="588"/>
      <c r="F45" s="586">
        <v>9</v>
      </c>
      <c r="G45" s="585">
        <v>3.0000000000000001E-3</v>
      </c>
      <c r="H45" s="588"/>
      <c r="I45" s="586">
        <v>29</v>
      </c>
      <c r="J45" s="585">
        <v>2E-3</v>
      </c>
    </row>
    <row r="46" spans="1:10" x14ac:dyDescent="0.2">
      <c r="A46" s="394">
        <v>72</v>
      </c>
      <c r="B46" s="395" t="s">
        <v>1029</v>
      </c>
      <c r="C46" s="586" t="s">
        <v>819</v>
      </c>
      <c r="D46" s="588" t="s">
        <v>819</v>
      </c>
      <c r="E46" s="589"/>
      <c r="F46" s="586" t="s">
        <v>819</v>
      </c>
      <c r="G46" s="588" t="s">
        <v>819</v>
      </c>
      <c r="H46" s="589"/>
      <c r="I46" s="586" t="s">
        <v>819</v>
      </c>
      <c r="J46" s="588" t="s">
        <v>819</v>
      </c>
    </row>
    <row r="47" spans="1:10" ht="25.5" x14ac:dyDescent="0.2">
      <c r="A47" s="394">
        <v>74</v>
      </c>
      <c r="B47" s="395" t="s">
        <v>894</v>
      </c>
      <c r="C47" s="586">
        <v>43</v>
      </c>
      <c r="D47" s="585">
        <v>2E-3</v>
      </c>
      <c r="E47" s="588"/>
      <c r="F47" s="586">
        <v>4</v>
      </c>
      <c r="G47" s="585">
        <v>1E-3</v>
      </c>
      <c r="H47" s="588"/>
      <c r="I47" s="586">
        <v>9</v>
      </c>
      <c r="J47" s="585">
        <v>1E-3</v>
      </c>
    </row>
    <row r="48" spans="1:10" x14ac:dyDescent="0.2">
      <c r="A48" s="394">
        <v>75</v>
      </c>
      <c r="B48" s="395" t="s">
        <v>871</v>
      </c>
      <c r="C48" s="586">
        <v>45</v>
      </c>
      <c r="D48" s="585">
        <v>3.0000000000000001E-3</v>
      </c>
      <c r="E48" s="588"/>
      <c r="F48" s="586">
        <v>3</v>
      </c>
      <c r="G48" s="585">
        <v>1E-3</v>
      </c>
      <c r="H48" s="588"/>
      <c r="I48" s="586">
        <v>12</v>
      </c>
      <c r="J48" s="585">
        <v>1E-3</v>
      </c>
    </row>
    <row r="49" spans="1:10" x14ac:dyDescent="0.2">
      <c r="A49" s="394">
        <v>77</v>
      </c>
      <c r="B49" s="395" t="s">
        <v>841</v>
      </c>
      <c r="C49" s="586">
        <v>184</v>
      </c>
      <c r="D49" s="585">
        <v>1.0999999999999999E-2</v>
      </c>
      <c r="E49" s="588"/>
      <c r="F49" s="586">
        <v>22</v>
      </c>
      <c r="G49" s="585">
        <v>6.0000000000000001E-3</v>
      </c>
      <c r="H49" s="588"/>
      <c r="I49" s="586">
        <v>63</v>
      </c>
      <c r="J49" s="585">
        <v>4.0000000000000001E-3</v>
      </c>
    </row>
    <row r="50" spans="1:10" x14ac:dyDescent="0.2">
      <c r="A50" s="394">
        <v>78</v>
      </c>
      <c r="B50" s="395" t="s">
        <v>873</v>
      </c>
      <c r="C50" s="586">
        <v>61</v>
      </c>
      <c r="D50" s="585">
        <v>4.0000000000000001E-3</v>
      </c>
      <c r="E50" s="588"/>
      <c r="F50" s="586">
        <v>10</v>
      </c>
      <c r="G50" s="585">
        <v>3.0000000000000001E-3</v>
      </c>
      <c r="H50" s="588"/>
      <c r="I50" s="586">
        <v>28</v>
      </c>
      <c r="J50" s="585">
        <v>2E-3</v>
      </c>
    </row>
    <row r="51" spans="1:10" ht="25.5" x14ac:dyDescent="0.2">
      <c r="A51" s="394">
        <v>79</v>
      </c>
      <c r="B51" s="395" t="s">
        <v>1049</v>
      </c>
      <c r="C51" s="586">
        <v>17</v>
      </c>
      <c r="D51" s="585">
        <v>1E-3</v>
      </c>
      <c r="E51" s="588"/>
      <c r="F51" s="586">
        <v>1</v>
      </c>
      <c r="G51" s="585">
        <v>0</v>
      </c>
      <c r="H51" s="588"/>
      <c r="I51" s="586">
        <v>5</v>
      </c>
      <c r="J51" s="585">
        <v>0</v>
      </c>
    </row>
    <row r="52" spans="1:10" ht="25.5" x14ac:dyDescent="0.2">
      <c r="A52" s="394">
        <v>81</v>
      </c>
      <c r="B52" s="395" t="s">
        <v>844</v>
      </c>
      <c r="C52" s="586">
        <v>81</v>
      </c>
      <c r="D52" s="585">
        <v>5.0000000000000001E-3</v>
      </c>
      <c r="E52" s="587"/>
      <c r="F52" s="586">
        <v>11</v>
      </c>
      <c r="G52" s="585">
        <v>3.0000000000000001E-3</v>
      </c>
      <c r="H52" s="587"/>
      <c r="I52" s="586">
        <v>49</v>
      </c>
      <c r="J52" s="585">
        <v>3.0000000000000001E-3</v>
      </c>
    </row>
    <row r="53" spans="1:10" ht="25.5" x14ac:dyDescent="0.2">
      <c r="A53" s="394">
        <v>82</v>
      </c>
      <c r="B53" s="395" t="s">
        <v>834</v>
      </c>
      <c r="C53" s="586">
        <v>507</v>
      </c>
      <c r="D53" s="585">
        <v>2.9000000000000001E-2</v>
      </c>
      <c r="E53" s="587"/>
      <c r="F53" s="586">
        <v>57</v>
      </c>
      <c r="G53" s="585">
        <v>1.6E-2</v>
      </c>
      <c r="H53" s="587"/>
      <c r="I53" s="586">
        <v>154</v>
      </c>
      <c r="J53" s="585">
        <v>8.9999999999999993E-3</v>
      </c>
    </row>
    <row r="54" spans="1:10" ht="25.5" x14ac:dyDescent="0.2">
      <c r="A54" s="394">
        <v>84</v>
      </c>
      <c r="B54" s="395" t="s">
        <v>870</v>
      </c>
      <c r="C54" s="586">
        <v>33</v>
      </c>
      <c r="D54" s="585">
        <v>2E-3</v>
      </c>
      <c r="E54" s="587"/>
      <c r="F54" s="586">
        <v>9</v>
      </c>
      <c r="G54" s="585">
        <v>3.0000000000000001E-3</v>
      </c>
      <c r="H54" s="587"/>
      <c r="I54" s="586">
        <v>22</v>
      </c>
      <c r="J54" s="585">
        <v>1E-3</v>
      </c>
    </row>
    <row r="55" spans="1:10" x14ac:dyDescent="0.2">
      <c r="A55" s="394">
        <v>85</v>
      </c>
      <c r="B55" s="395" t="s">
        <v>1144</v>
      </c>
      <c r="C55" s="586">
        <v>771</v>
      </c>
      <c r="D55" s="585">
        <v>4.3999999999999997E-2</v>
      </c>
      <c r="E55" s="588"/>
      <c r="F55" s="586">
        <v>191</v>
      </c>
      <c r="G55" s="585">
        <v>5.3999999999999999E-2</v>
      </c>
      <c r="H55" s="588"/>
      <c r="I55" s="586">
        <v>468</v>
      </c>
      <c r="J55" s="585">
        <v>2.8000000000000001E-2</v>
      </c>
    </row>
    <row r="56" spans="1:10" x14ac:dyDescent="0.2">
      <c r="A56" s="394">
        <v>86</v>
      </c>
      <c r="B56" s="395" t="s">
        <v>843</v>
      </c>
      <c r="C56" s="586">
        <v>130</v>
      </c>
      <c r="D56" s="585">
        <v>7.0000000000000001E-3</v>
      </c>
      <c r="E56" s="587"/>
      <c r="F56" s="586">
        <v>38</v>
      </c>
      <c r="G56" s="585">
        <v>1.0999999999999999E-2</v>
      </c>
      <c r="H56" s="587"/>
      <c r="I56" s="586">
        <v>169</v>
      </c>
      <c r="J56" s="585">
        <v>0.01</v>
      </c>
    </row>
    <row r="57" spans="1:10" x14ac:dyDescent="0.2">
      <c r="A57" s="394">
        <v>87</v>
      </c>
      <c r="B57" s="395" t="s">
        <v>839</v>
      </c>
      <c r="C57" s="586">
        <v>317</v>
      </c>
      <c r="D57" s="585">
        <v>1.7999999999999999E-2</v>
      </c>
      <c r="E57" s="587"/>
      <c r="F57" s="586">
        <v>48</v>
      </c>
      <c r="G57" s="585">
        <v>1.4E-2</v>
      </c>
      <c r="H57" s="587"/>
      <c r="I57" s="586">
        <v>179</v>
      </c>
      <c r="J57" s="585">
        <v>1.0999999999999999E-2</v>
      </c>
    </row>
    <row r="58" spans="1:10" ht="25.5" x14ac:dyDescent="0.2">
      <c r="A58" s="394">
        <v>88</v>
      </c>
      <c r="B58" s="395" t="s">
        <v>872</v>
      </c>
      <c r="C58" s="586">
        <v>35</v>
      </c>
      <c r="D58" s="585">
        <v>2E-3</v>
      </c>
      <c r="E58" s="588"/>
      <c r="F58" s="586">
        <v>3</v>
      </c>
      <c r="G58" s="585">
        <v>1E-3</v>
      </c>
      <c r="H58" s="588"/>
      <c r="I58" s="586">
        <v>10</v>
      </c>
      <c r="J58" s="585">
        <v>1E-3</v>
      </c>
    </row>
    <row r="59" spans="1:10" x14ac:dyDescent="0.2">
      <c r="A59" s="394">
        <v>90</v>
      </c>
      <c r="B59" s="395" t="s">
        <v>854</v>
      </c>
      <c r="C59" s="586">
        <v>90</v>
      </c>
      <c r="D59" s="585">
        <v>5.0000000000000001E-3</v>
      </c>
      <c r="E59" s="588"/>
      <c r="F59" s="586">
        <v>10</v>
      </c>
      <c r="G59" s="585">
        <v>3.0000000000000001E-3</v>
      </c>
      <c r="H59" s="588"/>
      <c r="I59" s="586">
        <v>25</v>
      </c>
      <c r="J59" s="585">
        <v>2E-3</v>
      </c>
    </row>
    <row r="60" spans="1:10" ht="25.5" x14ac:dyDescent="0.2">
      <c r="A60" s="394">
        <v>91</v>
      </c>
      <c r="B60" s="395" t="s">
        <v>847</v>
      </c>
      <c r="C60" s="586">
        <v>102</v>
      </c>
      <c r="D60" s="585">
        <v>6.0000000000000001E-3</v>
      </c>
      <c r="E60" s="588"/>
      <c r="F60" s="586">
        <v>18</v>
      </c>
      <c r="G60" s="585">
        <v>5.0000000000000001E-3</v>
      </c>
      <c r="H60" s="588"/>
      <c r="I60" s="586">
        <v>53</v>
      </c>
      <c r="J60" s="585">
        <v>3.0000000000000001E-3</v>
      </c>
    </row>
    <row r="61" spans="1:10" ht="25.5" x14ac:dyDescent="0.2">
      <c r="A61" s="394">
        <v>93</v>
      </c>
      <c r="B61" s="395" t="s">
        <v>835</v>
      </c>
      <c r="C61" s="586">
        <v>470</v>
      </c>
      <c r="D61" s="585">
        <v>2.7E-2</v>
      </c>
      <c r="E61" s="588"/>
      <c r="F61" s="586">
        <v>64</v>
      </c>
      <c r="G61" s="585">
        <v>1.7999999999999999E-2</v>
      </c>
      <c r="H61" s="588"/>
      <c r="I61" s="586">
        <v>244</v>
      </c>
      <c r="J61" s="585">
        <v>1.4999999999999999E-2</v>
      </c>
    </row>
    <row r="62" spans="1:10" x14ac:dyDescent="0.2">
      <c r="A62" s="394">
        <v>94</v>
      </c>
      <c r="B62" s="395" t="s">
        <v>851</v>
      </c>
      <c r="C62" s="586">
        <v>65</v>
      </c>
      <c r="D62" s="585">
        <v>4.0000000000000001E-3</v>
      </c>
      <c r="E62" s="588"/>
      <c r="F62" s="586">
        <v>7</v>
      </c>
      <c r="G62" s="585">
        <v>2E-3</v>
      </c>
      <c r="H62" s="588"/>
      <c r="I62" s="586">
        <v>29</v>
      </c>
      <c r="J62" s="585">
        <v>2E-3</v>
      </c>
    </row>
    <row r="63" spans="1:10" x14ac:dyDescent="0.2">
      <c r="A63" s="394">
        <v>96</v>
      </c>
      <c r="B63" s="395" t="s">
        <v>845</v>
      </c>
      <c r="C63" s="586">
        <v>120</v>
      </c>
      <c r="D63" s="585">
        <v>7.0000000000000001E-3</v>
      </c>
      <c r="E63" s="587"/>
      <c r="F63" s="586">
        <v>13</v>
      </c>
      <c r="G63" s="585">
        <v>4.0000000000000001E-3</v>
      </c>
      <c r="H63" s="587"/>
      <c r="I63" s="586">
        <v>46</v>
      </c>
      <c r="J63" s="585">
        <v>3.0000000000000001E-3</v>
      </c>
    </row>
    <row r="64" spans="1:10" ht="25.5" x14ac:dyDescent="0.2">
      <c r="A64" s="394">
        <v>97</v>
      </c>
      <c r="B64" s="395" t="s">
        <v>857</v>
      </c>
      <c r="C64" s="586">
        <v>34</v>
      </c>
      <c r="D64" s="585">
        <v>2E-3</v>
      </c>
      <c r="E64" s="588"/>
      <c r="F64" s="586">
        <v>5</v>
      </c>
      <c r="G64" s="585">
        <v>1E-3</v>
      </c>
      <c r="H64" s="588"/>
      <c r="I64" s="586">
        <v>19</v>
      </c>
      <c r="J64" s="585">
        <v>1E-3</v>
      </c>
    </row>
    <row r="65" spans="1:19" ht="38.25" x14ac:dyDescent="0.2">
      <c r="A65" s="394">
        <v>98</v>
      </c>
      <c r="B65" s="395" t="s">
        <v>853</v>
      </c>
      <c r="C65" s="586">
        <v>81</v>
      </c>
      <c r="D65" s="585">
        <v>5.0000000000000001E-3</v>
      </c>
      <c r="E65" s="588"/>
      <c r="F65" s="586">
        <v>7</v>
      </c>
      <c r="G65" s="585">
        <v>2E-3</v>
      </c>
      <c r="H65" s="588"/>
      <c r="I65" s="586">
        <v>24</v>
      </c>
      <c r="J65" s="585">
        <v>1E-3</v>
      </c>
    </row>
    <row r="66" spans="1:19" x14ac:dyDescent="0.2">
      <c r="A66" s="394"/>
      <c r="B66" s="396" t="s">
        <v>1271</v>
      </c>
      <c r="C66" s="586">
        <v>143</v>
      </c>
      <c r="D66" s="585">
        <v>8.0000000000000002E-3</v>
      </c>
      <c r="E66" s="587"/>
      <c r="F66" s="586">
        <v>17.158000000000005</v>
      </c>
      <c r="G66" s="585">
        <v>5.0000000000000001E-3</v>
      </c>
      <c r="H66" s="587"/>
      <c r="I66" s="586">
        <v>192.78118274217843</v>
      </c>
      <c r="J66" s="585">
        <v>1.2E-2</v>
      </c>
    </row>
    <row r="67" spans="1:19" x14ac:dyDescent="0.2">
      <c r="A67" s="397"/>
      <c r="B67" s="398"/>
      <c r="C67" s="590"/>
      <c r="D67" s="591"/>
      <c r="E67" s="591"/>
      <c r="F67" s="592"/>
      <c r="G67" s="591"/>
      <c r="H67" s="591"/>
      <c r="I67" s="593"/>
      <c r="J67" s="591"/>
    </row>
    <row r="68" spans="1:19" x14ac:dyDescent="0.2">
      <c r="A68" s="399"/>
      <c r="B68" s="400" t="s">
        <v>16</v>
      </c>
      <c r="C68" s="594">
        <v>17392</v>
      </c>
      <c r="D68" s="401"/>
      <c r="E68" s="401"/>
      <c r="F68" s="556">
        <v>3540.1</v>
      </c>
      <c r="G68" s="401"/>
      <c r="H68" s="401"/>
      <c r="I68" s="594">
        <v>16472</v>
      </c>
      <c r="J68" s="82"/>
    </row>
    <row r="69" spans="1:19" ht="13.5" thickBot="1" x14ac:dyDescent="0.25">
      <c r="A69" s="94"/>
      <c r="B69" s="94"/>
      <c r="C69" s="537"/>
      <c r="D69" s="538"/>
      <c r="E69" s="94"/>
      <c r="F69" s="539"/>
      <c r="G69" s="538"/>
      <c r="H69" s="94"/>
      <c r="I69" s="537"/>
      <c r="J69" s="538"/>
    </row>
    <row r="70" spans="1:19" x14ac:dyDescent="0.2">
      <c r="A70" s="290"/>
      <c r="B70" s="87"/>
      <c r="C70" s="260"/>
      <c r="D70" s="91"/>
      <c r="E70" s="91"/>
      <c r="F70" s="264"/>
      <c r="G70" s="91"/>
      <c r="H70" s="91"/>
      <c r="I70" s="260"/>
      <c r="J70" s="91"/>
    </row>
    <row r="71" spans="1:19" x14ac:dyDescent="0.2">
      <c r="A71" s="88" t="s">
        <v>906</v>
      </c>
    </row>
    <row r="72" spans="1:19" x14ac:dyDescent="0.2">
      <c r="A72" s="85" t="s">
        <v>1138</v>
      </c>
      <c r="B72" s="69"/>
      <c r="C72" s="247"/>
      <c r="D72" s="257"/>
      <c r="E72" s="92"/>
      <c r="F72" s="263"/>
      <c r="G72" s="257"/>
      <c r="H72" s="92"/>
      <c r="I72" s="247"/>
      <c r="J72" s="257"/>
    </row>
    <row r="73" spans="1:19" x14ac:dyDescent="0.2">
      <c r="A73" s="130"/>
    </row>
    <row r="74" spans="1:19" x14ac:dyDescent="0.2">
      <c r="A74" s="88" t="s">
        <v>907</v>
      </c>
    </row>
    <row r="75" spans="1:19" x14ac:dyDescent="0.2">
      <c r="A75" s="85" t="s">
        <v>908</v>
      </c>
    </row>
    <row r="76" spans="1:19" x14ac:dyDescent="0.2">
      <c r="L76" s="89"/>
      <c r="M76" s="89"/>
      <c r="N76" s="89"/>
      <c r="O76" s="89"/>
      <c r="P76" s="89"/>
      <c r="Q76" s="89"/>
      <c r="R76" s="89"/>
      <c r="S76" s="89"/>
    </row>
    <row r="77" spans="1:19" x14ac:dyDescent="0.2">
      <c r="L77" s="89"/>
      <c r="M77" s="89"/>
      <c r="N77" s="89"/>
      <c r="O77" s="89"/>
      <c r="P77" s="89"/>
      <c r="Q77" s="89"/>
      <c r="R77" s="89"/>
      <c r="S77" s="89"/>
    </row>
    <row r="80" spans="1:19" x14ac:dyDescent="0.2">
      <c r="B80" s="83"/>
    </row>
  </sheetData>
  <sortState ref="A12:J58">
    <sortCondition ref="A12:A58"/>
  </sortState>
  <mergeCells count="6">
    <mergeCell ref="A3:J3"/>
    <mergeCell ref="F6:G6"/>
    <mergeCell ref="C6:D6"/>
    <mergeCell ref="I6:J6"/>
    <mergeCell ref="A6:A9"/>
    <mergeCell ref="B6:B9"/>
  </mergeCell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pageSetUpPr fitToPage="1"/>
  </sheetPr>
  <dimension ref="A1:Y50"/>
  <sheetViews>
    <sheetView showGridLines="0" zoomScaleNormal="100" workbookViewId="0"/>
  </sheetViews>
  <sheetFormatPr defaultColWidth="0" defaultRowHeight="12.75" x14ac:dyDescent="0.2"/>
  <cols>
    <col min="1" max="1" width="56.28515625" style="270" customWidth="1"/>
    <col min="2" max="2" width="14.28515625" style="270" customWidth="1"/>
    <col min="3" max="3" width="1.7109375" style="270" customWidth="1"/>
    <col min="4" max="5" width="11.7109375" style="270" customWidth="1"/>
    <col min="6" max="6" width="2.42578125" style="270" customWidth="1"/>
    <col min="7" max="8" width="11.140625" style="270" customWidth="1"/>
    <col min="9" max="9" width="3.7109375" style="270" customWidth="1"/>
    <col min="10" max="25" width="0" style="270" hidden="1" customWidth="1"/>
    <col min="26" max="16384" width="9.140625" style="270" hidden="1"/>
  </cols>
  <sheetData>
    <row r="1" spans="1:9" x14ac:dyDescent="0.2">
      <c r="A1" s="37" t="s">
        <v>949</v>
      </c>
    </row>
    <row r="3" spans="1:9" s="200" customFormat="1" x14ac:dyDescent="0.2">
      <c r="A3" s="375" t="s">
        <v>1406</v>
      </c>
      <c r="B3" s="62"/>
      <c r="C3" s="62"/>
      <c r="D3" s="62"/>
      <c r="E3" s="62"/>
      <c r="F3" s="62"/>
      <c r="G3" s="62"/>
      <c r="H3" s="62"/>
      <c r="I3" s="62"/>
    </row>
    <row r="4" spans="1:9" s="200" customFormat="1" ht="30" customHeight="1" x14ac:dyDescent="0.2">
      <c r="A4" s="682" t="s">
        <v>1419</v>
      </c>
      <c r="B4" s="682"/>
      <c r="C4" s="682"/>
      <c r="D4" s="682"/>
      <c r="E4" s="682"/>
      <c r="F4" s="682"/>
      <c r="G4" s="682"/>
      <c r="H4" s="682"/>
      <c r="I4" s="682"/>
    </row>
    <row r="5" spans="1:9" ht="13.5" thickBot="1" x14ac:dyDescent="0.25">
      <c r="A5" s="55"/>
      <c r="B5" s="55"/>
      <c r="C5" s="55"/>
      <c r="D5" s="55"/>
      <c r="E5" s="55"/>
      <c r="F5" s="55"/>
      <c r="G5" s="55"/>
      <c r="H5" s="55"/>
      <c r="I5" s="55"/>
    </row>
    <row r="6" spans="1:9" ht="2.4500000000000002" customHeight="1" x14ac:dyDescent="0.2"/>
    <row r="7" spans="1:9" s="272" customFormat="1" ht="66.599999999999994" customHeight="1" x14ac:dyDescent="0.2">
      <c r="A7" s="665" t="s">
        <v>951</v>
      </c>
      <c r="B7" s="495" t="s">
        <v>1410</v>
      </c>
      <c r="C7" s="495"/>
      <c r="D7" s="664" t="s">
        <v>1386</v>
      </c>
      <c r="E7" s="664"/>
      <c r="F7" s="492"/>
      <c r="G7" s="664" t="s">
        <v>1387</v>
      </c>
      <c r="H7" s="664"/>
      <c r="I7" s="492"/>
    </row>
    <row r="8" spans="1:9" s="272" customFormat="1" ht="2.4500000000000002" customHeight="1" x14ac:dyDescent="0.2">
      <c r="A8" s="665"/>
      <c r="B8" s="58"/>
      <c r="C8" s="58"/>
      <c r="D8" s="58"/>
      <c r="E8" s="58"/>
      <c r="F8" s="58"/>
      <c r="G8" s="58"/>
      <c r="H8" s="58"/>
      <c r="I8" s="46"/>
    </row>
    <row r="9" spans="1:9" s="272" customFormat="1" ht="2.4500000000000002" customHeight="1" x14ac:dyDescent="0.2">
      <c r="A9" s="665"/>
      <c r="B9" s="46"/>
      <c r="C9" s="46"/>
      <c r="D9" s="46"/>
      <c r="E9" s="46"/>
      <c r="F9" s="46"/>
      <c r="G9" s="46"/>
      <c r="H9" s="46"/>
      <c r="I9" s="46"/>
    </row>
    <row r="10" spans="1:9" s="272" customFormat="1" ht="14.25" x14ac:dyDescent="0.2">
      <c r="A10" s="665"/>
      <c r="B10" s="7"/>
      <c r="C10" s="7"/>
      <c r="D10" s="7" t="s">
        <v>1388</v>
      </c>
      <c r="E10" s="7" t="s">
        <v>1042</v>
      </c>
      <c r="F10" s="7"/>
      <c r="G10" s="7" t="s">
        <v>1388</v>
      </c>
      <c r="H10" s="7" t="s">
        <v>1042</v>
      </c>
      <c r="I10" s="7"/>
    </row>
    <row r="11" spans="1:9" s="272" customFormat="1" ht="2.4500000000000002" customHeight="1" x14ac:dyDescent="0.2">
      <c r="A11" s="53"/>
      <c r="B11" s="54"/>
      <c r="C11" s="54"/>
      <c r="D11" s="54"/>
      <c r="E11" s="54"/>
      <c r="F11" s="54"/>
      <c r="G11" s="54"/>
      <c r="H11" s="54"/>
      <c r="I11" s="54"/>
    </row>
    <row r="12" spans="1:9" s="272" customFormat="1" ht="2.4500000000000002" customHeight="1" x14ac:dyDescent="0.2">
      <c r="A12" s="326"/>
      <c r="B12" s="329"/>
      <c r="C12" s="329"/>
      <c r="D12" s="329"/>
      <c r="E12" s="329"/>
      <c r="F12" s="329"/>
      <c r="G12" s="329"/>
      <c r="H12" s="329"/>
      <c r="I12" s="329"/>
    </row>
    <row r="13" spans="1:9" s="272" customFormat="1" x14ac:dyDescent="0.2">
      <c r="A13" s="330" t="s">
        <v>1389</v>
      </c>
      <c r="B13" s="513">
        <v>11535</v>
      </c>
      <c r="C13" s="513"/>
      <c r="D13" s="513">
        <v>60000</v>
      </c>
      <c r="E13" s="513">
        <v>70980</v>
      </c>
      <c r="F13" s="513"/>
      <c r="G13" s="513">
        <v>580</v>
      </c>
      <c r="H13" s="513">
        <v>620</v>
      </c>
      <c r="I13" s="503"/>
    </row>
    <row r="14" spans="1:9" s="272" customFormat="1" x14ac:dyDescent="0.2">
      <c r="A14" s="330" t="s">
        <v>1018</v>
      </c>
      <c r="B14" s="513">
        <v>2461</v>
      </c>
      <c r="C14" s="513"/>
      <c r="D14" s="513">
        <v>187000</v>
      </c>
      <c r="E14" s="513">
        <v>226270</v>
      </c>
      <c r="F14" s="513"/>
      <c r="G14" s="513">
        <v>380</v>
      </c>
      <c r="H14" s="513">
        <v>440</v>
      </c>
      <c r="I14" s="503"/>
    </row>
    <row r="15" spans="1:9" s="272" customFormat="1" x14ac:dyDescent="0.2">
      <c r="A15" s="330" t="s">
        <v>909</v>
      </c>
      <c r="B15" s="513">
        <v>55</v>
      </c>
      <c r="C15" s="513"/>
      <c r="D15" s="513">
        <v>2000000</v>
      </c>
      <c r="E15" s="513">
        <v>2789320</v>
      </c>
      <c r="F15" s="513"/>
      <c r="G15" s="513">
        <v>460</v>
      </c>
      <c r="H15" s="513">
        <v>650</v>
      </c>
      <c r="I15" s="503"/>
    </row>
    <row r="16" spans="1:9" s="272" customFormat="1" x14ac:dyDescent="0.2">
      <c r="A16" s="330" t="s">
        <v>1390</v>
      </c>
      <c r="B16" s="513">
        <v>269</v>
      </c>
      <c r="C16" s="513"/>
      <c r="D16" s="513">
        <v>14000</v>
      </c>
      <c r="E16" s="513">
        <v>23040</v>
      </c>
      <c r="F16" s="513"/>
      <c r="G16" s="513">
        <v>1420</v>
      </c>
      <c r="H16" s="513">
        <v>1630</v>
      </c>
      <c r="I16" s="503"/>
    </row>
    <row r="17" spans="1:9" s="272" customFormat="1" x14ac:dyDescent="0.2">
      <c r="A17" s="330" t="s">
        <v>1391</v>
      </c>
      <c r="B17" s="513">
        <v>605</v>
      </c>
      <c r="C17" s="513"/>
      <c r="D17" s="513">
        <v>31510</v>
      </c>
      <c r="E17" s="513">
        <v>52040</v>
      </c>
      <c r="F17" s="513"/>
      <c r="G17" s="513">
        <v>1880</v>
      </c>
      <c r="H17" s="513">
        <v>1890</v>
      </c>
      <c r="I17" s="503"/>
    </row>
    <row r="18" spans="1:9" s="272" customFormat="1" x14ac:dyDescent="0.2">
      <c r="A18" s="330" t="s">
        <v>1392</v>
      </c>
      <c r="B18" s="513">
        <v>134</v>
      </c>
      <c r="C18" s="513"/>
      <c r="D18" s="513">
        <v>245200</v>
      </c>
      <c r="E18" s="513">
        <v>553700</v>
      </c>
      <c r="F18" s="513"/>
      <c r="G18" s="513">
        <v>1270</v>
      </c>
      <c r="H18" s="513">
        <v>1300</v>
      </c>
      <c r="I18" s="503"/>
    </row>
    <row r="19" spans="1:9" s="272" customFormat="1" ht="14.25" x14ac:dyDescent="0.2">
      <c r="A19" s="330" t="s">
        <v>1393</v>
      </c>
      <c r="B19" s="513">
        <v>79</v>
      </c>
      <c r="C19" s="513"/>
      <c r="D19" s="513">
        <v>6925000</v>
      </c>
      <c r="E19" s="513">
        <v>5434430</v>
      </c>
      <c r="F19" s="513"/>
      <c r="G19" s="513" t="s">
        <v>1394</v>
      </c>
      <c r="H19" s="513" t="s">
        <v>1394</v>
      </c>
      <c r="I19" s="503"/>
    </row>
    <row r="20" spans="1:9" s="272" customFormat="1" x14ac:dyDescent="0.2">
      <c r="A20" s="330" t="s">
        <v>1395</v>
      </c>
      <c r="B20" s="513">
        <v>368</v>
      </c>
      <c r="C20" s="513"/>
      <c r="D20" s="513">
        <v>266880</v>
      </c>
      <c r="E20" s="513">
        <v>353600</v>
      </c>
      <c r="F20" s="513"/>
      <c r="G20" s="513">
        <v>2310</v>
      </c>
      <c r="H20" s="513">
        <v>2480</v>
      </c>
      <c r="I20" s="503"/>
    </row>
    <row r="21" spans="1:9" s="272" customFormat="1" x14ac:dyDescent="0.2">
      <c r="A21" s="330" t="s">
        <v>1396</v>
      </c>
      <c r="B21" s="513">
        <v>271</v>
      </c>
      <c r="C21" s="513"/>
      <c r="D21" s="513">
        <v>650000</v>
      </c>
      <c r="E21" s="513">
        <v>1453340</v>
      </c>
      <c r="F21" s="513"/>
      <c r="G21" s="513">
        <v>1510</v>
      </c>
      <c r="H21" s="513">
        <v>3030</v>
      </c>
      <c r="I21" s="503"/>
    </row>
    <row r="22" spans="1:9" s="272" customFormat="1" x14ac:dyDescent="0.2">
      <c r="A22" s="330" t="s">
        <v>1397</v>
      </c>
      <c r="B22" s="513">
        <v>45</v>
      </c>
      <c r="C22" s="513"/>
      <c r="D22" s="513">
        <v>1525000</v>
      </c>
      <c r="E22" s="513">
        <v>4067650</v>
      </c>
      <c r="F22" s="513"/>
      <c r="G22" s="513">
        <v>970</v>
      </c>
      <c r="H22" s="513">
        <v>2450</v>
      </c>
      <c r="I22" s="503"/>
    </row>
    <row r="23" spans="1:9" s="272" customFormat="1" x14ac:dyDescent="0.2">
      <c r="A23" s="330" t="s">
        <v>899</v>
      </c>
      <c r="B23" s="513">
        <v>304</v>
      </c>
      <c r="C23" s="513"/>
      <c r="D23" s="513">
        <v>9300</v>
      </c>
      <c r="E23" s="513">
        <v>36450</v>
      </c>
      <c r="F23" s="513"/>
      <c r="G23" s="513">
        <v>790</v>
      </c>
      <c r="H23" s="513">
        <v>1040</v>
      </c>
      <c r="I23" s="503"/>
    </row>
    <row r="24" spans="1:9" s="272" customFormat="1" x14ac:dyDescent="0.2">
      <c r="A24" s="330" t="s">
        <v>900</v>
      </c>
      <c r="B24" s="513">
        <v>44</v>
      </c>
      <c r="C24" s="513"/>
      <c r="D24" s="513">
        <v>1700000</v>
      </c>
      <c r="E24" s="513">
        <v>2474570</v>
      </c>
      <c r="F24" s="513"/>
      <c r="G24" s="513">
        <v>1020</v>
      </c>
      <c r="H24" s="513">
        <v>1040</v>
      </c>
      <c r="I24" s="503"/>
    </row>
    <row r="25" spans="1:9" s="272" customFormat="1" x14ac:dyDescent="0.2">
      <c r="A25" s="330" t="s">
        <v>901</v>
      </c>
      <c r="B25" s="513">
        <v>0</v>
      </c>
      <c r="C25" s="513"/>
      <c r="D25" s="513" t="s">
        <v>1394</v>
      </c>
      <c r="E25" s="513" t="s">
        <v>1394</v>
      </c>
      <c r="F25" s="513"/>
      <c r="G25" s="513" t="s">
        <v>1394</v>
      </c>
      <c r="H25" s="513" t="s">
        <v>1394</v>
      </c>
      <c r="I25" s="503"/>
    </row>
    <row r="26" spans="1:9" s="272" customFormat="1" ht="6" customHeight="1" x14ac:dyDescent="0.2">
      <c r="A26" s="330"/>
      <c r="B26" s="513"/>
      <c r="C26" s="513"/>
      <c r="D26" s="512"/>
      <c r="E26" s="512"/>
      <c r="F26" s="512"/>
      <c r="G26" s="512"/>
      <c r="H26" s="512"/>
      <c r="I26" s="503"/>
    </row>
    <row r="27" spans="1:9" s="297" customFormat="1" x14ac:dyDescent="0.2">
      <c r="A27" s="496" t="s">
        <v>16</v>
      </c>
      <c r="B27" s="511">
        <v>16170</v>
      </c>
      <c r="C27" s="511"/>
      <c r="D27" s="510"/>
      <c r="E27" s="510"/>
      <c r="F27" s="510"/>
      <c r="G27" s="510"/>
      <c r="H27" s="510"/>
      <c r="I27" s="504"/>
    </row>
    <row r="28" spans="1:9" ht="2.4500000000000002" customHeight="1" thickBot="1" x14ac:dyDescent="0.25">
      <c r="A28" s="76"/>
      <c r="B28" s="76"/>
      <c r="C28" s="76"/>
      <c r="D28" s="76"/>
      <c r="E28" s="76"/>
      <c r="F28" s="76"/>
      <c r="G28" s="76"/>
      <c r="H28" s="76"/>
      <c r="I28" s="76"/>
    </row>
    <row r="29" spans="1:9" x14ac:dyDescent="0.2">
      <c r="A29" s="322"/>
      <c r="B29" s="451"/>
      <c r="C29" s="451"/>
      <c r="D29" s="451"/>
      <c r="E29" s="451"/>
      <c r="F29" s="451"/>
      <c r="G29" s="315"/>
      <c r="H29" s="315"/>
      <c r="I29" s="315"/>
    </row>
    <row r="30" spans="1:9" x14ac:dyDescent="0.2">
      <c r="A30" s="108" t="s">
        <v>906</v>
      </c>
      <c r="B30" s="451"/>
      <c r="C30" s="451"/>
      <c r="D30" s="451"/>
      <c r="E30" s="451"/>
      <c r="F30" s="451"/>
      <c r="G30" s="315"/>
      <c r="H30" s="315"/>
      <c r="I30" s="315"/>
    </row>
    <row r="31" spans="1:9" ht="11.45" customHeight="1" x14ac:dyDescent="0.2">
      <c r="A31" s="683" t="s">
        <v>1411</v>
      </c>
      <c r="B31" s="683"/>
      <c r="C31" s="683"/>
      <c r="D31" s="683"/>
      <c r="E31" s="683"/>
      <c r="F31" s="683"/>
      <c r="G31" s="683"/>
      <c r="H31" s="683"/>
      <c r="I31" s="683"/>
    </row>
    <row r="32" spans="1:9" ht="11.45" customHeight="1" x14ac:dyDescent="0.2">
      <c r="A32" s="493" t="s">
        <v>1412</v>
      </c>
      <c r="B32" s="493"/>
      <c r="C32" s="493"/>
      <c r="D32" s="493"/>
      <c r="E32" s="493"/>
      <c r="F32" s="493"/>
      <c r="G32" s="493"/>
      <c r="H32" s="493"/>
      <c r="I32" s="493"/>
    </row>
    <row r="33" spans="1:9" ht="25.15" customHeight="1" x14ac:dyDescent="0.2">
      <c r="A33" s="683" t="s">
        <v>1413</v>
      </c>
      <c r="B33" s="683"/>
      <c r="C33" s="683"/>
      <c r="D33" s="683"/>
      <c r="E33" s="683"/>
      <c r="F33" s="683"/>
      <c r="G33" s="683"/>
      <c r="H33" s="683"/>
      <c r="I33" s="683"/>
    </row>
    <row r="34" spans="1:9" ht="11.45" customHeight="1" x14ac:dyDescent="0.2">
      <c r="A34" s="683" t="s">
        <v>1414</v>
      </c>
      <c r="B34" s="683"/>
      <c r="C34" s="683"/>
      <c r="D34" s="683"/>
      <c r="E34" s="683"/>
      <c r="F34" s="683"/>
      <c r="G34" s="683"/>
      <c r="H34" s="683"/>
      <c r="I34" s="683"/>
    </row>
    <row r="35" spans="1:9" ht="11.45" customHeight="1" x14ac:dyDescent="0.2">
      <c r="A35" s="322"/>
      <c r="B35" s="322"/>
      <c r="C35" s="322"/>
      <c r="D35" s="322"/>
      <c r="E35" s="322"/>
      <c r="F35" s="322"/>
      <c r="G35" s="43"/>
      <c r="H35" s="43"/>
      <c r="I35" s="43"/>
    </row>
    <row r="36" spans="1:9" x14ac:dyDescent="0.2">
      <c r="A36" s="323" t="s">
        <v>907</v>
      </c>
    </row>
    <row r="37" spans="1:9" x14ac:dyDescent="0.2">
      <c r="A37" s="43" t="s">
        <v>908</v>
      </c>
    </row>
    <row r="40" spans="1:9" x14ac:dyDescent="0.2">
      <c r="D40" s="505"/>
    </row>
    <row r="41" spans="1:9" x14ac:dyDescent="0.2">
      <c r="C41" s="505"/>
      <c r="D41" s="505"/>
    </row>
    <row r="42" spans="1:9" x14ac:dyDescent="0.2">
      <c r="D42" s="505"/>
    </row>
    <row r="43" spans="1:9" x14ac:dyDescent="0.2">
      <c r="C43" s="505"/>
      <c r="D43" s="505"/>
    </row>
    <row r="45" spans="1:9" x14ac:dyDescent="0.2">
      <c r="C45" s="505"/>
      <c r="D45" s="505"/>
    </row>
    <row r="48" spans="1:9" x14ac:dyDescent="0.2">
      <c r="C48" s="505"/>
      <c r="D48" s="505"/>
    </row>
    <row r="49" spans="3:4" x14ac:dyDescent="0.2">
      <c r="C49" s="505"/>
      <c r="D49" s="505"/>
    </row>
    <row r="50" spans="3:4" x14ac:dyDescent="0.2">
      <c r="C50" s="505"/>
      <c r="D50" s="505"/>
    </row>
  </sheetData>
  <mergeCells count="7">
    <mergeCell ref="A4:I4"/>
    <mergeCell ref="A34:I34"/>
    <mergeCell ref="A7:A10"/>
    <mergeCell ref="D7:E7"/>
    <mergeCell ref="G7:H7"/>
    <mergeCell ref="A31:I31"/>
    <mergeCell ref="A33:I3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N90"/>
  <sheetViews>
    <sheetView workbookViewId="0"/>
  </sheetViews>
  <sheetFormatPr defaultColWidth="9.140625" defaultRowHeight="12.75" x14ac:dyDescent="0.2"/>
  <cols>
    <col min="1" max="1" width="12.85546875" style="20" customWidth="1"/>
    <col min="2" max="2" width="13.42578125" style="20" customWidth="1"/>
    <col min="3" max="13" width="17" style="20" customWidth="1"/>
    <col min="14" max="14" width="17" style="621" customWidth="1"/>
    <col min="15" max="15" width="5.140625" style="615" customWidth="1"/>
    <col min="16" max="16384" width="9.140625" style="615"/>
  </cols>
  <sheetData>
    <row r="1" spans="1:14" x14ac:dyDescent="0.2">
      <c r="A1" s="38" t="s">
        <v>949</v>
      </c>
      <c r="B1" s="446"/>
      <c r="C1" s="599"/>
      <c r="D1" s="599"/>
      <c r="E1" s="599"/>
      <c r="F1" s="599"/>
      <c r="G1" s="599"/>
      <c r="H1" s="599"/>
      <c r="I1" s="600"/>
      <c r="J1" s="600"/>
      <c r="K1" s="600"/>
      <c r="L1" s="600"/>
      <c r="M1" s="600"/>
    </row>
    <row r="2" spans="1:14" x14ac:dyDescent="0.2">
      <c r="A2" s="446"/>
      <c r="B2" s="446"/>
      <c r="C2" s="599"/>
      <c r="D2" s="599"/>
      <c r="E2" s="599"/>
      <c r="F2" s="599"/>
      <c r="G2" s="599"/>
      <c r="H2" s="599"/>
      <c r="I2" s="600"/>
      <c r="J2" s="600"/>
      <c r="K2" s="600"/>
      <c r="L2" s="600"/>
      <c r="M2" s="600"/>
    </row>
    <row r="3" spans="1:14" x14ac:dyDescent="0.2">
      <c r="A3" s="182" t="s">
        <v>1441</v>
      </c>
      <c r="B3" s="297"/>
      <c r="C3" s="599"/>
      <c r="D3" s="599"/>
      <c r="E3" s="599"/>
      <c r="F3" s="599"/>
      <c r="G3" s="599"/>
      <c r="H3" s="599"/>
      <c r="I3" s="600"/>
      <c r="J3" s="600"/>
      <c r="K3" s="600"/>
      <c r="L3" s="600"/>
      <c r="M3" s="600"/>
    </row>
    <row r="4" spans="1:14" x14ac:dyDescent="0.2">
      <c r="A4" s="182" t="s">
        <v>1458</v>
      </c>
      <c r="B4" s="297"/>
      <c r="C4" s="599"/>
      <c r="D4" s="599"/>
      <c r="E4" s="599"/>
      <c r="F4" s="599"/>
      <c r="G4" s="599"/>
      <c r="H4" s="599"/>
      <c r="I4" s="600"/>
      <c r="J4" s="600"/>
      <c r="K4" s="600"/>
      <c r="L4" s="600"/>
      <c r="M4" s="600"/>
    </row>
    <row r="5" spans="1:14" ht="13.5" thickBot="1" x14ac:dyDescent="0.25">
      <c r="A5" s="311"/>
      <c r="B5" s="76"/>
      <c r="C5" s="601"/>
      <c r="D5" s="601"/>
      <c r="E5" s="601"/>
      <c r="F5" s="601"/>
      <c r="G5" s="601"/>
      <c r="H5" s="601"/>
      <c r="I5" s="600"/>
      <c r="J5" s="600"/>
      <c r="K5" s="600"/>
      <c r="L5" s="600"/>
      <c r="M5" s="600"/>
      <c r="N5" s="622"/>
    </row>
    <row r="6" spans="1:14" x14ac:dyDescent="0.2">
      <c r="A6" s="290"/>
      <c r="B6" s="297"/>
      <c r="C6" s="599"/>
      <c r="D6" s="599"/>
      <c r="E6" s="599"/>
      <c r="F6" s="599"/>
      <c r="G6" s="599"/>
      <c r="H6" s="599"/>
      <c r="I6" s="602"/>
      <c r="J6" s="602"/>
      <c r="K6" s="602"/>
      <c r="L6" s="602"/>
      <c r="M6" s="602"/>
      <c r="N6" s="623"/>
    </row>
    <row r="7" spans="1:14" ht="39.75" customHeight="1" x14ac:dyDescent="0.2">
      <c r="A7" s="290"/>
      <c r="B7" s="346"/>
      <c r="C7" s="603" t="s">
        <v>1442</v>
      </c>
      <c r="D7" s="603" t="s">
        <v>1443</v>
      </c>
      <c r="E7" s="603" t="s">
        <v>1444</v>
      </c>
      <c r="F7" s="603" t="s">
        <v>1445</v>
      </c>
      <c r="G7" s="603" t="s">
        <v>1446</v>
      </c>
      <c r="H7" s="603" t="s">
        <v>1447</v>
      </c>
      <c r="I7" s="604" t="s">
        <v>1060</v>
      </c>
      <c r="J7" s="604" t="s">
        <v>24</v>
      </c>
      <c r="K7" s="604" t="s">
        <v>899</v>
      </c>
      <c r="L7" s="604" t="s">
        <v>900</v>
      </c>
      <c r="M7" s="604" t="s">
        <v>901</v>
      </c>
      <c r="N7" s="624" t="s">
        <v>16</v>
      </c>
    </row>
    <row r="8" spans="1:14" x14ac:dyDescent="0.2">
      <c r="A8" s="348"/>
      <c r="B8" s="349"/>
      <c r="C8" s="605"/>
      <c r="D8" s="605"/>
      <c r="E8" s="606"/>
      <c r="F8" s="606"/>
      <c r="G8" s="606"/>
      <c r="H8" s="606"/>
      <c r="I8" s="606"/>
      <c r="J8" s="606"/>
      <c r="K8" s="606"/>
      <c r="L8" s="606"/>
      <c r="M8" s="606"/>
      <c r="N8" s="606"/>
    </row>
    <row r="9" spans="1:14" x14ac:dyDescent="0.2">
      <c r="A9" s="290"/>
      <c r="B9" s="346"/>
      <c r="C9" s="607"/>
      <c r="D9" s="607"/>
      <c r="E9" s="608"/>
      <c r="F9" s="608"/>
      <c r="G9" s="608"/>
      <c r="H9" s="608"/>
      <c r="I9" s="600"/>
      <c r="J9" s="600"/>
      <c r="K9" s="600"/>
      <c r="L9" s="600"/>
      <c r="M9" s="600"/>
      <c r="N9" s="622"/>
    </row>
    <row r="10" spans="1:14" x14ac:dyDescent="0.2">
      <c r="A10" s="290">
        <v>2011</v>
      </c>
      <c r="B10" s="352" t="s">
        <v>925</v>
      </c>
      <c r="C10" s="421" t="s">
        <v>819</v>
      </c>
      <c r="D10" s="421" t="s">
        <v>819</v>
      </c>
      <c r="E10" s="421" t="s">
        <v>819</v>
      </c>
      <c r="F10" s="421">
        <v>0</v>
      </c>
      <c r="G10" s="421" t="s">
        <v>819</v>
      </c>
      <c r="H10" s="421">
        <v>0</v>
      </c>
      <c r="I10" s="421">
        <v>0</v>
      </c>
      <c r="J10" s="421">
        <v>0</v>
      </c>
      <c r="K10" s="421">
        <v>0</v>
      </c>
      <c r="L10" s="421">
        <v>0</v>
      </c>
      <c r="M10" s="421">
        <v>0</v>
      </c>
      <c r="N10" s="625">
        <v>7</v>
      </c>
    </row>
    <row r="11" spans="1:14" x14ac:dyDescent="0.2">
      <c r="A11" s="290"/>
      <c r="B11" s="352" t="s">
        <v>926</v>
      </c>
      <c r="C11" s="421">
        <v>20</v>
      </c>
      <c r="D11" s="421">
        <v>13</v>
      </c>
      <c r="E11" s="421" t="s">
        <v>819</v>
      </c>
      <c r="F11" s="421">
        <v>0</v>
      </c>
      <c r="G11" s="421" t="s">
        <v>820</v>
      </c>
      <c r="H11" s="421">
        <v>0</v>
      </c>
      <c r="I11" s="421">
        <v>0</v>
      </c>
      <c r="J11" s="421">
        <v>0</v>
      </c>
      <c r="K11" s="421">
        <v>0</v>
      </c>
      <c r="L11" s="421">
        <v>0</v>
      </c>
      <c r="M11" s="421">
        <v>0</v>
      </c>
      <c r="N11" s="625">
        <v>41</v>
      </c>
    </row>
    <row r="12" spans="1:14" ht="29.25" customHeight="1" x14ac:dyDescent="0.2">
      <c r="A12" s="290">
        <v>2012</v>
      </c>
      <c r="B12" s="610" t="s">
        <v>927</v>
      </c>
      <c r="C12" s="421">
        <v>30</v>
      </c>
      <c r="D12" s="421">
        <v>30</v>
      </c>
      <c r="E12" s="421" t="s">
        <v>819</v>
      </c>
      <c r="F12" s="421">
        <v>0</v>
      </c>
      <c r="G12" s="421" t="s">
        <v>819</v>
      </c>
      <c r="H12" s="421">
        <v>0</v>
      </c>
      <c r="I12" s="421">
        <v>0</v>
      </c>
      <c r="J12" s="421">
        <v>0</v>
      </c>
      <c r="K12" s="421">
        <v>0</v>
      </c>
      <c r="L12" s="421">
        <v>0</v>
      </c>
      <c r="M12" s="421">
        <v>0</v>
      </c>
      <c r="N12" s="625">
        <v>65</v>
      </c>
    </row>
    <row r="13" spans="1:14" x14ac:dyDescent="0.2">
      <c r="A13" s="290"/>
      <c r="B13" s="352" t="s">
        <v>928</v>
      </c>
      <c r="C13" s="421">
        <v>72</v>
      </c>
      <c r="D13" s="421">
        <v>10</v>
      </c>
      <c r="E13" s="421" t="s">
        <v>819</v>
      </c>
      <c r="F13" s="421" t="s">
        <v>819</v>
      </c>
      <c r="G13" s="421" t="s">
        <v>819</v>
      </c>
      <c r="H13" s="421" t="s">
        <v>819</v>
      </c>
      <c r="I13" s="421">
        <v>0</v>
      </c>
      <c r="J13" s="421">
        <v>0</v>
      </c>
      <c r="K13" s="421">
        <v>0</v>
      </c>
      <c r="L13" s="421">
        <v>0</v>
      </c>
      <c r="M13" s="421">
        <v>0</v>
      </c>
      <c r="N13" s="625">
        <v>89</v>
      </c>
    </row>
    <row r="14" spans="1:14" x14ac:dyDescent="0.2">
      <c r="A14" s="290"/>
      <c r="B14" s="352" t="s">
        <v>929</v>
      </c>
      <c r="C14" s="421">
        <v>61</v>
      </c>
      <c r="D14" s="421">
        <v>14</v>
      </c>
      <c r="E14" s="421" t="s">
        <v>819</v>
      </c>
      <c r="F14" s="421" t="s">
        <v>819</v>
      </c>
      <c r="G14" s="421">
        <v>8</v>
      </c>
      <c r="H14" s="421">
        <v>0</v>
      </c>
      <c r="I14" s="421">
        <v>0</v>
      </c>
      <c r="J14" s="421" t="s">
        <v>819</v>
      </c>
      <c r="K14" s="421">
        <v>0</v>
      </c>
      <c r="L14" s="421">
        <v>0</v>
      </c>
      <c r="M14" s="421">
        <v>0</v>
      </c>
      <c r="N14" s="625">
        <v>87</v>
      </c>
    </row>
    <row r="15" spans="1:14" x14ac:dyDescent="0.2">
      <c r="A15" s="290"/>
      <c r="B15" s="352" t="s">
        <v>930</v>
      </c>
      <c r="C15" s="421">
        <v>45</v>
      </c>
      <c r="D15" s="421">
        <v>22</v>
      </c>
      <c r="E15" s="421" t="s">
        <v>819</v>
      </c>
      <c r="F15" s="421" t="s">
        <v>819</v>
      </c>
      <c r="G15" s="421" t="s">
        <v>819</v>
      </c>
      <c r="H15" s="421">
        <v>0</v>
      </c>
      <c r="I15" s="421" t="s">
        <v>819</v>
      </c>
      <c r="J15" s="421">
        <v>0</v>
      </c>
      <c r="K15" s="421">
        <v>0</v>
      </c>
      <c r="L15" s="421">
        <v>0</v>
      </c>
      <c r="M15" s="421">
        <v>0</v>
      </c>
      <c r="N15" s="625">
        <v>74</v>
      </c>
    </row>
    <row r="16" spans="1:14" x14ac:dyDescent="0.2">
      <c r="A16" s="290"/>
      <c r="B16" s="352" t="s">
        <v>931</v>
      </c>
      <c r="C16" s="421">
        <v>49</v>
      </c>
      <c r="D16" s="421">
        <v>10</v>
      </c>
      <c r="E16" s="421">
        <v>0</v>
      </c>
      <c r="F16" s="421" t="s">
        <v>819</v>
      </c>
      <c r="G16" s="421" t="s">
        <v>820</v>
      </c>
      <c r="H16" s="421">
        <v>0</v>
      </c>
      <c r="I16" s="421">
        <v>0</v>
      </c>
      <c r="J16" s="421">
        <v>0</v>
      </c>
      <c r="K16" s="421">
        <v>0</v>
      </c>
      <c r="L16" s="421">
        <v>0</v>
      </c>
      <c r="M16" s="421">
        <v>0</v>
      </c>
      <c r="N16" s="625">
        <v>72</v>
      </c>
    </row>
    <row r="17" spans="1:14" x14ac:dyDescent="0.2">
      <c r="A17" s="290"/>
      <c r="B17" s="352" t="s">
        <v>932</v>
      </c>
      <c r="C17" s="421">
        <v>47</v>
      </c>
      <c r="D17" s="421">
        <v>12</v>
      </c>
      <c r="E17" s="421" t="s">
        <v>819</v>
      </c>
      <c r="F17" s="421">
        <v>6</v>
      </c>
      <c r="G17" s="421" t="s">
        <v>819</v>
      </c>
      <c r="H17" s="421">
        <v>0</v>
      </c>
      <c r="I17" s="421">
        <v>0</v>
      </c>
      <c r="J17" s="421">
        <v>0</v>
      </c>
      <c r="K17" s="421">
        <v>0</v>
      </c>
      <c r="L17" s="421">
        <v>0</v>
      </c>
      <c r="M17" s="421">
        <v>0</v>
      </c>
      <c r="N17" s="625">
        <v>70</v>
      </c>
    </row>
    <row r="18" spans="1:14" x14ac:dyDescent="0.2">
      <c r="A18" s="290"/>
      <c r="B18" s="352" t="s">
        <v>933</v>
      </c>
      <c r="C18" s="421">
        <v>57</v>
      </c>
      <c r="D18" s="421">
        <v>23</v>
      </c>
      <c r="E18" s="421">
        <v>0</v>
      </c>
      <c r="F18" s="421" t="s">
        <v>820</v>
      </c>
      <c r="G18" s="421" t="s">
        <v>819</v>
      </c>
      <c r="H18" s="421">
        <v>0</v>
      </c>
      <c r="I18" s="421">
        <v>0</v>
      </c>
      <c r="J18" s="421">
        <v>0</v>
      </c>
      <c r="K18" s="421">
        <v>0</v>
      </c>
      <c r="L18" s="421">
        <v>0</v>
      </c>
      <c r="M18" s="421">
        <v>0</v>
      </c>
      <c r="N18" s="625">
        <v>90</v>
      </c>
    </row>
    <row r="19" spans="1:14" x14ac:dyDescent="0.2">
      <c r="A19" s="290"/>
      <c r="B19" s="352" t="s">
        <v>934</v>
      </c>
      <c r="C19" s="421">
        <v>83</v>
      </c>
      <c r="D19" s="421">
        <v>16</v>
      </c>
      <c r="E19" s="421" t="s">
        <v>819</v>
      </c>
      <c r="F19" s="421">
        <v>10</v>
      </c>
      <c r="G19" s="421" t="s">
        <v>819</v>
      </c>
      <c r="H19" s="421">
        <v>0</v>
      </c>
      <c r="I19" s="421">
        <v>0</v>
      </c>
      <c r="J19" s="421">
        <v>0</v>
      </c>
      <c r="K19" s="421">
        <v>0</v>
      </c>
      <c r="L19" s="421">
        <v>0</v>
      </c>
      <c r="M19" s="421">
        <v>0</v>
      </c>
      <c r="N19" s="625">
        <v>115</v>
      </c>
    </row>
    <row r="20" spans="1:14" x14ac:dyDescent="0.2">
      <c r="A20" s="290"/>
      <c r="B20" s="352" t="s">
        <v>935</v>
      </c>
      <c r="C20" s="421">
        <v>61</v>
      </c>
      <c r="D20" s="421">
        <v>14</v>
      </c>
      <c r="E20" s="421" t="s">
        <v>819</v>
      </c>
      <c r="F20" s="421">
        <v>6</v>
      </c>
      <c r="G20" s="421" t="s">
        <v>819</v>
      </c>
      <c r="H20" s="421" t="s">
        <v>819</v>
      </c>
      <c r="I20" s="421">
        <v>0</v>
      </c>
      <c r="J20" s="421">
        <v>0</v>
      </c>
      <c r="K20" s="421">
        <v>0</v>
      </c>
      <c r="L20" s="421">
        <v>0</v>
      </c>
      <c r="M20" s="421">
        <v>0</v>
      </c>
      <c r="N20" s="625">
        <v>87</v>
      </c>
    </row>
    <row r="21" spans="1:14" x14ac:dyDescent="0.2">
      <c r="A21" s="290"/>
      <c r="B21" s="352" t="s">
        <v>936</v>
      </c>
      <c r="C21" s="421">
        <v>85</v>
      </c>
      <c r="D21" s="421">
        <v>15</v>
      </c>
      <c r="E21" s="421" t="s">
        <v>819</v>
      </c>
      <c r="F21" s="421" t="s">
        <v>819</v>
      </c>
      <c r="G21" s="421" t="s">
        <v>819</v>
      </c>
      <c r="H21" s="421">
        <v>0</v>
      </c>
      <c r="I21" s="421">
        <v>0</v>
      </c>
      <c r="J21" s="421">
        <v>0</v>
      </c>
      <c r="K21" s="421">
        <v>0</v>
      </c>
      <c r="L21" s="421">
        <v>0</v>
      </c>
      <c r="M21" s="421">
        <v>0</v>
      </c>
      <c r="N21" s="625">
        <v>111</v>
      </c>
    </row>
    <row r="22" spans="1:14" x14ac:dyDescent="0.2">
      <c r="A22" s="290"/>
      <c r="B22" s="352" t="s">
        <v>925</v>
      </c>
      <c r="C22" s="421">
        <v>123</v>
      </c>
      <c r="D22" s="421">
        <v>14</v>
      </c>
      <c r="E22" s="421">
        <v>0</v>
      </c>
      <c r="F22" s="421">
        <v>6</v>
      </c>
      <c r="G22" s="421" t="s">
        <v>819</v>
      </c>
      <c r="H22" s="421" t="s">
        <v>819</v>
      </c>
      <c r="I22" s="421">
        <v>0</v>
      </c>
      <c r="J22" s="421">
        <v>0</v>
      </c>
      <c r="K22" s="421">
        <v>0</v>
      </c>
      <c r="L22" s="421">
        <v>0</v>
      </c>
      <c r="M22" s="421">
        <v>0</v>
      </c>
      <c r="N22" s="625">
        <v>148</v>
      </c>
    </row>
    <row r="23" spans="1:14" x14ac:dyDescent="0.2">
      <c r="A23" s="290"/>
      <c r="B23" s="352" t="s">
        <v>926</v>
      </c>
      <c r="C23" s="421">
        <v>95</v>
      </c>
      <c r="D23" s="421">
        <v>19</v>
      </c>
      <c r="E23" s="421">
        <v>0</v>
      </c>
      <c r="F23" s="421">
        <v>6</v>
      </c>
      <c r="G23" s="421" t="s">
        <v>819</v>
      </c>
      <c r="H23" s="421">
        <v>0</v>
      </c>
      <c r="I23" s="421">
        <v>0</v>
      </c>
      <c r="J23" s="421" t="s">
        <v>819</v>
      </c>
      <c r="K23" s="421">
        <v>0</v>
      </c>
      <c r="L23" s="421">
        <v>0</v>
      </c>
      <c r="M23" s="421">
        <v>0</v>
      </c>
      <c r="N23" s="625">
        <v>124</v>
      </c>
    </row>
    <row r="24" spans="1:14" s="616" customFormat="1" ht="29.25" customHeight="1" x14ac:dyDescent="0.2">
      <c r="A24" s="290">
        <v>2013</v>
      </c>
      <c r="B24" s="610" t="s">
        <v>927</v>
      </c>
      <c r="C24" s="421">
        <v>137</v>
      </c>
      <c r="D24" s="421">
        <v>40</v>
      </c>
      <c r="E24" s="421">
        <v>0</v>
      </c>
      <c r="F24" s="421">
        <v>12</v>
      </c>
      <c r="G24" s="421" t="s">
        <v>820</v>
      </c>
      <c r="H24" s="421" t="s">
        <v>819</v>
      </c>
      <c r="I24" s="421">
        <v>0</v>
      </c>
      <c r="J24" s="421">
        <v>0</v>
      </c>
      <c r="K24" s="421">
        <v>0</v>
      </c>
      <c r="L24" s="421">
        <v>0</v>
      </c>
      <c r="M24" s="421">
        <v>0</v>
      </c>
      <c r="N24" s="625">
        <v>196</v>
      </c>
    </row>
    <row r="25" spans="1:14" x14ac:dyDescent="0.2">
      <c r="A25" s="290"/>
      <c r="B25" s="340" t="s">
        <v>928</v>
      </c>
      <c r="C25" s="421">
        <v>145</v>
      </c>
      <c r="D25" s="421">
        <v>19</v>
      </c>
      <c r="E25" s="421">
        <v>0</v>
      </c>
      <c r="F25" s="421" t="s">
        <v>819</v>
      </c>
      <c r="G25" s="421" t="s">
        <v>819</v>
      </c>
      <c r="H25" s="421">
        <v>0</v>
      </c>
      <c r="I25" s="421">
        <v>0</v>
      </c>
      <c r="J25" s="421">
        <v>0</v>
      </c>
      <c r="K25" s="421">
        <v>0</v>
      </c>
      <c r="L25" s="421">
        <v>0</v>
      </c>
      <c r="M25" s="421">
        <v>0</v>
      </c>
      <c r="N25" s="625">
        <v>172</v>
      </c>
    </row>
    <row r="26" spans="1:14" x14ac:dyDescent="0.2">
      <c r="A26" s="290"/>
      <c r="B26" s="352" t="s">
        <v>929</v>
      </c>
      <c r="C26" s="421">
        <v>140</v>
      </c>
      <c r="D26" s="421">
        <v>17</v>
      </c>
      <c r="E26" s="421" t="s">
        <v>819</v>
      </c>
      <c r="F26" s="421">
        <v>7</v>
      </c>
      <c r="G26" s="421" t="s">
        <v>819</v>
      </c>
      <c r="H26" s="421">
        <v>0</v>
      </c>
      <c r="I26" s="421">
        <v>0</v>
      </c>
      <c r="J26" s="421">
        <v>0</v>
      </c>
      <c r="K26" s="421">
        <v>0</v>
      </c>
      <c r="L26" s="421">
        <v>0</v>
      </c>
      <c r="M26" s="421">
        <v>0</v>
      </c>
      <c r="N26" s="625">
        <v>168</v>
      </c>
    </row>
    <row r="27" spans="1:14" x14ac:dyDescent="0.2">
      <c r="A27" s="290"/>
      <c r="B27" s="352" t="s">
        <v>930</v>
      </c>
      <c r="C27" s="421">
        <v>147</v>
      </c>
      <c r="D27" s="421">
        <v>18</v>
      </c>
      <c r="E27" s="421" t="s">
        <v>819</v>
      </c>
      <c r="F27" s="421" t="s">
        <v>819</v>
      </c>
      <c r="G27" s="421">
        <v>7</v>
      </c>
      <c r="H27" s="421">
        <v>0</v>
      </c>
      <c r="I27" s="421">
        <v>0</v>
      </c>
      <c r="J27" s="421">
        <v>0</v>
      </c>
      <c r="K27" s="421">
        <v>0</v>
      </c>
      <c r="L27" s="421">
        <v>0</v>
      </c>
      <c r="M27" s="421">
        <v>0</v>
      </c>
      <c r="N27" s="625">
        <v>178</v>
      </c>
    </row>
    <row r="28" spans="1:14" x14ac:dyDescent="0.2">
      <c r="A28" s="290"/>
      <c r="B28" s="352" t="s">
        <v>931</v>
      </c>
      <c r="C28" s="421">
        <v>151</v>
      </c>
      <c r="D28" s="421">
        <v>19</v>
      </c>
      <c r="E28" s="421" t="s">
        <v>819</v>
      </c>
      <c r="F28" s="421" t="s">
        <v>819</v>
      </c>
      <c r="G28" s="421" t="s">
        <v>819</v>
      </c>
      <c r="H28" s="421" t="s">
        <v>819</v>
      </c>
      <c r="I28" s="421">
        <v>0</v>
      </c>
      <c r="J28" s="421" t="s">
        <v>819</v>
      </c>
      <c r="K28" s="421">
        <v>0</v>
      </c>
      <c r="L28" s="421">
        <v>0</v>
      </c>
      <c r="M28" s="421">
        <v>0</v>
      </c>
      <c r="N28" s="625">
        <v>179</v>
      </c>
    </row>
    <row r="29" spans="1:14" x14ac:dyDescent="0.2">
      <c r="A29" s="290"/>
      <c r="B29" s="352" t="s">
        <v>932</v>
      </c>
      <c r="C29" s="421">
        <v>148</v>
      </c>
      <c r="D29" s="421">
        <v>48</v>
      </c>
      <c r="E29" s="421">
        <v>0</v>
      </c>
      <c r="F29" s="421" t="s">
        <v>819</v>
      </c>
      <c r="G29" s="421" t="s">
        <v>819</v>
      </c>
      <c r="H29" s="421">
        <v>0</v>
      </c>
      <c r="I29" s="421">
        <v>0</v>
      </c>
      <c r="J29" s="421">
        <v>0</v>
      </c>
      <c r="K29" s="421">
        <v>0</v>
      </c>
      <c r="L29" s="421">
        <v>0</v>
      </c>
      <c r="M29" s="421">
        <v>0</v>
      </c>
      <c r="N29" s="625">
        <v>203</v>
      </c>
    </row>
    <row r="30" spans="1:14" x14ac:dyDescent="0.2">
      <c r="A30" s="290"/>
      <c r="B30" s="352" t="s">
        <v>933</v>
      </c>
      <c r="C30" s="421">
        <v>166</v>
      </c>
      <c r="D30" s="421">
        <v>15</v>
      </c>
      <c r="E30" s="421">
        <v>0</v>
      </c>
      <c r="F30" s="421" t="s">
        <v>819</v>
      </c>
      <c r="G30" s="421">
        <v>6</v>
      </c>
      <c r="H30" s="421" t="s">
        <v>819</v>
      </c>
      <c r="I30" s="421">
        <v>0</v>
      </c>
      <c r="J30" s="421">
        <v>0</v>
      </c>
      <c r="K30" s="421">
        <v>0</v>
      </c>
      <c r="L30" s="421">
        <v>0</v>
      </c>
      <c r="M30" s="421">
        <v>0</v>
      </c>
      <c r="N30" s="625">
        <v>192</v>
      </c>
    </row>
    <row r="31" spans="1:14" x14ac:dyDescent="0.2">
      <c r="A31" s="290"/>
      <c r="B31" s="352" t="s">
        <v>934</v>
      </c>
      <c r="C31" s="421">
        <v>170</v>
      </c>
      <c r="D31" s="421">
        <v>16</v>
      </c>
      <c r="E31" s="421">
        <v>0</v>
      </c>
      <c r="F31" s="421" t="s">
        <v>820</v>
      </c>
      <c r="G31" s="421">
        <v>8</v>
      </c>
      <c r="H31" s="421" t="s">
        <v>819</v>
      </c>
      <c r="I31" s="421">
        <v>0</v>
      </c>
      <c r="J31" s="421">
        <v>0</v>
      </c>
      <c r="K31" s="421">
        <v>0</v>
      </c>
      <c r="L31" s="421">
        <v>0</v>
      </c>
      <c r="M31" s="421">
        <v>0</v>
      </c>
      <c r="N31" s="625">
        <v>202</v>
      </c>
    </row>
    <row r="32" spans="1:14" x14ac:dyDescent="0.2">
      <c r="A32" s="290"/>
      <c r="B32" s="352" t="s">
        <v>935</v>
      </c>
      <c r="C32" s="421">
        <v>379</v>
      </c>
      <c r="D32" s="421">
        <v>41</v>
      </c>
      <c r="E32" s="421" t="s">
        <v>819</v>
      </c>
      <c r="F32" s="421" t="s">
        <v>819</v>
      </c>
      <c r="G32" s="421">
        <v>6</v>
      </c>
      <c r="H32" s="421">
        <v>0</v>
      </c>
      <c r="I32" s="421">
        <v>0</v>
      </c>
      <c r="J32" s="421">
        <v>0</v>
      </c>
      <c r="K32" s="421">
        <v>0</v>
      </c>
      <c r="L32" s="421">
        <v>0</v>
      </c>
      <c r="M32" s="421">
        <v>0</v>
      </c>
      <c r="N32" s="625">
        <v>432</v>
      </c>
    </row>
    <row r="33" spans="1:14" x14ac:dyDescent="0.2">
      <c r="A33" s="290"/>
      <c r="B33" s="352" t="s">
        <v>936</v>
      </c>
      <c r="C33" s="421">
        <v>167</v>
      </c>
      <c r="D33" s="421" t="s">
        <v>820</v>
      </c>
      <c r="E33" s="421">
        <v>0</v>
      </c>
      <c r="F33" s="421">
        <v>13</v>
      </c>
      <c r="G33" s="421">
        <v>23</v>
      </c>
      <c r="H33" s="421" t="s">
        <v>819</v>
      </c>
      <c r="I33" s="421" t="s">
        <v>819</v>
      </c>
      <c r="J33" s="421">
        <v>0</v>
      </c>
      <c r="K33" s="421">
        <v>0</v>
      </c>
      <c r="L33" s="421">
        <v>0</v>
      </c>
      <c r="M33" s="421">
        <v>0</v>
      </c>
      <c r="N33" s="625">
        <v>215</v>
      </c>
    </row>
    <row r="34" spans="1:14" x14ac:dyDescent="0.2">
      <c r="A34" s="290"/>
      <c r="B34" s="352" t="s">
        <v>925</v>
      </c>
      <c r="C34" s="421">
        <v>227</v>
      </c>
      <c r="D34" s="421">
        <v>9</v>
      </c>
      <c r="E34" s="421">
        <v>0</v>
      </c>
      <c r="F34" s="421" t="s">
        <v>820</v>
      </c>
      <c r="G34" s="421">
        <v>8</v>
      </c>
      <c r="H34" s="421" t="s">
        <v>819</v>
      </c>
      <c r="I34" s="421">
        <v>0</v>
      </c>
      <c r="J34" s="421">
        <v>0</v>
      </c>
      <c r="K34" s="421">
        <v>0</v>
      </c>
      <c r="L34" s="421">
        <v>0</v>
      </c>
      <c r="M34" s="421">
        <v>0</v>
      </c>
      <c r="N34" s="625">
        <v>252</v>
      </c>
    </row>
    <row r="35" spans="1:14" x14ac:dyDescent="0.2">
      <c r="A35" s="290"/>
      <c r="B35" s="352" t="s">
        <v>926</v>
      </c>
      <c r="C35" s="421">
        <v>259</v>
      </c>
      <c r="D35" s="421">
        <v>12</v>
      </c>
      <c r="E35" s="421" t="s">
        <v>819</v>
      </c>
      <c r="F35" s="421" t="s">
        <v>819</v>
      </c>
      <c r="G35" s="421">
        <v>8</v>
      </c>
      <c r="H35" s="421" t="s">
        <v>819</v>
      </c>
      <c r="I35" s="421">
        <v>0</v>
      </c>
      <c r="J35" s="421">
        <v>0</v>
      </c>
      <c r="K35" s="421">
        <v>0</v>
      </c>
      <c r="L35" s="421">
        <v>0</v>
      </c>
      <c r="M35" s="421">
        <v>0</v>
      </c>
      <c r="N35" s="625">
        <v>284</v>
      </c>
    </row>
    <row r="36" spans="1:14" s="616" customFormat="1" ht="29.25" customHeight="1" x14ac:dyDescent="0.2">
      <c r="A36" s="290">
        <v>2014</v>
      </c>
      <c r="B36" s="610" t="s">
        <v>927</v>
      </c>
      <c r="C36" s="421">
        <v>276</v>
      </c>
      <c r="D36" s="421">
        <v>12</v>
      </c>
      <c r="E36" s="421" t="s">
        <v>819</v>
      </c>
      <c r="F36" s="421">
        <v>12</v>
      </c>
      <c r="G36" s="421">
        <v>8</v>
      </c>
      <c r="H36" s="421" t="s">
        <v>819</v>
      </c>
      <c r="I36" s="421">
        <v>0</v>
      </c>
      <c r="J36" s="421">
        <v>0</v>
      </c>
      <c r="K36" s="421">
        <v>0</v>
      </c>
      <c r="L36" s="421">
        <v>0</v>
      </c>
      <c r="M36" s="421">
        <v>0</v>
      </c>
      <c r="N36" s="625">
        <v>310</v>
      </c>
    </row>
    <row r="37" spans="1:14" x14ac:dyDescent="0.2">
      <c r="A37" s="290"/>
      <c r="B37" s="352" t="s">
        <v>928</v>
      </c>
      <c r="C37" s="421">
        <v>282</v>
      </c>
      <c r="D37" s="421">
        <v>18</v>
      </c>
      <c r="E37" s="421" t="s">
        <v>819</v>
      </c>
      <c r="F37" s="421" t="s">
        <v>819</v>
      </c>
      <c r="G37" s="421">
        <v>19</v>
      </c>
      <c r="H37" s="421">
        <v>0</v>
      </c>
      <c r="I37" s="421">
        <v>0</v>
      </c>
      <c r="J37" s="421">
        <v>0</v>
      </c>
      <c r="K37" s="421">
        <v>0</v>
      </c>
      <c r="L37" s="421">
        <v>0</v>
      </c>
      <c r="M37" s="421">
        <v>0</v>
      </c>
      <c r="N37" s="625">
        <v>324</v>
      </c>
    </row>
    <row r="38" spans="1:14" x14ac:dyDescent="0.2">
      <c r="A38" s="290"/>
      <c r="B38" s="352" t="s">
        <v>929</v>
      </c>
      <c r="C38" s="421">
        <v>387</v>
      </c>
      <c r="D38" s="421">
        <v>36</v>
      </c>
      <c r="E38" s="421">
        <v>0</v>
      </c>
      <c r="F38" s="421">
        <v>6</v>
      </c>
      <c r="G38" s="421">
        <v>6</v>
      </c>
      <c r="H38" s="421" t="s">
        <v>819</v>
      </c>
      <c r="I38" s="421">
        <v>0</v>
      </c>
      <c r="J38" s="421" t="s">
        <v>819</v>
      </c>
      <c r="K38" s="421">
        <v>0</v>
      </c>
      <c r="L38" s="421">
        <v>0</v>
      </c>
      <c r="M38" s="421">
        <v>0</v>
      </c>
      <c r="N38" s="625">
        <v>439</v>
      </c>
    </row>
    <row r="39" spans="1:14" x14ac:dyDescent="0.2">
      <c r="A39" s="290"/>
      <c r="B39" s="352" t="s">
        <v>930</v>
      </c>
      <c r="C39" s="421">
        <v>332</v>
      </c>
      <c r="D39" s="421">
        <v>13</v>
      </c>
      <c r="E39" s="421">
        <v>0</v>
      </c>
      <c r="F39" s="421" t="s">
        <v>819</v>
      </c>
      <c r="G39" s="421">
        <v>9</v>
      </c>
      <c r="H39" s="421" t="s">
        <v>819</v>
      </c>
      <c r="I39" s="421">
        <v>0</v>
      </c>
      <c r="J39" s="421">
        <v>0</v>
      </c>
      <c r="K39" s="421">
        <v>0</v>
      </c>
      <c r="L39" s="421">
        <v>0</v>
      </c>
      <c r="M39" s="421">
        <v>0</v>
      </c>
      <c r="N39" s="625">
        <v>358</v>
      </c>
    </row>
    <row r="40" spans="1:14" x14ac:dyDescent="0.2">
      <c r="A40" s="290"/>
      <c r="B40" s="352" t="s">
        <v>931</v>
      </c>
      <c r="C40" s="421">
        <v>302</v>
      </c>
      <c r="D40" s="421">
        <v>14</v>
      </c>
      <c r="E40" s="421">
        <v>0</v>
      </c>
      <c r="F40" s="421" t="s">
        <v>820</v>
      </c>
      <c r="G40" s="421">
        <v>7</v>
      </c>
      <c r="H40" s="421">
        <v>0</v>
      </c>
      <c r="I40" s="421">
        <v>0</v>
      </c>
      <c r="J40" s="421" t="s">
        <v>819</v>
      </c>
      <c r="K40" s="421">
        <v>0</v>
      </c>
      <c r="L40" s="421">
        <v>0</v>
      </c>
      <c r="M40" s="421">
        <v>0</v>
      </c>
      <c r="N40" s="625">
        <v>331</v>
      </c>
    </row>
    <row r="41" spans="1:14" x14ac:dyDescent="0.2">
      <c r="A41" s="290"/>
      <c r="B41" s="352" t="s">
        <v>932</v>
      </c>
      <c r="C41" s="421">
        <v>1064</v>
      </c>
      <c r="D41" s="421">
        <v>20</v>
      </c>
      <c r="E41" s="421">
        <v>0</v>
      </c>
      <c r="F41" s="421">
        <v>6</v>
      </c>
      <c r="G41" s="421" t="s">
        <v>819</v>
      </c>
      <c r="H41" s="421" t="s">
        <v>819</v>
      </c>
      <c r="I41" s="421" t="s">
        <v>819</v>
      </c>
      <c r="J41" s="421" t="s">
        <v>819</v>
      </c>
      <c r="K41" s="421">
        <v>0</v>
      </c>
      <c r="L41" s="421">
        <v>0</v>
      </c>
      <c r="M41" s="421">
        <v>0</v>
      </c>
      <c r="N41" s="625">
        <v>1099</v>
      </c>
    </row>
    <row r="42" spans="1:14" x14ac:dyDescent="0.2">
      <c r="A42" s="290"/>
      <c r="B42" s="352" t="s">
        <v>958</v>
      </c>
      <c r="C42" s="421">
        <v>131</v>
      </c>
      <c r="D42" s="421">
        <v>18</v>
      </c>
      <c r="E42" s="421" t="s">
        <v>819</v>
      </c>
      <c r="F42" s="421" t="s">
        <v>819</v>
      </c>
      <c r="G42" s="421" t="s">
        <v>819</v>
      </c>
      <c r="H42" s="421">
        <v>0</v>
      </c>
      <c r="I42" s="421" t="s">
        <v>819</v>
      </c>
      <c r="J42" s="421" t="s">
        <v>819</v>
      </c>
      <c r="K42" s="421" t="s">
        <v>819</v>
      </c>
      <c r="L42" s="421">
        <v>0</v>
      </c>
      <c r="M42" s="421">
        <v>0</v>
      </c>
      <c r="N42" s="625">
        <v>168</v>
      </c>
    </row>
    <row r="43" spans="1:14" x14ac:dyDescent="0.2">
      <c r="A43" s="290"/>
      <c r="B43" s="352" t="s">
        <v>954</v>
      </c>
      <c r="C43" s="421">
        <v>186</v>
      </c>
      <c r="D43" s="421">
        <v>21</v>
      </c>
      <c r="E43" s="421" t="s">
        <v>819</v>
      </c>
      <c r="F43" s="421" t="s">
        <v>819</v>
      </c>
      <c r="G43" s="421" t="s">
        <v>819</v>
      </c>
      <c r="H43" s="421" t="s">
        <v>819</v>
      </c>
      <c r="I43" s="421" t="s">
        <v>819</v>
      </c>
      <c r="J43" s="421">
        <v>0</v>
      </c>
      <c r="K43" s="421">
        <v>0</v>
      </c>
      <c r="L43" s="421">
        <v>0</v>
      </c>
      <c r="M43" s="421">
        <v>0</v>
      </c>
      <c r="N43" s="625">
        <v>220</v>
      </c>
    </row>
    <row r="44" spans="1:14" x14ac:dyDescent="0.2">
      <c r="A44" s="290"/>
      <c r="B44" s="352" t="s">
        <v>955</v>
      </c>
      <c r="C44" s="421">
        <v>1560</v>
      </c>
      <c r="D44" s="421">
        <v>18</v>
      </c>
      <c r="E44" s="421">
        <v>0</v>
      </c>
      <c r="F44" s="421">
        <v>10</v>
      </c>
      <c r="G44" s="421" t="s">
        <v>819</v>
      </c>
      <c r="H44" s="421" t="s">
        <v>819</v>
      </c>
      <c r="I44" s="421" t="s">
        <v>819</v>
      </c>
      <c r="J44" s="421" t="s">
        <v>819</v>
      </c>
      <c r="K44" s="421">
        <v>0</v>
      </c>
      <c r="L44" s="421">
        <v>0</v>
      </c>
      <c r="M44" s="421">
        <v>0</v>
      </c>
      <c r="N44" s="625">
        <v>1601</v>
      </c>
    </row>
    <row r="45" spans="1:14" x14ac:dyDescent="0.2">
      <c r="A45" s="290"/>
      <c r="B45" s="352" t="s">
        <v>956</v>
      </c>
      <c r="C45" s="421">
        <v>63</v>
      </c>
      <c r="D45" s="421">
        <v>12</v>
      </c>
      <c r="E45" s="421" t="s">
        <v>819</v>
      </c>
      <c r="F45" s="421" t="s">
        <v>819</v>
      </c>
      <c r="G45" s="421">
        <v>7</v>
      </c>
      <c r="H45" s="421" t="s">
        <v>819</v>
      </c>
      <c r="I45" s="421" t="s">
        <v>819</v>
      </c>
      <c r="J45" s="421">
        <v>8</v>
      </c>
      <c r="K45" s="421" t="s">
        <v>819</v>
      </c>
      <c r="L45" s="421">
        <v>0</v>
      </c>
      <c r="M45" s="421">
        <v>0</v>
      </c>
      <c r="N45" s="625">
        <v>103</v>
      </c>
    </row>
    <row r="46" spans="1:14" x14ac:dyDescent="0.2">
      <c r="A46" s="290"/>
      <c r="B46" s="352" t="s">
        <v>957</v>
      </c>
      <c r="C46" s="421">
        <v>186</v>
      </c>
      <c r="D46" s="421">
        <v>24</v>
      </c>
      <c r="E46" s="421">
        <v>0</v>
      </c>
      <c r="F46" s="421" t="s">
        <v>819</v>
      </c>
      <c r="G46" s="421">
        <v>14</v>
      </c>
      <c r="H46" s="421" t="s">
        <v>819</v>
      </c>
      <c r="I46" s="421" t="s">
        <v>819</v>
      </c>
      <c r="J46" s="421" t="s">
        <v>819</v>
      </c>
      <c r="K46" s="421" t="s">
        <v>819</v>
      </c>
      <c r="L46" s="421">
        <v>0</v>
      </c>
      <c r="M46" s="421">
        <v>0</v>
      </c>
      <c r="N46" s="625">
        <v>237</v>
      </c>
    </row>
    <row r="47" spans="1:14" x14ac:dyDescent="0.2">
      <c r="A47" s="290"/>
      <c r="B47" s="352" t="s">
        <v>959</v>
      </c>
      <c r="C47" s="421">
        <v>2065</v>
      </c>
      <c r="D47" s="421">
        <v>32</v>
      </c>
      <c r="E47" s="421">
        <v>0</v>
      </c>
      <c r="F47" s="421">
        <v>6</v>
      </c>
      <c r="G47" s="421">
        <v>15</v>
      </c>
      <c r="H47" s="421" t="s">
        <v>819</v>
      </c>
      <c r="I47" s="421">
        <v>6</v>
      </c>
      <c r="J47" s="421" t="s">
        <v>819</v>
      </c>
      <c r="K47" s="421" t="s">
        <v>819</v>
      </c>
      <c r="L47" s="421">
        <v>0</v>
      </c>
      <c r="M47" s="421">
        <v>0</v>
      </c>
      <c r="N47" s="625">
        <v>2133</v>
      </c>
    </row>
    <row r="48" spans="1:14" s="616" customFormat="1" ht="29.25" customHeight="1" x14ac:dyDescent="0.2">
      <c r="A48" s="290">
        <v>2015</v>
      </c>
      <c r="B48" s="610" t="s">
        <v>927</v>
      </c>
      <c r="C48" s="421">
        <v>41</v>
      </c>
      <c r="D48" s="421">
        <v>11</v>
      </c>
      <c r="E48" s="421" t="s">
        <v>819</v>
      </c>
      <c r="F48" s="421">
        <v>6</v>
      </c>
      <c r="G48" s="421">
        <v>8</v>
      </c>
      <c r="H48" s="421">
        <v>9</v>
      </c>
      <c r="I48" s="421">
        <v>0</v>
      </c>
      <c r="J48" s="421" t="s">
        <v>819</v>
      </c>
      <c r="K48" s="421" t="s">
        <v>819</v>
      </c>
      <c r="L48" s="421">
        <v>0</v>
      </c>
      <c r="M48" s="421">
        <v>0</v>
      </c>
      <c r="N48" s="625">
        <v>82</v>
      </c>
    </row>
    <row r="49" spans="1:14" x14ac:dyDescent="0.2">
      <c r="A49" s="290"/>
      <c r="B49" s="352" t="s">
        <v>1035</v>
      </c>
      <c r="C49" s="421">
        <v>61</v>
      </c>
      <c r="D49" s="421">
        <v>19</v>
      </c>
      <c r="E49" s="421" t="s">
        <v>819</v>
      </c>
      <c r="F49" s="421" t="s">
        <v>819</v>
      </c>
      <c r="G49" s="421">
        <v>12</v>
      </c>
      <c r="H49" s="421">
        <v>15</v>
      </c>
      <c r="I49" s="421">
        <v>0</v>
      </c>
      <c r="J49" s="421" t="s">
        <v>819</v>
      </c>
      <c r="K49" s="421" t="s">
        <v>819</v>
      </c>
      <c r="L49" s="421">
        <v>0</v>
      </c>
      <c r="M49" s="421">
        <v>0</v>
      </c>
      <c r="N49" s="625">
        <v>118</v>
      </c>
    </row>
    <row r="50" spans="1:14" x14ac:dyDescent="0.2">
      <c r="A50" s="290"/>
      <c r="B50" s="352" t="s">
        <v>1094</v>
      </c>
      <c r="C50" s="421">
        <v>1219</v>
      </c>
      <c r="D50" s="421">
        <v>24</v>
      </c>
      <c r="E50" s="421">
        <v>0</v>
      </c>
      <c r="F50" s="421">
        <v>9</v>
      </c>
      <c r="G50" s="421">
        <v>12</v>
      </c>
      <c r="H50" s="421" t="s">
        <v>819</v>
      </c>
      <c r="I50" s="421">
        <v>0</v>
      </c>
      <c r="J50" s="421">
        <v>6</v>
      </c>
      <c r="K50" s="421" t="s">
        <v>819</v>
      </c>
      <c r="L50" s="421">
        <v>0</v>
      </c>
      <c r="M50" s="421">
        <v>0</v>
      </c>
      <c r="N50" s="625">
        <v>1276</v>
      </c>
    </row>
    <row r="51" spans="1:14" x14ac:dyDescent="0.2">
      <c r="A51" s="290"/>
      <c r="B51" s="352" t="s">
        <v>1105</v>
      </c>
      <c r="C51" s="421">
        <v>23</v>
      </c>
      <c r="D51" s="421">
        <v>20</v>
      </c>
      <c r="E51" s="421" t="s">
        <v>819</v>
      </c>
      <c r="F51" s="421">
        <v>6</v>
      </c>
      <c r="G51" s="421">
        <v>15</v>
      </c>
      <c r="H51" s="421">
        <v>9</v>
      </c>
      <c r="I51" s="421">
        <v>0</v>
      </c>
      <c r="J51" s="421" t="s">
        <v>819</v>
      </c>
      <c r="K51" s="421" t="s">
        <v>819</v>
      </c>
      <c r="L51" s="421">
        <v>0</v>
      </c>
      <c r="M51" s="421">
        <v>0</v>
      </c>
      <c r="N51" s="625">
        <v>82</v>
      </c>
    </row>
    <row r="52" spans="1:14" x14ac:dyDescent="0.2">
      <c r="A52" s="290"/>
      <c r="B52" s="352" t="s">
        <v>1111</v>
      </c>
      <c r="C52" s="421">
        <v>38</v>
      </c>
      <c r="D52" s="421">
        <v>13</v>
      </c>
      <c r="E52" s="421" t="s">
        <v>819</v>
      </c>
      <c r="F52" s="421" t="s">
        <v>819</v>
      </c>
      <c r="G52" s="421">
        <v>9</v>
      </c>
      <c r="H52" s="421" t="s">
        <v>819</v>
      </c>
      <c r="I52" s="421" t="s">
        <v>819</v>
      </c>
      <c r="J52" s="421" t="s">
        <v>819</v>
      </c>
      <c r="K52" s="421">
        <v>7</v>
      </c>
      <c r="L52" s="421">
        <v>0</v>
      </c>
      <c r="M52" s="421">
        <v>0</v>
      </c>
      <c r="N52" s="625">
        <v>78</v>
      </c>
    </row>
    <row r="53" spans="1:14" x14ac:dyDescent="0.2">
      <c r="A53" s="290"/>
      <c r="B53" s="352" t="s">
        <v>1112</v>
      </c>
      <c r="C53" s="421">
        <v>642</v>
      </c>
      <c r="D53" s="421">
        <v>27</v>
      </c>
      <c r="E53" s="421">
        <v>0</v>
      </c>
      <c r="F53" s="421" t="s">
        <v>819</v>
      </c>
      <c r="G53" s="421">
        <v>49</v>
      </c>
      <c r="H53" s="421">
        <v>6</v>
      </c>
      <c r="I53" s="421">
        <v>10</v>
      </c>
      <c r="J53" s="421">
        <v>9</v>
      </c>
      <c r="K53" s="421" t="s">
        <v>819</v>
      </c>
      <c r="L53" s="421">
        <v>0</v>
      </c>
      <c r="M53" s="421">
        <v>0</v>
      </c>
      <c r="N53" s="625">
        <v>746</v>
      </c>
    </row>
    <row r="54" spans="1:14" x14ac:dyDescent="0.2">
      <c r="A54" s="290"/>
      <c r="B54" s="352" t="s">
        <v>958</v>
      </c>
      <c r="C54" s="421">
        <v>18</v>
      </c>
      <c r="D54" s="421">
        <v>28</v>
      </c>
      <c r="E54" s="421" t="s">
        <v>819</v>
      </c>
      <c r="F54" s="421" t="s">
        <v>819</v>
      </c>
      <c r="G54" s="421">
        <v>26</v>
      </c>
      <c r="H54" s="421" t="s">
        <v>819</v>
      </c>
      <c r="I54" s="421">
        <v>0</v>
      </c>
      <c r="J54" s="421">
        <v>8</v>
      </c>
      <c r="K54" s="421">
        <v>6</v>
      </c>
      <c r="L54" s="421">
        <v>0</v>
      </c>
      <c r="M54" s="421">
        <v>0</v>
      </c>
      <c r="N54" s="625">
        <v>96</v>
      </c>
    </row>
    <row r="55" spans="1:14" x14ac:dyDescent="0.2">
      <c r="A55" s="290"/>
      <c r="B55" s="352" t="s">
        <v>954</v>
      </c>
      <c r="C55" s="421">
        <v>19</v>
      </c>
      <c r="D55" s="421">
        <v>25</v>
      </c>
      <c r="E55" s="421" t="s">
        <v>819</v>
      </c>
      <c r="F55" s="421" t="s">
        <v>819</v>
      </c>
      <c r="G55" s="421" t="s">
        <v>819</v>
      </c>
      <c r="H55" s="421" t="s">
        <v>819</v>
      </c>
      <c r="I55" s="421">
        <v>0</v>
      </c>
      <c r="J55" s="421" t="s">
        <v>819</v>
      </c>
      <c r="K55" s="421">
        <v>27</v>
      </c>
      <c r="L55" s="421">
        <v>0</v>
      </c>
      <c r="M55" s="421">
        <v>0</v>
      </c>
      <c r="N55" s="625">
        <v>85</v>
      </c>
    </row>
    <row r="56" spans="1:14" x14ac:dyDescent="0.2">
      <c r="A56" s="290"/>
      <c r="B56" s="352" t="s">
        <v>955</v>
      </c>
      <c r="C56" s="421">
        <v>202</v>
      </c>
      <c r="D56" s="421">
        <v>51</v>
      </c>
      <c r="E56" s="421">
        <v>0</v>
      </c>
      <c r="F56" s="421" t="s">
        <v>819</v>
      </c>
      <c r="G56" s="421">
        <v>12</v>
      </c>
      <c r="H56" s="421" t="s">
        <v>820</v>
      </c>
      <c r="I56" s="421" t="s">
        <v>820</v>
      </c>
      <c r="J56" s="421">
        <v>15</v>
      </c>
      <c r="K56" s="421">
        <v>42</v>
      </c>
      <c r="L56" s="421">
        <v>0</v>
      </c>
      <c r="M56" s="421">
        <v>0</v>
      </c>
      <c r="N56" s="625">
        <v>340</v>
      </c>
    </row>
    <row r="57" spans="1:14" x14ac:dyDescent="0.2">
      <c r="A57" s="290"/>
      <c r="B57" s="352" t="s">
        <v>956</v>
      </c>
      <c r="C57" s="421">
        <v>18</v>
      </c>
      <c r="D57" s="421">
        <v>74</v>
      </c>
      <c r="E57" s="421" t="s">
        <v>819</v>
      </c>
      <c r="F57" s="421" t="s">
        <v>819</v>
      </c>
      <c r="G57" s="421">
        <v>13</v>
      </c>
      <c r="H57" s="421" t="s">
        <v>819</v>
      </c>
      <c r="I57" s="421">
        <v>0</v>
      </c>
      <c r="J57" s="421">
        <v>18</v>
      </c>
      <c r="K57" s="421">
        <v>36</v>
      </c>
      <c r="L57" s="421">
        <v>0</v>
      </c>
      <c r="M57" s="421">
        <v>0</v>
      </c>
      <c r="N57" s="625">
        <v>166</v>
      </c>
    </row>
    <row r="58" spans="1:14" x14ac:dyDescent="0.2">
      <c r="A58" s="290"/>
      <c r="B58" s="352" t="s">
        <v>957</v>
      </c>
      <c r="C58" s="421">
        <v>28</v>
      </c>
      <c r="D58" s="421">
        <v>87</v>
      </c>
      <c r="E58" s="421">
        <v>0</v>
      </c>
      <c r="F58" s="421">
        <v>0</v>
      </c>
      <c r="G58" s="421">
        <v>29</v>
      </c>
      <c r="H58" s="421" t="s">
        <v>819</v>
      </c>
      <c r="I58" s="421">
        <v>0</v>
      </c>
      <c r="J58" s="421">
        <v>13</v>
      </c>
      <c r="K58" s="421" t="s">
        <v>820</v>
      </c>
      <c r="L58" s="421">
        <v>0</v>
      </c>
      <c r="M58" s="421">
        <v>0</v>
      </c>
      <c r="N58" s="625">
        <v>173</v>
      </c>
    </row>
    <row r="59" spans="1:14" x14ac:dyDescent="0.2">
      <c r="A59" s="290"/>
      <c r="B59" s="352" t="s">
        <v>959</v>
      </c>
      <c r="C59" s="421">
        <v>188</v>
      </c>
      <c r="D59" s="421">
        <v>117</v>
      </c>
      <c r="E59" s="421" t="s">
        <v>819</v>
      </c>
      <c r="F59" s="421" t="s">
        <v>819</v>
      </c>
      <c r="G59" s="421">
        <v>18</v>
      </c>
      <c r="H59" s="421" t="s">
        <v>819</v>
      </c>
      <c r="I59" s="421">
        <v>9</v>
      </c>
      <c r="J59" s="421">
        <v>35</v>
      </c>
      <c r="K59" s="421">
        <v>6</v>
      </c>
      <c r="L59" s="421" t="s">
        <v>819</v>
      </c>
      <c r="M59" s="421">
        <v>0</v>
      </c>
      <c r="N59" s="625">
        <v>383</v>
      </c>
    </row>
    <row r="60" spans="1:14" s="617" customFormat="1" ht="29.25" customHeight="1" x14ac:dyDescent="0.2">
      <c r="A60" s="290">
        <v>2016</v>
      </c>
      <c r="B60" s="612" t="s">
        <v>1027</v>
      </c>
      <c r="C60" s="421">
        <v>15</v>
      </c>
      <c r="D60" s="421">
        <v>73</v>
      </c>
      <c r="E60" s="421" t="s">
        <v>819</v>
      </c>
      <c r="F60" s="421" t="s">
        <v>819</v>
      </c>
      <c r="G60" s="421">
        <v>10</v>
      </c>
      <c r="H60" s="421" t="s">
        <v>819</v>
      </c>
      <c r="I60" s="421" t="s">
        <v>819</v>
      </c>
      <c r="J60" s="421">
        <v>17</v>
      </c>
      <c r="K60" s="421">
        <v>10</v>
      </c>
      <c r="L60" s="421">
        <v>0</v>
      </c>
      <c r="M60" s="421">
        <v>0</v>
      </c>
      <c r="N60" s="625">
        <v>131</v>
      </c>
    </row>
    <row r="61" spans="1:14" x14ac:dyDescent="0.2">
      <c r="A61" s="290"/>
      <c r="B61" s="352" t="s">
        <v>1035</v>
      </c>
      <c r="C61" s="421">
        <v>13</v>
      </c>
      <c r="D61" s="421">
        <v>65</v>
      </c>
      <c r="E61" s="421" t="s">
        <v>819</v>
      </c>
      <c r="F61" s="421" t="s">
        <v>819</v>
      </c>
      <c r="G61" s="421">
        <v>15</v>
      </c>
      <c r="H61" s="421" t="s">
        <v>819</v>
      </c>
      <c r="I61" s="421">
        <v>0</v>
      </c>
      <c r="J61" s="421">
        <v>29</v>
      </c>
      <c r="K61" s="421">
        <v>9</v>
      </c>
      <c r="L61" s="421" t="s">
        <v>819</v>
      </c>
      <c r="M61" s="421">
        <v>0</v>
      </c>
      <c r="N61" s="625">
        <v>140</v>
      </c>
    </row>
    <row r="62" spans="1:14" x14ac:dyDescent="0.2">
      <c r="A62" s="290"/>
      <c r="B62" s="352" t="s">
        <v>1094</v>
      </c>
      <c r="C62" s="421">
        <v>93</v>
      </c>
      <c r="D62" s="421">
        <v>124</v>
      </c>
      <c r="E62" s="421" t="s">
        <v>819</v>
      </c>
      <c r="F62" s="421">
        <v>9</v>
      </c>
      <c r="G62" s="421">
        <v>14</v>
      </c>
      <c r="H62" s="421" t="s">
        <v>819</v>
      </c>
      <c r="I62" s="421">
        <v>14</v>
      </c>
      <c r="J62" s="421">
        <v>212</v>
      </c>
      <c r="K62" s="421">
        <v>18</v>
      </c>
      <c r="L62" s="421" t="s">
        <v>819</v>
      </c>
      <c r="M62" s="421">
        <v>0</v>
      </c>
      <c r="N62" s="625">
        <v>495</v>
      </c>
    </row>
    <row r="63" spans="1:14" x14ac:dyDescent="0.2">
      <c r="A63" s="290"/>
      <c r="B63" s="352" t="s">
        <v>1105</v>
      </c>
      <c r="C63" s="421">
        <v>11</v>
      </c>
      <c r="D63" s="421">
        <v>86</v>
      </c>
      <c r="E63" s="421" t="s">
        <v>819</v>
      </c>
      <c r="F63" s="421" t="s">
        <v>819</v>
      </c>
      <c r="G63" s="421">
        <v>21</v>
      </c>
      <c r="H63" s="421" t="s">
        <v>819</v>
      </c>
      <c r="I63" s="421" t="s">
        <v>819</v>
      </c>
      <c r="J63" s="421" t="s">
        <v>819</v>
      </c>
      <c r="K63" s="421">
        <v>12</v>
      </c>
      <c r="L63" s="421">
        <v>0</v>
      </c>
      <c r="M63" s="421">
        <v>0</v>
      </c>
      <c r="N63" s="625">
        <v>143</v>
      </c>
    </row>
    <row r="64" spans="1:14" x14ac:dyDescent="0.2">
      <c r="A64" s="290"/>
      <c r="B64" s="352" t="s">
        <v>1111</v>
      </c>
      <c r="C64" s="421">
        <v>14</v>
      </c>
      <c r="D64" s="421">
        <v>87</v>
      </c>
      <c r="E64" s="421" t="s">
        <v>819</v>
      </c>
      <c r="F64" s="421" t="s">
        <v>819</v>
      </c>
      <c r="G64" s="421">
        <v>14</v>
      </c>
      <c r="H64" s="421" t="s">
        <v>819</v>
      </c>
      <c r="I64" s="421">
        <v>0</v>
      </c>
      <c r="J64" s="421" t="s">
        <v>819</v>
      </c>
      <c r="K64" s="421" t="s">
        <v>819</v>
      </c>
      <c r="L64" s="421">
        <v>0</v>
      </c>
      <c r="M64" s="421">
        <v>0</v>
      </c>
      <c r="N64" s="625">
        <v>131</v>
      </c>
    </row>
    <row r="65" spans="1:14" x14ac:dyDescent="0.2">
      <c r="A65" s="290"/>
      <c r="B65" s="352" t="s">
        <v>1112</v>
      </c>
      <c r="C65" s="421">
        <v>78</v>
      </c>
      <c r="D65" s="421">
        <v>115</v>
      </c>
      <c r="E65" s="421" t="s">
        <v>819</v>
      </c>
      <c r="F65" s="421" t="s">
        <v>819</v>
      </c>
      <c r="G65" s="421">
        <v>11</v>
      </c>
      <c r="H65" s="421" t="s">
        <v>819</v>
      </c>
      <c r="I65" s="421">
        <v>6</v>
      </c>
      <c r="J65" s="421">
        <v>141</v>
      </c>
      <c r="K65" s="421">
        <v>17</v>
      </c>
      <c r="L65" s="421" t="s">
        <v>819</v>
      </c>
      <c r="M65" s="421">
        <v>0</v>
      </c>
      <c r="N65" s="625">
        <v>380</v>
      </c>
    </row>
    <row r="66" spans="1:14" x14ac:dyDescent="0.2">
      <c r="A66" s="290"/>
      <c r="B66" s="352" t="s">
        <v>958</v>
      </c>
      <c r="C66" s="421">
        <v>6</v>
      </c>
      <c r="D66" s="421">
        <v>92</v>
      </c>
      <c r="E66" s="421" t="s">
        <v>819</v>
      </c>
      <c r="F66" s="421" t="s">
        <v>819</v>
      </c>
      <c r="G66" s="421">
        <v>12</v>
      </c>
      <c r="H66" s="421">
        <v>0</v>
      </c>
      <c r="I66" s="421" t="s">
        <v>819</v>
      </c>
      <c r="J66" s="421">
        <v>0</v>
      </c>
      <c r="K66" s="421">
        <v>7</v>
      </c>
      <c r="L66" s="421">
        <v>10</v>
      </c>
      <c r="M66" s="421">
        <v>0</v>
      </c>
      <c r="N66" s="625">
        <v>135</v>
      </c>
    </row>
    <row r="67" spans="1:14" x14ac:dyDescent="0.2">
      <c r="A67" s="290"/>
      <c r="B67" s="352" t="s">
        <v>954</v>
      </c>
      <c r="C67" s="421">
        <v>13</v>
      </c>
      <c r="D67" s="421">
        <v>69</v>
      </c>
      <c r="E67" s="421" t="s">
        <v>819</v>
      </c>
      <c r="F67" s="421" t="s">
        <v>819</v>
      </c>
      <c r="G67" s="421">
        <v>14</v>
      </c>
      <c r="H67" s="421" t="s">
        <v>819</v>
      </c>
      <c r="I67" s="421" t="s">
        <v>819</v>
      </c>
      <c r="J67" s="421" t="s">
        <v>819</v>
      </c>
      <c r="K67" s="421">
        <v>8</v>
      </c>
      <c r="L67" s="421">
        <v>0</v>
      </c>
      <c r="M67" s="421">
        <v>0</v>
      </c>
      <c r="N67" s="625">
        <v>114</v>
      </c>
    </row>
    <row r="68" spans="1:14" x14ac:dyDescent="0.2">
      <c r="A68" s="290"/>
      <c r="B68" s="352" t="s">
        <v>955</v>
      </c>
      <c r="C68" s="421">
        <v>51</v>
      </c>
      <c r="D68" s="421">
        <v>74</v>
      </c>
      <c r="E68" s="421" t="s">
        <v>819</v>
      </c>
      <c r="F68" s="421" t="s">
        <v>819</v>
      </c>
      <c r="G68" s="421">
        <v>40</v>
      </c>
      <c r="H68" s="421" t="s">
        <v>819</v>
      </c>
      <c r="I68" s="421" t="s">
        <v>819</v>
      </c>
      <c r="J68" s="421">
        <v>118</v>
      </c>
      <c r="K68" s="421">
        <v>11</v>
      </c>
      <c r="L68" s="421" t="s">
        <v>819</v>
      </c>
      <c r="M68" s="421">
        <v>0</v>
      </c>
      <c r="N68" s="625">
        <v>306</v>
      </c>
    </row>
    <row r="69" spans="1:14" x14ac:dyDescent="0.2">
      <c r="A69" s="290"/>
      <c r="B69" s="352" t="s">
        <v>956</v>
      </c>
      <c r="C69" s="421">
        <v>13</v>
      </c>
      <c r="D69" s="421">
        <v>67</v>
      </c>
      <c r="E69" s="421" t="s">
        <v>819</v>
      </c>
      <c r="F69" s="421">
        <v>0</v>
      </c>
      <c r="G69" s="421">
        <v>9</v>
      </c>
      <c r="H69" s="421" t="s">
        <v>819</v>
      </c>
      <c r="I69" s="421">
        <v>0</v>
      </c>
      <c r="J69" s="421" t="s">
        <v>819</v>
      </c>
      <c r="K69" s="421">
        <v>14</v>
      </c>
      <c r="L69" s="421" t="s">
        <v>819</v>
      </c>
      <c r="M69" s="421">
        <v>0</v>
      </c>
      <c r="N69" s="625">
        <v>110</v>
      </c>
    </row>
    <row r="70" spans="1:14" x14ac:dyDescent="0.2">
      <c r="A70" s="290"/>
      <c r="B70" s="352" t="s">
        <v>957</v>
      </c>
      <c r="C70" s="421">
        <v>8</v>
      </c>
      <c r="D70" s="421">
        <v>70</v>
      </c>
      <c r="E70" s="421" t="s">
        <v>819</v>
      </c>
      <c r="F70" s="421" t="s">
        <v>819</v>
      </c>
      <c r="G70" s="421">
        <v>28</v>
      </c>
      <c r="H70" s="421" t="s">
        <v>819</v>
      </c>
      <c r="I70" s="421">
        <v>0</v>
      </c>
      <c r="J70" s="421" t="s">
        <v>819</v>
      </c>
      <c r="K70" s="421">
        <v>15</v>
      </c>
      <c r="L70" s="421">
        <v>0</v>
      </c>
      <c r="M70" s="421">
        <v>0</v>
      </c>
      <c r="N70" s="625">
        <v>133</v>
      </c>
    </row>
    <row r="71" spans="1:14" x14ac:dyDescent="0.2">
      <c r="A71" s="290"/>
      <c r="B71" s="352" t="s">
        <v>959</v>
      </c>
      <c r="C71" s="421">
        <v>49</v>
      </c>
      <c r="D71" s="421">
        <v>104</v>
      </c>
      <c r="E71" s="421" t="s">
        <v>819</v>
      </c>
      <c r="F71" s="421" t="s">
        <v>819</v>
      </c>
      <c r="G71" s="421">
        <v>6</v>
      </c>
      <c r="H71" s="421" t="s">
        <v>819</v>
      </c>
      <c r="I71" s="421">
        <v>6</v>
      </c>
      <c r="J71" s="421">
        <v>42</v>
      </c>
      <c r="K71" s="421">
        <v>15</v>
      </c>
      <c r="L71" s="421" t="s">
        <v>819</v>
      </c>
      <c r="M71" s="421">
        <v>0</v>
      </c>
      <c r="N71" s="625">
        <v>231</v>
      </c>
    </row>
    <row r="72" spans="1:14" s="616" customFormat="1" ht="29.25" customHeight="1" x14ac:dyDescent="0.2">
      <c r="A72" s="290">
        <v>2017</v>
      </c>
      <c r="B72" s="610" t="s">
        <v>1027</v>
      </c>
      <c r="C72" s="421">
        <v>11</v>
      </c>
      <c r="D72" s="421">
        <v>71</v>
      </c>
      <c r="E72" s="421">
        <v>0</v>
      </c>
      <c r="F72" s="421" t="s">
        <v>819</v>
      </c>
      <c r="G72" s="421">
        <v>9</v>
      </c>
      <c r="H72" s="421">
        <v>6</v>
      </c>
      <c r="I72" s="421">
        <v>0</v>
      </c>
      <c r="J72" s="421" t="s">
        <v>819</v>
      </c>
      <c r="K72" s="421" t="s">
        <v>819</v>
      </c>
      <c r="L72" s="421" t="s">
        <v>819</v>
      </c>
      <c r="M72" s="421">
        <v>0</v>
      </c>
      <c r="N72" s="625">
        <v>105</v>
      </c>
    </row>
    <row r="73" spans="1:14" x14ac:dyDescent="0.2">
      <c r="A73" s="290"/>
      <c r="B73" s="352" t="s">
        <v>1035</v>
      </c>
      <c r="C73" s="421">
        <v>10</v>
      </c>
      <c r="D73" s="421">
        <v>114</v>
      </c>
      <c r="E73" s="421" t="s">
        <v>819</v>
      </c>
      <c r="F73" s="421" t="s">
        <v>819</v>
      </c>
      <c r="G73" s="421">
        <v>8</v>
      </c>
      <c r="H73" s="421" t="s">
        <v>819</v>
      </c>
      <c r="I73" s="421" t="s">
        <v>819</v>
      </c>
      <c r="J73" s="421" t="s">
        <v>819</v>
      </c>
      <c r="K73" s="421">
        <v>14</v>
      </c>
      <c r="L73" s="421" t="s">
        <v>819</v>
      </c>
      <c r="M73" s="421">
        <v>0</v>
      </c>
      <c r="N73" s="625">
        <v>158</v>
      </c>
    </row>
    <row r="74" spans="1:14" x14ac:dyDescent="0.2">
      <c r="A74" s="290"/>
      <c r="B74" s="445" t="s">
        <v>1094</v>
      </c>
      <c r="C74" s="421">
        <v>35</v>
      </c>
      <c r="D74" s="421">
        <v>312</v>
      </c>
      <c r="E74" s="421" t="s">
        <v>819</v>
      </c>
      <c r="F74" s="421" t="s">
        <v>819</v>
      </c>
      <c r="G74" s="421">
        <v>12</v>
      </c>
      <c r="H74" s="421" t="s">
        <v>819</v>
      </c>
      <c r="I74" s="421" t="s">
        <v>819</v>
      </c>
      <c r="J74" s="421">
        <v>25</v>
      </c>
      <c r="K74" s="421">
        <v>14</v>
      </c>
      <c r="L74" s="421">
        <v>24</v>
      </c>
      <c r="M74" s="421">
        <v>0</v>
      </c>
      <c r="N74" s="625">
        <v>433</v>
      </c>
    </row>
    <row r="75" spans="1:14" x14ac:dyDescent="0.2">
      <c r="A75" s="290"/>
      <c r="B75" s="445" t="s">
        <v>1105</v>
      </c>
      <c r="C75" s="421" t="s">
        <v>820</v>
      </c>
      <c r="D75" s="421">
        <v>155</v>
      </c>
      <c r="E75" s="421" t="s">
        <v>819</v>
      </c>
      <c r="F75" s="421" t="s">
        <v>819</v>
      </c>
      <c r="G75" s="421">
        <v>11</v>
      </c>
      <c r="H75" s="421">
        <v>6</v>
      </c>
      <c r="I75" s="421" t="s">
        <v>819</v>
      </c>
      <c r="J75" s="421" t="s">
        <v>819</v>
      </c>
      <c r="K75" s="421">
        <v>10</v>
      </c>
      <c r="L75" s="421" t="s">
        <v>819</v>
      </c>
      <c r="M75" s="421">
        <v>0</v>
      </c>
      <c r="N75" s="625">
        <v>197</v>
      </c>
    </row>
    <row r="76" spans="1:14" x14ac:dyDescent="0.2">
      <c r="A76" s="290"/>
      <c r="B76" s="445" t="s">
        <v>1111</v>
      </c>
      <c r="C76" s="421">
        <v>16</v>
      </c>
      <c r="D76" s="421">
        <v>106</v>
      </c>
      <c r="E76" s="421" t="s">
        <v>819</v>
      </c>
      <c r="F76" s="421" t="s">
        <v>819</v>
      </c>
      <c r="G76" s="421">
        <v>13</v>
      </c>
      <c r="H76" s="421">
        <v>6</v>
      </c>
      <c r="I76" s="421">
        <v>0</v>
      </c>
      <c r="J76" s="421" t="s">
        <v>819</v>
      </c>
      <c r="K76" s="421">
        <v>37</v>
      </c>
      <c r="L76" s="421" t="s">
        <v>819</v>
      </c>
      <c r="M76" s="421">
        <v>0</v>
      </c>
      <c r="N76" s="625">
        <v>187</v>
      </c>
    </row>
    <row r="77" spans="1:14" x14ac:dyDescent="0.2">
      <c r="A77" s="290"/>
      <c r="B77" s="445" t="s">
        <v>1112</v>
      </c>
      <c r="C77" s="421">
        <v>21</v>
      </c>
      <c r="D77" s="421">
        <v>455</v>
      </c>
      <c r="E77" s="421" t="s">
        <v>819</v>
      </c>
      <c r="F77" s="421">
        <v>9</v>
      </c>
      <c r="G77" s="421">
        <v>11</v>
      </c>
      <c r="H77" s="421">
        <v>9</v>
      </c>
      <c r="I77" s="421" t="s">
        <v>819</v>
      </c>
      <c r="J77" s="421">
        <v>20</v>
      </c>
      <c r="K77" s="421">
        <v>10</v>
      </c>
      <c r="L77" s="421" t="s">
        <v>819</v>
      </c>
      <c r="M77" s="421">
        <v>0</v>
      </c>
      <c r="N77" s="625">
        <v>539</v>
      </c>
    </row>
    <row r="78" spans="1:14" ht="7.5" customHeight="1" x14ac:dyDescent="0.2">
      <c r="A78" s="348"/>
      <c r="B78" s="364"/>
      <c r="C78" s="618"/>
      <c r="D78" s="618"/>
      <c r="E78" s="618"/>
      <c r="F78" s="618"/>
      <c r="G78" s="618"/>
      <c r="H78" s="618"/>
      <c r="I78" s="296"/>
      <c r="J78" s="296"/>
      <c r="K78" s="296"/>
      <c r="L78" s="296"/>
      <c r="M78" s="296"/>
      <c r="N78" s="372"/>
    </row>
    <row r="79" spans="1:14" x14ac:dyDescent="0.2">
      <c r="A79" s="290"/>
      <c r="B79" s="352"/>
      <c r="C79" s="296"/>
      <c r="D79" s="296"/>
      <c r="E79" s="296"/>
      <c r="F79" s="296"/>
      <c r="G79" s="296"/>
      <c r="H79" s="296"/>
      <c r="I79" s="619"/>
      <c r="J79" s="619"/>
      <c r="K79" s="619"/>
      <c r="L79" s="619"/>
      <c r="M79" s="619"/>
      <c r="N79" s="626"/>
    </row>
    <row r="80" spans="1:14" x14ac:dyDescent="0.2">
      <c r="A80" s="75" t="s">
        <v>16</v>
      </c>
      <c r="B80" s="182"/>
      <c r="C80" s="627">
        <v>12860</v>
      </c>
      <c r="D80" s="627">
        <v>3451</v>
      </c>
      <c r="E80" s="627">
        <v>66</v>
      </c>
      <c r="F80" s="627">
        <v>308</v>
      </c>
      <c r="G80" s="627">
        <v>708</v>
      </c>
      <c r="H80" s="627">
        <v>168</v>
      </c>
      <c r="I80" s="627">
        <v>89</v>
      </c>
      <c r="J80" s="627">
        <v>767</v>
      </c>
      <c r="K80" s="627">
        <v>393</v>
      </c>
      <c r="L80" s="627">
        <v>59</v>
      </c>
      <c r="M80" s="627">
        <v>0</v>
      </c>
      <c r="N80" s="627">
        <v>18869</v>
      </c>
    </row>
    <row r="81" spans="1:14" ht="13.5" thickBot="1" x14ac:dyDescent="0.25">
      <c r="A81" s="94"/>
      <c r="B81" s="366"/>
      <c r="C81" s="601"/>
      <c r="D81" s="601"/>
      <c r="E81" s="614"/>
      <c r="F81" s="601"/>
      <c r="G81" s="614"/>
      <c r="H81" s="601"/>
      <c r="I81" s="601"/>
      <c r="J81" s="601"/>
      <c r="K81" s="614"/>
      <c r="L81" s="601"/>
      <c r="M81" s="601"/>
      <c r="N81" s="628"/>
    </row>
    <row r="82" spans="1:14" x14ac:dyDescent="0.2">
      <c r="C82" s="600"/>
      <c r="D82" s="600"/>
      <c r="E82" s="600"/>
      <c r="F82" s="600"/>
      <c r="G82" s="600"/>
      <c r="H82" s="600"/>
      <c r="I82" s="600"/>
      <c r="J82" s="600"/>
      <c r="K82" s="600"/>
      <c r="L82" s="600"/>
      <c r="M82" s="600"/>
      <c r="N82" s="622"/>
    </row>
    <row r="83" spans="1:14" x14ac:dyDescent="0.2">
      <c r="A83" s="88" t="s">
        <v>906</v>
      </c>
    </row>
    <row r="84" spans="1:14" ht="12.75" customHeight="1" x14ac:dyDescent="0.2">
      <c r="A84" s="677" t="s">
        <v>1455</v>
      </c>
      <c r="B84" s="677"/>
      <c r="C84" s="677"/>
      <c r="D84" s="677"/>
      <c r="E84" s="677"/>
      <c r="F84" s="677"/>
      <c r="G84" s="677"/>
      <c r="H84" s="677"/>
      <c r="I84" s="677"/>
      <c r="J84" s="677"/>
      <c r="K84" s="677"/>
      <c r="L84" s="677"/>
      <c r="M84" s="677"/>
    </row>
    <row r="85" spans="1:14" ht="14.25" customHeight="1" x14ac:dyDescent="0.2">
      <c r="A85" s="677" t="s">
        <v>1449</v>
      </c>
      <c r="B85" s="677"/>
      <c r="C85" s="677"/>
      <c r="D85" s="677"/>
      <c r="E85" s="677"/>
      <c r="F85" s="677"/>
      <c r="G85" s="677"/>
      <c r="H85" s="677"/>
      <c r="I85" s="677"/>
      <c r="J85" s="677"/>
      <c r="K85" s="677"/>
      <c r="L85" s="677"/>
      <c r="M85" s="677"/>
    </row>
    <row r="86" spans="1:14" x14ac:dyDescent="0.2">
      <c r="A86" s="620"/>
    </row>
    <row r="89" spans="1:14" x14ac:dyDescent="0.2">
      <c r="A89" s="88" t="s">
        <v>907</v>
      </c>
    </row>
    <row r="90" spans="1:14" x14ac:dyDescent="0.2">
      <c r="A90" s="85" t="s">
        <v>908</v>
      </c>
    </row>
  </sheetData>
  <mergeCells count="2">
    <mergeCell ref="A84:M84"/>
    <mergeCell ref="A85:M8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91C0"/>
  </sheetPr>
  <dimension ref="A1:P90"/>
  <sheetViews>
    <sheetView workbookViewId="0"/>
  </sheetViews>
  <sheetFormatPr defaultColWidth="9.140625" defaultRowHeight="12.75" x14ac:dyDescent="0.2"/>
  <cols>
    <col min="1" max="1" width="12.85546875" style="20" customWidth="1"/>
    <col min="2" max="2" width="13.42578125" style="20" customWidth="1"/>
    <col min="3" max="13" width="17" style="20" customWidth="1"/>
    <col min="14" max="14" width="17" style="293" customWidth="1"/>
    <col min="15" max="15" width="5" style="20" customWidth="1"/>
    <col min="16" max="16384" width="9.140625" style="20"/>
  </cols>
  <sheetData>
    <row r="1" spans="1:16" x14ac:dyDescent="0.2">
      <c r="A1" s="38" t="s">
        <v>949</v>
      </c>
      <c r="B1" s="446"/>
      <c r="C1" s="599"/>
      <c r="D1" s="599"/>
      <c r="E1" s="599"/>
      <c r="F1" s="599"/>
      <c r="G1" s="599"/>
      <c r="H1" s="599"/>
      <c r="I1" s="600"/>
      <c r="J1" s="600"/>
      <c r="K1" s="600"/>
      <c r="L1" s="600"/>
      <c r="M1" s="600"/>
    </row>
    <row r="2" spans="1:16" x14ac:dyDescent="0.2">
      <c r="A2" s="446"/>
      <c r="B2" s="446"/>
      <c r="C2" s="599"/>
      <c r="D2" s="599"/>
      <c r="E2" s="599"/>
      <c r="F2" s="599"/>
      <c r="G2" s="599"/>
      <c r="H2" s="599"/>
      <c r="I2" s="600"/>
      <c r="J2" s="600"/>
      <c r="K2" s="600"/>
      <c r="L2" s="600"/>
      <c r="M2" s="600"/>
    </row>
    <row r="3" spans="1:16" x14ac:dyDescent="0.2">
      <c r="A3" s="182" t="s">
        <v>1457</v>
      </c>
      <c r="B3" s="297"/>
      <c r="C3" s="599"/>
      <c r="D3" s="599"/>
      <c r="E3" s="599"/>
      <c r="F3" s="599"/>
      <c r="G3" s="599"/>
      <c r="H3" s="599"/>
      <c r="I3" s="600"/>
      <c r="J3" s="600"/>
      <c r="K3" s="600"/>
      <c r="L3" s="600"/>
      <c r="M3" s="600"/>
    </row>
    <row r="4" spans="1:16" x14ac:dyDescent="0.2">
      <c r="A4" s="182" t="s">
        <v>1458</v>
      </c>
      <c r="B4" s="297"/>
      <c r="C4" s="599"/>
      <c r="D4" s="599"/>
      <c r="E4" s="599"/>
      <c r="F4" s="599"/>
      <c r="G4" s="599"/>
      <c r="H4" s="599"/>
      <c r="I4" s="600"/>
      <c r="J4" s="600"/>
      <c r="K4" s="600"/>
      <c r="L4" s="600"/>
      <c r="M4" s="600"/>
    </row>
    <row r="5" spans="1:16" ht="13.5" thickBot="1" x14ac:dyDescent="0.25">
      <c r="A5" s="311"/>
      <c r="B5" s="76"/>
      <c r="C5" s="601"/>
      <c r="D5" s="601"/>
      <c r="E5" s="601"/>
      <c r="F5" s="601"/>
      <c r="G5" s="601"/>
      <c r="H5" s="601"/>
      <c r="I5" s="600"/>
      <c r="J5" s="600"/>
      <c r="K5" s="600"/>
      <c r="L5" s="600"/>
      <c r="M5" s="600"/>
    </row>
    <row r="6" spans="1:16" x14ac:dyDescent="0.2">
      <c r="A6" s="290"/>
      <c r="B6" s="297"/>
      <c r="C6" s="599"/>
      <c r="D6" s="599"/>
      <c r="E6" s="599"/>
      <c r="F6" s="599"/>
      <c r="G6" s="599"/>
      <c r="H6" s="599"/>
      <c r="I6" s="602"/>
      <c r="J6" s="602"/>
      <c r="K6" s="602"/>
      <c r="L6" s="602"/>
      <c r="M6" s="602"/>
      <c r="N6" s="623"/>
    </row>
    <row r="7" spans="1:16" ht="39.75" customHeight="1" x14ac:dyDescent="0.2">
      <c r="A7" s="290"/>
      <c r="B7" s="346"/>
      <c r="C7" s="603" t="s">
        <v>1442</v>
      </c>
      <c r="D7" s="603" t="s">
        <v>1443</v>
      </c>
      <c r="E7" s="603" t="s">
        <v>1444</v>
      </c>
      <c r="F7" s="603" t="s">
        <v>1445</v>
      </c>
      <c r="G7" s="603" t="s">
        <v>1446</v>
      </c>
      <c r="H7" s="603" t="s">
        <v>1447</v>
      </c>
      <c r="I7" s="604" t="s">
        <v>1448</v>
      </c>
      <c r="J7" s="604" t="s">
        <v>24</v>
      </c>
      <c r="K7" s="604" t="s">
        <v>899</v>
      </c>
      <c r="L7" s="604" t="s">
        <v>900</v>
      </c>
      <c r="M7" s="604" t="s">
        <v>901</v>
      </c>
      <c r="N7" s="624" t="s">
        <v>16</v>
      </c>
    </row>
    <row r="8" spans="1:16" x14ac:dyDescent="0.2">
      <c r="A8" s="348"/>
      <c r="B8" s="349"/>
      <c r="C8" s="605"/>
      <c r="D8" s="605"/>
      <c r="E8" s="606"/>
      <c r="F8" s="606"/>
      <c r="G8" s="606"/>
      <c r="H8" s="606"/>
      <c r="I8" s="606"/>
      <c r="J8" s="606"/>
      <c r="K8" s="606"/>
      <c r="L8" s="606"/>
      <c r="M8" s="606"/>
      <c r="N8" s="606"/>
      <c r="O8" s="424"/>
      <c r="P8" s="424"/>
    </row>
    <row r="9" spans="1:16" x14ac:dyDescent="0.2">
      <c r="A9" s="290"/>
      <c r="B9" s="346"/>
      <c r="C9" s="607"/>
      <c r="D9" s="607"/>
      <c r="E9" s="608"/>
      <c r="F9" s="608"/>
      <c r="G9" s="608"/>
      <c r="H9" s="608"/>
      <c r="I9" s="600"/>
      <c r="J9" s="600"/>
      <c r="K9" s="600"/>
      <c r="L9" s="600"/>
      <c r="M9" s="600"/>
      <c r="N9" s="622"/>
    </row>
    <row r="10" spans="1:16" x14ac:dyDescent="0.2">
      <c r="A10" s="290">
        <v>2011</v>
      </c>
      <c r="B10" s="352" t="s">
        <v>925</v>
      </c>
      <c r="C10" s="629" t="s">
        <v>819</v>
      </c>
      <c r="D10" s="629" t="s">
        <v>819</v>
      </c>
      <c r="E10" s="629" t="s">
        <v>819</v>
      </c>
      <c r="F10" s="629">
        <v>0</v>
      </c>
      <c r="G10" s="629" t="s">
        <v>819</v>
      </c>
      <c r="H10" s="629">
        <v>0</v>
      </c>
      <c r="I10" s="629" t="s">
        <v>1394</v>
      </c>
      <c r="J10" s="629">
        <v>0</v>
      </c>
      <c r="K10" s="629">
        <v>0</v>
      </c>
      <c r="L10" s="629">
        <v>0</v>
      </c>
      <c r="M10" s="629">
        <v>0</v>
      </c>
      <c r="N10" s="630">
        <v>11.228999999999999</v>
      </c>
      <c r="O10" s="609"/>
    </row>
    <row r="11" spans="1:16" x14ac:dyDescent="0.2">
      <c r="A11" s="290"/>
      <c r="B11" s="352" t="s">
        <v>926</v>
      </c>
      <c r="C11" s="629">
        <v>1.649</v>
      </c>
      <c r="D11" s="629">
        <v>6.0590000000000002</v>
      </c>
      <c r="E11" s="629" t="s">
        <v>819</v>
      </c>
      <c r="F11" s="629">
        <v>0</v>
      </c>
      <c r="G11" s="629" t="s">
        <v>820</v>
      </c>
      <c r="H11" s="629">
        <v>0</v>
      </c>
      <c r="I11" s="629" t="s">
        <v>1394</v>
      </c>
      <c r="J11" s="629">
        <v>0</v>
      </c>
      <c r="K11" s="629">
        <v>0</v>
      </c>
      <c r="L11" s="629">
        <v>0</v>
      </c>
      <c r="M11" s="629">
        <v>0</v>
      </c>
      <c r="N11" s="630">
        <v>26.972000000000001</v>
      </c>
      <c r="O11" s="445"/>
    </row>
    <row r="12" spans="1:16" ht="29.25" customHeight="1" x14ac:dyDescent="0.2">
      <c r="A12" s="290">
        <v>2012</v>
      </c>
      <c r="B12" s="610" t="s">
        <v>927</v>
      </c>
      <c r="C12" s="629">
        <v>2.9369999999999998</v>
      </c>
      <c r="D12" s="629">
        <v>16.350999999999999</v>
      </c>
      <c r="E12" s="629" t="s">
        <v>819</v>
      </c>
      <c r="F12" s="629">
        <v>0</v>
      </c>
      <c r="G12" s="629" t="s">
        <v>819</v>
      </c>
      <c r="H12" s="629">
        <v>0</v>
      </c>
      <c r="I12" s="629" t="s">
        <v>1394</v>
      </c>
      <c r="J12" s="629">
        <v>0</v>
      </c>
      <c r="K12" s="629">
        <v>0</v>
      </c>
      <c r="L12" s="629">
        <v>0</v>
      </c>
      <c r="M12" s="629">
        <v>0</v>
      </c>
      <c r="N12" s="630">
        <v>33.004999999999995</v>
      </c>
      <c r="O12" s="445"/>
    </row>
    <row r="13" spans="1:16" x14ac:dyDescent="0.2">
      <c r="A13" s="290"/>
      <c r="B13" s="352" t="s">
        <v>928</v>
      </c>
      <c r="C13" s="629">
        <v>6.8730000000000002</v>
      </c>
      <c r="D13" s="629">
        <v>5.2960000000000003</v>
      </c>
      <c r="E13" s="629" t="s">
        <v>819</v>
      </c>
      <c r="F13" s="629" t="s">
        <v>819</v>
      </c>
      <c r="G13" s="629" t="s">
        <v>819</v>
      </c>
      <c r="H13" s="629" t="s">
        <v>819</v>
      </c>
      <c r="I13" s="629" t="s">
        <v>1394</v>
      </c>
      <c r="J13" s="629">
        <v>0</v>
      </c>
      <c r="K13" s="629">
        <v>0</v>
      </c>
      <c r="L13" s="629">
        <v>0</v>
      </c>
      <c r="M13" s="629">
        <v>0</v>
      </c>
      <c r="N13" s="630">
        <v>16.46</v>
      </c>
      <c r="O13" s="445"/>
    </row>
    <row r="14" spans="1:16" x14ac:dyDescent="0.2">
      <c r="A14" s="290"/>
      <c r="B14" s="352" t="s">
        <v>929</v>
      </c>
      <c r="C14" s="629">
        <v>6.2450000000000001</v>
      </c>
      <c r="D14" s="629">
        <v>8.8819999999999997</v>
      </c>
      <c r="E14" s="629" t="s">
        <v>819</v>
      </c>
      <c r="F14" s="629" t="s">
        <v>819</v>
      </c>
      <c r="G14" s="629">
        <v>0.14799999999999999</v>
      </c>
      <c r="H14" s="629">
        <v>0</v>
      </c>
      <c r="I14" s="629" t="s">
        <v>1394</v>
      </c>
      <c r="J14" s="629" t="s">
        <v>819</v>
      </c>
      <c r="K14" s="629">
        <v>0</v>
      </c>
      <c r="L14" s="629">
        <v>0</v>
      </c>
      <c r="M14" s="629">
        <v>0</v>
      </c>
      <c r="N14" s="630">
        <v>17.579999999999998</v>
      </c>
      <c r="O14" s="445"/>
    </row>
    <row r="15" spans="1:16" x14ac:dyDescent="0.2">
      <c r="A15" s="290"/>
      <c r="B15" s="352" t="s">
        <v>930</v>
      </c>
      <c r="C15" s="629">
        <v>4.2919999999999998</v>
      </c>
      <c r="D15" s="629">
        <v>10.901</v>
      </c>
      <c r="E15" s="629" t="s">
        <v>819</v>
      </c>
      <c r="F15" s="629" t="s">
        <v>819</v>
      </c>
      <c r="G15" s="629" t="s">
        <v>819</v>
      </c>
      <c r="H15" s="629">
        <v>0</v>
      </c>
      <c r="I15" s="629" t="s">
        <v>1394</v>
      </c>
      <c r="J15" s="629">
        <v>0</v>
      </c>
      <c r="K15" s="629">
        <v>0</v>
      </c>
      <c r="L15" s="629">
        <v>0</v>
      </c>
      <c r="M15" s="629">
        <v>0</v>
      </c>
      <c r="N15" s="630">
        <v>25.265999999999998</v>
      </c>
      <c r="O15" s="445"/>
    </row>
    <row r="16" spans="1:16" x14ac:dyDescent="0.2">
      <c r="A16" s="290"/>
      <c r="B16" s="352" t="s">
        <v>931</v>
      </c>
      <c r="C16" s="629">
        <v>5.3449999999999998</v>
      </c>
      <c r="D16" s="629">
        <v>4.82</v>
      </c>
      <c r="E16" s="629">
        <v>0</v>
      </c>
      <c r="F16" s="629" t="s">
        <v>819</v>
      </c>
      <c r="G16" s="629" t="s">
        <v>820</v>
      </c>
      <c r="H16" s="629">
        <v>0</v>
      </c>
      <c r="I16" s="629" t="s">
        <v>1394</v>
      </c>
      <c r="J16" s="629">
        <v>0</v>
      </c>
      <c r="K16" s="629">
        <v>0</v>
      </c>
      <c r="L16" s="629">
        <v>0</v>
      </c>
      <c r="M16" s="629">
        <v>0</v>
      </c>
      <c r="N16" s="630">
        <v>10.408999999999999</v>
      </c>
      <c r="O16" s="445"/>
    </row>
    <row r="17" spans="1:16" x14ac:dyDescent="0.2">
      <c r="A17" s="290"/>
      <c r="B17" s="352" t="s">
        <v>932</v>
      </c>
      <c r="C17" s="629">
        <v>5.1779999999999999</v>
      </c>
      <c r="D17" s="629">
        <v>6.88</v>
      </c>
      <c r="E17" s="629" t="s">
        <v>819</v>
      </c>
      <c r="F17" s="629">
        <v>7.1999999999999995E-2</v>
      </c>
      <c r="G17" s="629" t="s">
        <v>819</v>
      </c>
      <c r="H17" s="629">
        <v>0</v>
      </c>
      <c r="I17" s="629" t="s">
        <v>1394</v>
      </c>
      <c r="J17" s="629">
        <v>0</v>
      </c>
      <c r="K17" s="629">
        <v>0</v>
      </c>
      <c r="L17" s="629">
        <v>0</v>
      </c>
      <c r="M17" s="629">
        <v>0</v>
      </c>
      <c r="N17" s="630">
        <v>14.045999999999999</v>
      </c>
      <c r="O17" s="445"/>
    </row>
    <row r="18" spans="1:16" x14ac:dyDescent="0.2">
      <c r="A18" s="290"/>
      <c r="B18" s="352" t="s">
        <v>933</v>
      </c>
      <c r="C18" s="629">
        <v>5.3369999999999997</v>
      </c>
      <c r="D18" s="629">
        <v>12.318</v>
      </c>
      <c r="E18" s="629">
        <v>0</v>
      </c>
      <c r="F18" s="629" t="s">
        <v>820</v>
      </c>
      <c r="G18" s="629" t="s">
        <v>819</v>
      </c>
      <c r="H18" s="629">
        <v>0</v>
      </c>
      <c r="I18" s="629" t="s">
        <v>1394</v>
      </c>
      <c r="J18" s="629">
        <v>0</v>
      </c>
      <c r="K18" s="629">
        <v>0</v>
      </c>
      <c r="L18" s="629">
        <v>0</v>
      </c>
      <c r="M18" s="629">
        <v>0</v>
      </c>
      <c r="N18" s="630">
        <v>17.763000000000002</v>
      </c>
      <c r="O18" s="445"/>
    </row>
    <row r="19" spans="1:16" x14ac:dyDescent="0.2">
      <c r="A19" s="290"/>
      <c r="B19" s="352" t="s">
        <v>934</v>
      </c>
      <c r="C19" s="629">
        <v>10.446999999999999</v>
      </c>
      <c r="D19" s="629">
        <v>7.82</v>
      </c>
      <c r="E19" s="629" t="s">
        <v>819</v>
      </c>
      <c r="F19" s="629">
        <v>0.214</v>
      </c>
      <c r="G19" s="629" t="s">
        <v>819</v>
      </c>
      <c r="H19" s="629">
        <v>0</v>
      </c>
      <c r="I19" s="629" t="s">
        <v>1394</v>
      </c>
      <c r="J19" s="629">
        <v>0</v>
      </c>
      <c r="K19" s="629">
        <v>0</v>
      </c>
      <c r="L19" s="629">
        <v>0</v>
      </c>
      <c r="M19" s="629">
        <v>0</v>
      </c>
      <c r="N19" s="630">
        <v>21.095999999999997</v>
      </c>
      <c r="O19" s="445"/>
    </row>
    <row r="20" spans="1:16" x14ac:dyDescent="0.2">
      <c r="A20" s="290"/>
      <c r="B20" s="352" t="s">
        <v>935</v>
      </c>
      <c r="C20" s="629">
        <v>5.4930000000000003</v>
      </c>
      <c r="D20" s="629">
        <v>8.3949999999999996</v>
      </c>
      <c r="E20" s="629" t="s">
        <v>819</v>
      </c>
      <c r="F20" s="629">
        <v>4.2000000000000003E-2</v>
      </c>
      <c r="G20" s="629" t="s">
        <v>819</v>
      </c>
      <c r="H20" s="629" t="s">
        <v>819</v>
      </c>
      <c r="I20" s="629" t="s">
        <v>1394</v>
      </c>
      <c r="J20" s="629">
        <v>0</v>
      </c>
      <c r="K20" s="629">
        <v>0</v>
      </c>
      <c r="L20" s="629">
        <v>0</v>
      </c>
      <c r="M20" s="629">
        <v>0</v>
      </c>
      <c r="N20" s="630">
        <v>19.447999999999997</v>
      </c>
      <c r="O20" s="445"/>
    </row>
    <row r="21" spans="1:16" x14ac:dyDescent="0.2">
      <c r="A21" s="290"/>
      <c r="B21" s="352" t="s">
        <v>936</v>
      </c>
      <c r="C21" s="629">
        <v>9.7189999999999994</v>
      </c>
      <c r="D21" s="629">
        <v>8.5039999999999996</v>
      </c>
      <c r="E21" s="629" t="s">
        <v>819</v>
      </c>
      <c r="F21" s="629" t="s">
        <v>819</v>
      </c>
      <c r="G21" s="629" t="s">
        <v>819</v>
      </c>
      <c r="H21" s="629">
        <v>0</v>
      </c>
      <c r="I21" s="629" t="s">
        <v>1394</v>
      </c>
      <c r="J21" s="629">
        <v>0</v>
      </c>
      <c r="K21" s="629">
        <v>0</v>
      </c>
      <c r="L21" s="629">
        <v>0</v>
      </c>
      <c r="M21" s="629">
        <v>0</v>
      </c>
      <c r="N21" s="630">
        <v>24.362000000000002</v>
      </c>
      <c r="O21" s="445"/>
    </row>
    <row r="22" spans="1:16" x14ac:dyDescent="0.2">
      <c r="A22" s="290"/>
      <c r="B22" s="352" t="s">
        <v>925</v>
      </c>
      <c r="C22" s="629">
        <v>13.731999999999999</v>
      </c>
      <c r="D22" s="629">
        <v>9.8170000000000002</v>
      </c>
      <c r="E22" s="629">
        <v>0</v>
      </c>
      <c r="F22" s="629">
        <v>9.6000000000000002E-2</v>
      </c>
      <c r="G22" s="629" t="s">
        <v>819</v>
      </c>
      <c r="H22" s="629" t="s">
        <v>819</v>
      </c>
      <c r="I22" s="629" t="s">
        <v>1394</v>
      </c>
      <c r="J22" s="629">
        <v>0</v>
      </c>
      <c r="K22" s="629">
        <v>0</v>
      </c>
      <c r="L22" s="629">
        <v>0</v>
      </c>
      <c r="M22" s="629">
        <v>0</v>
      </c>
      <c r="N22" s="630">
        <v>24.102</v>
      </c>
      <c r="O22" s="445"/>
    </row>
    <row r="23" spans="1:16" x14ac:dyDescent="0.2">
      <c r="A23" s="290"/>
      <c r="B23" s="352" t="s">
        <v>926</v>
      </c>
      <c r="C23" s="629">
        <v>10.802</v>
      </c>
      <c r="D23" s="629">
        <v>11.051</v>
      </c>
      <c r="E23" s="629">
        <v>0</v>
      </c>
      <c r="F23" s="629">
        <v>6.9000000000000006E-2</v>
      </c>
      <c r="G23" s="629" t="s">
        <v>819</v>
      </c>
      <c r="H23" s="629">
        <v>0</v>
      </c>
      <c r="I23" s="629" t="s">
        <v>1394</v>
      </c>
      <c r="J23" s="629" t="s">
        <v>819</v>
      </c>
      <c r="K23" s="629">
        <v>0</v>
      </c>
      <c r="L23" s="629">
        <v>0</v>
      </c>
      <c r="M23" s="629">
        <v>0</v>
      </c>
      <c r="N23" s="630">
        <v>22.149000000000001</v>
      </c>
      <c r="O23" s="445"/>
    </row>
    <row r="24" spans="1:16" s="611" customFormat="1" ht="29.25" customHeight="1" x14ac:dyDescent="0.2">
      <c r="A24" s="290">
        <v>2013</v>
      </c>
      <c r="B24" s="610" t="s">
        <v>927</v>
      </c>
      <c r="C24" s="629">
        <v>13.776</v>
      </c>
      <c r="D24" s="629">
        <v>25.308</v>
      </c>
      <c r="E24" s="629">
        <v>0</v>
      </c>
      <c r="F24" s="629">
        <v>0.20699999999999999</v>
      </c>
      <c r="G24" s="629" t="s">
        <v>820</v>
      </c>
      <c r="H24" s="629" t="s">
        <v>819</v>
      </c>
      <c r="I24" s="629" t="s">
        <v>1394</v>
      </c>
      <c r="J24" s="629">
        <v>0</v>
      </c>
      <c r="K24" s="629">
        <v>0</v>
      </c>
      <c r="L24" s="629">
        <v>0</v>
      </c>
      <c r="M24" s="629">
        <v>0</v>
      </c>
      <c r="N24" s="630">
        <v>39.689</v>
      </c>
      <c r="O24" s="445"/>
      <c r="P24" s="20"/>
    </row>
    <row r="25" spans="1:16" x14ac:dyDescent="0.2">
      <c r="A25" s="290"/>
      <c r="B25" s="340" t="s">
        <v>928</v>
      </c>
      <c r="C25" s="629">
        <v>14.895</v>
      </c>
      <c r="D25" s="629">
        <v>11.773999999999999</v>
      </c>
      <c r="E25" s="629">
        <v>0</v>
      </c>
      <c r="F25" s="629" t="s">
        <v>819</v>
      </c>
      <c r="G25" s="629" t="s">
        <v>819</v>
      </c>
      <c r="H25" s="629">
        <v>0</v>
      </c>
      <c r="I25" s="629" t="s">
        <v>1394</v>
      </c>
      <c r="J25" s="629">
        <v>0</v>
      </c>
      <c r="K25" s="629">
        <v>0</v>
      </c>
      <c r="L25" s="629">
        <v>0</v>
      </c>
      <c r="M25" s="629">
        <v>0</v>
      </c>
      <c r="N25" s="630">
        <v>26.759999999999998</v>
      </c>
      <c r="O25" s="445"/>
    </row>
    <row r="26" spans="1:16" x14ac:dyDescent="0.2">
      <c r="A26" s="290"/>
      <c r="B26" s="352" t="s">
        <v>929</v>
      </c>
      <c r="C26" s="629">
        <v>14.752000000000001</v>
      </c>
      <c r="D26" s="629">
        <v>8.8770000000000007</v>
      </c>
      <c r="E26" s="629" t="s">
        <v>819</v>
      </c>
      <c r="F26" s="629">
        <v>6.4000000000000001E-2</v>
      </c>
      <c r="G26" s="629" t="s">
        <v>819</v>
      </c>
      <c r="H26" s="629">
        <v>0</v>
      </c>
      <c r="I26" s="629" t="s">
        <v>1394</v>
      </c>
      <c r="J26" s="629">
        <v>0</v>
      </c>
      <c r="K26" s="629">
        <v>0</v>
      </c>
      <c r="L26" s="629">
        <v>0</v>
      </c>
      <c r="M26" s="629">
        <v>0</v>
      </c>
      <c r="N26" s="630">
        <v>30.271000000000001</v>
      </c>
      <c r="O26" s="445"/>
    </row>
    <row r="27" spans="1:16" x14ac:dyDescent="0.2">
      <c r="A27" s="290"/>
      <c r="B27" s="352" t="s">
        <v>930</v>
      </c>
      <c r="C27" s="629">
        <v>14.653</v>
      </c>
      <c r="D27" s="629">
        <v>8.2270000000000003</v>
      </c>
      <c r="E27" s="629" t="s">
        <v>819</v>
      </c>
      <c r="F27" s="629" t="s">
        <v>819</v>
      </c>
      <c r="G27" s="629">
        <v>0.17499999999999999</v>
      </c>
      <c r="H27" s="629">
        <v>0</v>
      </c>
      <c r="I27" s="629" t="s">
        <v>1394</v>
      </c>
      <c r="J27" s="629">
        <v>0</v>
      </c>
      <c r="K27" s="629">
        <v>0</v>
      </c>
      <c r="L27" s="629">
        <v>0</v>
      </c>
      <c r="M27" s="629">
        <v>0</v>
      </c>
      <c r="N27" s="630">
        <v>29.488000000000003</v>
      </c>
      <c r="O27" s="445"/>
    </row>
    <row r="28" spans="1:16" x14ac:dyDescent="0.2">
      <c r="A28" s="290"/>
      <c r="B28" s="352" t="s">
        <v>931</v>
      </c>
      <c r="C28" s="629">
        <v>17.664999999999999</v>
      </c>
      <c r="D28" s="629">
        <v>8.52</v>
      </c>
      <c r="E28" s="629" t="s">
        <v>819</v>
      </c>
      <c r="F28" s="629" t="s">
        <v>819</v>
      </c>
      <c r="G28" s="629" t="s">
        <v>819</v>
      </c>
      <c r="H28" s="629" t="s">
        <v>819</v>
      </c>
      <c r="I28" s="629" t="s">
        <v>1394</v>
      </c>
      <c r="J28" s="629" t="s">
        <v>819</v>
      </c>
      <c r="K28" s="629">
        <v>0</v>
      </c>
      <c r="L28" s="629">
        <v>0</v>
      </c>
      <c r="M28" s="629">
        <v>0</v>
      </c>
      <c r="N28" s="630">
        <v>45.287000000000006</v>
      </c>
      <c r="O28" s="445"/>
    </row>
    <row r="29" spans="1:16" x14ac:dyDescent="0.2">
      <c r="A29" s="290"/>
      <c r="B29" s="352" t="s">
        <v>932</v>
      </c>
      <c r="C29" s="629">
        <v>16.640999999999998</v>
      </c>
      <c r="D29" s="629">
        <v>23.699000000000002</v>
      </c>
      <c r="E29" s="629">
        <v>0</v>
      </c>
      <c r="F29" s="629" t="s">
        <v>819</v>
      </c>
      <c r="G29" s="629" t="s">
        <v>819</v>
      </c>
      <c r="H29" s="629">
        <v>0</v>
      </c>
      <c r="I29" s="629" t="s">
        <v>1394</v>
      </c>
      <c r="J29" s="629">
        <v>0</v>
      </c>
      <c r="K29" s="629">
        <v>0</v>
      </c>
      <c r="L29" s="629">
        <v>0</v>
      </c>
      <c r="M29" s="629">
        <v>0</v>
      </c>
      <c r="N29" s="630">
        <v>40.475000000000009</v>
      </c>
      <c r="O29" s="445"/>
    </row>
    <row r="30" spans="1:16" x14ac:dyDescent="0.2">
      <c r="A30" s="290"/>
      <c r="B30" s="352" t="s">
        <v>933</v>
      </c>
      <c r="C30" s="629">
        <v>19.277999999999999</v>
      </c>
      <c r="D30" s="629">
        <v>8.7089999999999996</v>
      </c>
      <c r="E30" s="629">
        <v>0</v>
      </c>
      <c r="F30" s="629" t="s">
        <v>819</v>
      </c>
      <c r="G30" s="629">
        <v>0.187</v>
      </c>
      <c r="H30" s="629" t="s">
        <v>819</v>
      </c>
      <c r="I30" s="629" t="s">
        <v>1394</v>
      </c>
      <c r="J30" s="629">
        <v>0</v>
      </c>
      <c r="K30" s="629">
        <v>0</v>
      </c>
      <c r="L30" s="629">
        <v>0</v>
      </c>
      <c r="M30" s="629">
        <v>0</v>
      </c>
      <c r="N30" s="630">
        <v>30.638999999999999</v>
      </c>
      <c r="O30" s="445"/>
    </row>
    <row r="31" spans="1:16" x14ac:dyDescent="0.2">
      <c r="A31" s="290"/>
      <c r="B31" s="352" t="s">
        <v>934</v>
      </c>
      <c r="C31" s="629">
        <v>19.565999999999999</v>
      </c>
      <c r="D31" s="629">
        <v>8.3490000000000002</v>
      </c>
      <c r="E31" s="629">
        <v>0</v>
      </c>
      <c r="F31" s="629" t="s">
        <v>820</v>
      </c>
      <c r="G31" s="629">
        <v>0.31900000000000001</v>
      </c>
      <c r="H31" s="629" t="s">
        <v>819</v>
      </c>
      <c r="I31" s="629" t="s">
        <v>1394</v>
      </c>
      <c r="J31" s="629">
        <v>0</v>
      </c>
      <c r="K31" s="629">
        <v>0</v>
      </c>
      <c r="L31" s="629">
        <v>0</v>
      </c>
      <c r="M31" s="629">
        <v>0</v>
      </c>
      <c r="N31" s="630">
        <v>28.697999999999997</v>
      </c>
      <c r="O31" s="445"/>
    </row>
    <row r="32" spans="1:16" x14ac:dyDescent="0.2">
      <c r="A32" s="290"/>
      <c r="B32" s="352" t="s">
        <v>935</v>
      </c>
      <c r="C32" s="629">
        <v>48.500999999999998</v>
      </c>
      <c r="D32" s="629">
        <v>23.881</v>
      </c>
      <c r="E32" s="629" t="s">
        <v>819</v>
      </c>
      <c r="F32" s="629" t="s">
        <v>819</v>
      </c>
      <c r="G32" s="629">
        <v>0.224</v>
      </c>
      <c r="H32" s="629">
        <v>0</v>
      </c>
      <c r="I32" s="629" t="s">
        <v>1394</v>
      </c>
      <c r="J32" s="629">
        <v>0</v>
      </c>
      <c r="K32" s="629">
        <v>0</v>
      </c>
      <c r="L32" s="629">
        <v>0</v>
      </c>
      <c r="M32" s="629">
        <v>0</v>
      </c>
      <c r="N32" s="630">
        <v>77.665000000000006</v>
      </c>
      <c r="O32" s="445"/>
    </row>
    <row r="33" spans="1:16" x14ac:dyDescent="0.2">
      <c r="A33" s="290"/>
      <c r="B33" s="352" t="s">
        <v>936</v>
      </c>
      <c r="C33" s="629">
        <v>19.109000000000002</v>
      </c>
      <c r="D33" s="629" t="s">
        <v>820</v>
      </c>
      <c r="E33" s="629">
        <v>0</v>
      </c>
      <c r="F33" s="629">
        <v>0.19400000000000001</v>
      </c>
      <c r="G33" s="629">
        <v>0.29199999999999998</v>
      </c>
      <c r="H33" s="629" t="s">
        <v>819</v>
      </c>
      <c r="I33" s="629" t="s">
        <v>1394</v>
      </c>
      <c r="J33" s="629">
        <v>0</v>
      </c>
      <c r="K33" s="629">
        <v>0</v>
      </c>
      <c r="L33" s="629">
        <v>0</v>
      </c>
      <c r="M33" s="629">
        <v>0</v>
      </c>
      <c r="N33" s="630">
        <v>25.024000000000001</v>
      </c>
      <c r="O33" s="445"/>
    </row>
    <row r="34" spans="1:16" x14ac:dyDescent="0.2">
      <c r="A34" s="290"/>
      <c r="B34" s="352" t="s">
        <v>925</v>
      </c>
      <c r="C34" s="629">
        <v>25.952000000000002</v>
      </c>
      <c r="D34" s="629">
        <v>5.3949999999999996</v>
      </c>
      <c r="E34" s="629">
        <v>0</v>
      </c>
      <c r="F34" s="629" t="s">
        <v>820</v>
      </c>
      <c r="G34" s="629">
        <v>0.32600000000000001</v>
      </c>
      <c r="H34" s="629" t="s">
        <v>819</v>
      </c>
      <c r="I34" s="629" t="s">
        <v>1394</v>
      </c>
      <c r="J34" s="629">
        <v>0</v>
      </c>
      <c r="K34" s="629">
        <v>0</v>
      </c>
      <c r="L34" s="629">
        <v>0</v>
      </c>
      <c r="M34" s="629">
        <v>0</v>
      </c>
      <c r="N34" s="630">
        <v>32.041000000000004</v>
      </c>
      <c r="O34" s="445"/>
    </row>
    <row r="35" spans="1:16" x14ac:dyDescent="0.2">
      <c r="A35" s="290"/>
      <c r="B35" s="352" t="s">
        <v>926</v>
      </c>
      <c r="C35" s="629">
        <v>32.411999999999999</v>
      </c>
      <c r="D35" s="629">
        <v>7.0609999999999999</v>
      </c>
      <c r="E35" s="629" t="s">
        <v>819</v>
      </c>
      <c r="F35" s="629" t="s">
        <v>819</v>
      </c>
      <c r="G35" s="629">
        <v>0.219</v>
      </c>
      <c r="H35" s="629" t="s">
        <v>819</v>
      </c>
      <c r="I35" s="629" t="s">
        <v>1394</v>
      </c>
      <c r="J35" s="629">
        <v>0</v>
      </c>
      <c r="K35" s="629">
        <v>0</v>
      </c>
      <c r="L35" s="629">
        <v>0</v>
      </c>
      <c r="M35" s="629">
        <v>0</v>
      </c>
      <c r="N35" s="630">
        <v>43.543000000000006</v>
      </c>
      <c r="O35" s="445"/>
    </row>
    <row r="36" spans="1:16" s="611" customFormat="1" ht="29.25" customHeight="1" x14ac:dyDescent="0.2">
      <c r="A36" s="290">
        <v>2014</v>
      </c>
      <c r="B36" s="610" t="s">
        <v>927</v>
      </c>
      <c r="C36" s="629">
        <v>30.408000000000001</v>
      </c>
      <c r="D36" s="629">
        <v>9.0139999999999993</v>
      </c>
      <c r="E36" s="629" t="s">
        <v>819</v>
      </c>
      <c r="F36" s="629">
        <v>0.14399999999999999</v>
      </c>
      <c r="G36" s="629">
        <v>0.187</v>
      </c>
      <c r="H36" s="629" t="s">
        <v>819</v>
      </c>
      <c r="I36" s="629" t="s">
        <v>1394</v>
      </c>
      <c r="J36" s="629">
        <v>0</v>
      </c>
      <c r="K36" s="629">
        <v>0</v>
      </c>
      <c r="L36" s="629">
        <v>0</v>
      </c>
      <c r="M36" s="629">
        <v>0</v>
      </c>
      <c r="N36" s="630">
        <v>45.859999999999992</v>
      </c>
      <c r="O36" s="445"/>
      <c r="P36" s="20"/>
    </row>
    <row r="37" spans="1:16" x14ac:dyDescent="0.2">
      <c r="A37" s="290"/>
      <c r="B37" s="352" t="s">
        <v>928</v>
      </c>
      <c r="C37" s="629">
        <v>32.853000000000002</v>
      </c>
      <c r="D37" s="629">
        <v>15.698</v>
      </c>
      <c r="E37" s="629" t="s">
        <v>819</v>
      </c>
      <c r="F37" s="629" t="s">
        <v>819</v>
      </c>
      <c r="G37" s="629">
        <v>0.70399999999999996</v>
      </c>
      <c r="H37" s="629">
        <v>0</v>
      </c>
      <c r="I37" s="629" t="s">
        <v>1394</v>
      </c>
      <c r="J37" s="629">
        <v>0</v>
      </c>
      <c r="K37" s="629">
        <v>0</v>
      </c>
      <c r="L37" s="629">
        <v>0</v>
      </c>
      <c r="M37" s="629">
        <v>0</v>
      </c>
      <c r="N37" s="630">
        <v>52.540000000000006</v>
      </c>
      <c r="O37" s="445"/>
    </row>
    <row r="38" spans="1:16" x14ac:dyDescent="0.2">
      <c r="A38" s="290"/>
      <c r="B38" s="352" t="s">
        <v>929</v>
      </c>
      <c r="C38" s="629">
        <v>46.567</v>
      </c>
      <c r="D38" s="629">
        <v>23.538</v>
      </c>
      <c r="E38" s="629">
        <v>0</v>
      </c>
      <c r="F38" s="629">
        <v>4.8000000000000001E-2</v>
      </c>
      <c r="G38" s="629">
        <v>0.19600000000000001</v>
      </c>
      <c r="H38" s="629" t="s">
        <v>819</v>
      </c>
      <c r="I38" s="629" t="s">
        <v>1394</v>
      </c>
      <c r="J38" s="629" t="s">
        <v>819</v>
      </c>
      <c r="K38" s="629">
        <v>0</v>
      </c>
      <c r="L38" s="629">
        <v>0</v>
      </c>
      <c r="M38" s="629">
        <v>0</v>
      </c>
      <c r="N38" s="630">
        <v>70.885000000000005</v>
      </c>
      <c r="O38" s="445"/>
    </row>
    <row r="39" spans="1:16" x14ac:dyDescent="0.2">
      <c r="A39" s="290"/>
      <c r="B39" s="352" t="s">
        <v>930</v>
      </c>
      <c r="C39" s="629">
        <v>41.637</v>
      </c>
      <c r="D39" s="629">
        <v>10.196999999999999</v>
      </c>
      <c r="E39" s="629">
        <v>0</v>
      </c>
      <c r="F39" s="629" t="s">
        <v>819</v>
      </c>
      <c r="G39" s="629">
        <v>0.27400000000000002</v>
      </c>
      <c r="H39" s="629" t="s">
        <v>819</v>
      </c>
      <c r="I39" s="629" t="s">
        <v>1394</v>
      </c>
      <c r="J39" s="629">
        <v>0</v>
      </c>
      <c r="K39" s="629">
        <v>0</v>
      </c>
      <c r="L39" s="629">
        <v>0</v>
      </c>
      <c r="M39" s="629">
        <v>0</v>
      </c>
      <c r="N39" s="630">
        <v>52.410000000000011</v>
      </c>
      <c r="O39" s="445"/>
    </row>
    <row r="40" spans="1:16" x14ac:dyDescent="0.2">
      <c r="A40" s="290"/>
      <c r="B40" s="352" t="s">
        <v>931</v>
      </c>
      <c r="C40" s="629">
        <v>37.808</v>
      </c>
      <c r="D40" s="629">
        <v>8.968</v>
      </c>
      <c r="E40" s="629">
        <v>0</v>
      </c>
      <c r="F40" s="629" t="s">
        <v>820</v>
      </c>
      <c r="G40" s="629">
        <v>0.21299999999999999</v>
      </c>
      <c r="H40" s="629">
        <v>0</v>
      </c>
      <c r="I40" s="629" t="s">
        <v>1394</v>
      </c>
      <c r="J40" s="629" t="s">
        <v>819</v>
      </c>
      <c r="K40" s="629">
        <v>0</v>
      </c>
      <c r="L40" s="629">
        <v>0</v>
      </c>
      <c r="M40" s="629">
        <v>0</v>
      </c>
      <c r="N40" s="630">
        <v>47.198999999999998</v>
      </c>
      <c r="O40" s="445"/>
    </row>
    <row r="41" spans="1:16" x14ac:dyDescent="0.2">
      <c r="A41" s="290"/>
      <c r="B41" s="352" t="s">
        <v>932</v>
      </c>
      <c r="C41" s="629">
        <v>137.65299999999999</v>
      </c>
      <c r="D41" s="629">
        <v>11.925000000000001</v>
      </c>
      <c r="E41" s="629">
        <v>0</v>
      </c>
      <c r="F41" s="629">
        <v>6.2E-2</v>
      </c>
      <c r="G41" s="629" t="s">
        <v>819</v>
      </c>
      <c r="H41" s="629" t="s">
        <v>819</v>
      </c>
      <c r="I41" s="629" t="s">
        <v>1394</v>
      </c>
      <c r="J41" s="629" t="s">
        <v>819</v>
      </c>
      <c r="K41" s="629">
        <v>0</v>
      </c>
      <c r="L41" s="629">
        <v>0</v>
      </c>
      <c r="M41" s="629">
        <v>0</v>
      </c>
      <c r="N41" s="630">
        <v>151.49900000000002</v>
      </c>
      <c r="O41" s="445"/>
    </row>
    <row r="42" spans="1:16" x14ac:dyDescent="0.2">
      <c r="A42" s="290"/>
      <c r="B42" s="352" t="s">
        <v>958</v>
      </c>
      <c r="C42" s="629">
        <v>13.747</v>
      </c>
      <c r="D42" s="629">
        <v>11.271000000000001</v>
      </c>
      <c r="E42" s="629" t="s">
        <v>819</v>
      </c>
      <c r="F42" s="629" t="s">
        <v>819</v>
      </c>
      <c r="G42" s="629" t="s">
        <v>819</v>
      </c>
      <c r="H42" s="629">
        <v>0</v>
      </c>
      <c r="I42" s="629" t="s">
        <v>1394</v>
      </c>
      <c r="J42" s="629" t="s">
        <v>819</v>
      </c>
      <c r="K42" s="629" t="s">
        <v>819</v>
      </c>
      <c r="L42" s="629">
        <v>0</v>
      </c>
      <c r="M42" s="629">
        <v>0</v>
      </c>
      <c r="N42" s="630">
        <v>38.89200000000001</v>
      </c>
      <c r="O42" s="445"/>
    </row>
    <row r="43" spans="1:16" x14ac:dyDescent="0.2">
      <c r="A43" s="290"/>
      <c r="B43" s="352" t="s">
        <v>954</v>
      </c>
      <c r="C43" s="629">
        <v>22.818000000000001</v>
      </c>
      <c r="D43" s="629">
        <v>12.092000000000001</v>
      </c>
      <c r="E43" s="629" t="s">
        <v>819</v>
      </c>
      <c r="F43" s="629" t="s">
        <v>819</v>
      </c>
      <c r="G43" s="629" t="s">
        <v>819</v>
      </c>
      <c r="H43" s="629" t="s">
        <v>819</v>
      </c>
      <c r="I43" s="629" t="s">
        <v>1394</v>
      </c>
      <c r="J43" s="629">
        <v>0</v>
      </c>
      <c r="K43" s="629">
        <v>0</v>
      </c>
      <c r="L43" s="629">
        <v>0</v>
      </c>
      <c r="M43" s="629">
        <v>0</v>
      </c>
      <c r="N43" s="630">
        <v>37.152000000000008</v>
      </c>
      <c r="O43" s="445"/>
    </row>
    <row r="44" spans="1:16" x14ac:dyDescent="0.2">
      <c r="A44" s="290"/>
      <c r="B44" s="352" t="s">
        <v>955</v>
      </c>
      <c r="C44" s="629">
        <v>196.755</v>
      </c>
      <c r="D44" s="629">
        <v>11.961</v>
      </c>
      <c r="E44" s="629">
        <v>0</v>
      </c>
      <c r="F44" s="629">
        <v>9.5000000000000001E-2</v>
      </c>
      <c r="G44" s="629" t="s">
        <v>819</v>
      </c>
      <c r="H44" s="629" t="s">
        <v>819</v>
      </c>
      <c r="I44" s="629" t="s">
        <v>1394</v>
      </c>
      <c r="J44" s="629" t="s">
        <v>819</v>
      </c>
      <c r="K44" s="629">
        <v>0</v>
      </c>
      <c r="L44" s="629">
        <v>0</v>
      </c>
      <c r="M44" s="629">
        <v>0</v>
      </c>
      <c r="N44" s="630">
        <v>212.499</v>
      </c>
      <c r="O44" s="445"/>
    </row>
    <row r="45" spans="1:16" x14ac:dyDescent="0.2">
      <c r="A45" s="290"/>
      <c r="B45" s="352" t="s">
        <v>956</v>
      </c>
      <c r="C45" s="629">
        <v>5.58</v>
      </c>
      <c r="D45" s="629">
        <v>8.75</v>
      </c>
      <c r="E45" s="629" t="s">
        <v>819</v>
      </c>
      <c r="F45" s="629" t="s">
        <v>819</v>
      </c>
      <c r="G45" s="629">
        <v>9.6000000000000002E-2</v>
      </c>
      <c r="H45" s="629" t="s">
        <v>819</v>
      </c>
      <c r="I45" s="629" t="s">
        <v>1394</v>
      </c>
      <c r="J45" s="629">
        <v>9.7089999999999996</v>
      </c>
      <c r="K45" s="629" t="s">
        <v>819</v>
      </c>
      <c r="L45" s="629">
        <v>0</v>
      </c>
      <c r="M45" s="629">
        <v>0</v>
      </c>
      <c r="N45" s="630">
        <v>56.164000000000001</v>
      </c>
      <c r="O45" s="445"/>
    </row>
    <row r="46" spans="1:16" x14ac:dyDescent="0.2">
      <c r="A46" s="290"/>
      <c r="B46" s="352" t="s">
        <v>957</v>
      </c>
      <c r="C46" s="629">
        <v>21.902999999999999</v>
      </c>
      <c r="D46" s="629">
        <v>16.324999999999999</v>
      </c>
      <c r="E46" s="629">
        <v>0</v>
      </c>
      <c r="F46" s="629" t="s">
        <v>819</v>
      </c>
      <c r="G46" s="629">
        <v>0.46400000000000002</v>
      </c>
      <c r="H46" s="629" t="s">
        <v>819</v>
      </c>
      <c r="I46" s="629" t="s">
        <v>1394</v>
      </c>
      <c r="J46" s="629" t="s">
        <v>819</v>
      </c>
      <c r="K46" s="629" t="s">
        <v>819</v>
      </c>
      <c r="L46" s="629">
        <v>0</v>
      </c>
      <c r="M46" s="629">
        <v>0</v>
      </c>
      <c r="N46" s="630">
        <v>41.297999999999988</v>
      </c>
      <c r="O46" s="445"/>
    </row>
    <row r="47" spans="1:16" x14ac:dyDescent="0.2">
      <c r="A47" s="290"/>
      <c r="B47" s="352" t="s">
        <v>959</v>
      </c>
      <c r="C47" s="629">
        <v>266.41800000000001</v>
      </c>
      <c r="D47" s="629">
        <v>22.010999999999999</v>
      </c>
      <c r="E47" s="629">
        <v>0</v>
      </c>
      <c r="F47" s="629">
        <v>7.1999999999999995E-2</v>
      </c>
      <c r="G47" s="629">
        <v>0.64600000000000002</v>
      </c>
      <c r="H47" s="629" t="s">
        <v>819</v>
      </c>
      <c r="I47" s="629" t="s">
        <v>1394</v>
      </c>
      <c r="J47" s="629" t="s">
        <v>819</v>
      </c>
      <c r="K47" s="629" t="s">
        <v>819</v>
      </c>
      <c r="L47" s="629">
        <v>0</v>
      </c>
      <c r="M47" s="629">
        <v>0</v>
      </c>
      <c r="N47" s="630">
        <v>292.47400000000005</v>
      </c>
      <c r="O47" s="445"/>
    </row>
    <row r="48" spans="1:16" s="611" customFormat="1" ht="29.25" customHeight="1" x14ac:dyDescent="0.2">
      <c r="A48" s="290">
        <v>2015</v>
      </c>
      <c r="B48" s="610" t="s">
        <v>927</v>
      </c>
      <c r="C48" s="629">
        <v>4.0659999999999998</v>
      </c>
      <c r="D48" s="629">
        <v>7.8460000000000001</v>
      </c>
      <c r="E48" s="629" t="s">
        <v>819</v>
      </c>
      <c r="F48" s="629">
        <v>0.11799999999999999</v>
      </c>
      <c r="G48" s="629">
        <v>0.16</v>
      </c>
      <c r="H48" s="629">
        <v>7.1779999999999999</v>
      </c>
      <c r="I48" s="629" t="s">
        <v>1394</v>
      </c>
      <c r="J48" s="629" t="s">
        <v>819</v>
      </c>
      <c r="K48" s="629" t="s">
        <v>819</v>
      </c>
      <c r="L48" s="629">
        <v>0</v>
      </c>
      <c r="M48" s="629">
        <v>0</v>
      </c>
      <c r="N48" s="630">
        <v>25.439</v>
      </c>
      <c r="O48" s="445"/>
      <c r="P48" s="20"/>
    </row>
    <row r="49" spans="1:16" x14ac:dyDescent="0.2">
      <c r="A49" s="290"/>
      <c r="B49" s="352" t="s">
        <v>1035</v>
      </c>
      <c r="C49" s="629">
        <v>6.4790000000000001</v>
      </c>
      <c r="D49" s="629">
        <v>12.534000000000001</v>
      </c>
      <c r="E49" s="629" t="s">
        <v>819</v>
      </c>
      <c r="F49" s="629" t="s">
        <v>819</v>
      </c>
      <c r="G49" s="629">
        <v>0.35299999999999998</v>
      </c>
      <c r="H49" s="629">
        <v>10.888</v>
      </c>
      <c r="I49" s="629" t="s">
        <v>1394</v>
      </c>
      <c r="J49" s="629" t="s">
        <v>819</v>
      </c>
      <c r="K49" s="629" t="s">
        <v>819</v>
      </c>
      <c r="L49" s="629">
        <v>0</v>
      </c>
      <c r="M49" s="629">
        <v>0</v>
      </c>
      <c r="N49" s="630">
        <v>33.476000000000006</v>
      </c>
      <c r="O49" s="445"/>
    </row>
    <row r="50" spans="1:16" x14ac:dyDescent="0.2">
      <c r="A50" s="290"/>
      <c r="B50" s="352" t="s">
        <v>1094</v>
      </c>
      <c r="C50" s="629">
        <v>144.221</v>
      </c>
      <c r="D50" s="629">
        <v>15.73</v>
      </c>
      <c r="E50" s="629">
        <v>0</v>
      </c>
      <c r="F50" s="629">
        <v>0.107</v>
      </c>
      <c r="G50" s="629">
        <v>0.28899999999999998</v>
      </c>
      <c r="H50" s="629" t="s">
        <v>819</v>
      </c>
      <c r="I50" s="629" t="s">
        <v>1394</v>
      </c>
      <c r="J50" s="629">
        <v>2.1930000000000001</v>
      </c>
      <c r="K50" s="629" t="s">
        <v>819</v>
      </c>
      <c r="L50" s="629">
        <v>0</v>
      </c>
      <c r="M50" s="629">
        <v>0</v>
      </c>
      <c r="N50" s="630">
        <v>163.411</v>
      </c>
      <c r="O50" s="445"/>
    </row>
    <row r="51" spans="1:16" x14ac:dyDescent="0.2">
      <c r="A51" s="290"/>
      <c r="B51" s="352" t="s">
        <v>1105</v>
      </c>
      <c r="C51" s="629">
        <v>2.3460000000000001</v>
      </c>
      <c r="D51" s="629">
        <v>12.930999999999999</v>
      </c>
      <c r="E51" s="629" t="s">
        <v>819</v>
      </c>
      <c r="F51" s="629">
        <v>9.2999999999999999E-2</v>
      </c>
      <c r="G51" s="629">
        <v>0.43099999999999999</v>
      </c>
      <c r="H51" s="629">
        <v>5.4249999999999998</v>
      </c>
      <c r="I51" s="629" t="s">
        <v>1394</v>
      </c>
      <c r="J51" s="629" t="s">
        <v>819</v>
      </c>
      <c r="K51" s="629" t="s">
        <v>819</v>
      </c>
      <c r="L51" s="629">
        <v>0</v>
      </c>
      <c r="M51" s="629">
        <v>0</v>
      </c>
      <c r="N51" s="630">
        <v>32.308999999999997</v>
      </c>
      <c r="O51" s="445"/>
    </row>
    <row r="52" spans="1:16" x14ac:dyDescent="0.2">
      <c r="A52" s="290"/>
      <c r="B52" s="352" t="s">
        <v>1111</v>
      </c>
      <c r="C52" s="629">
        <v>3.504</v>
      </c>
      <c r="D52" s="629">
        <v>8.6059999999999999</v>
      </c>
      <c r="E52" s="629" t="s">
        <v>819</v>
      </c>
      <c r="F52" s="629" t="s">
        <v>819</v>
      </c>
      <c r="G52" s="629">
        <v>0.156</v>
      </c>
      <c r="H52" s="629" t="s">
        <v>819</v>
      </c>
      <c r="I52" s="629" t="s">
        <v>1394</v>
      </c>
      <c r="J52" s="629" t="s">
        <v>819</v>
      </c>
      <c r="K52" s="629">
        <v>0.32500000000000001</v>
      </c>
      <c r="L52" s="629">
        <v>0</v>
      </c>
      <c r="M52" s="629">
        <v>0</v>
      </c>
      <c r="N52" s="630">
        <v>20.274999999999999</v>
      </c>
      <c r="O52" s="445"/>
    </row>
    <row r="53" spans="1:16" x14ac:dyDescent="0.2">
      <c r="A53" s="290"/>
      <c r="B53" s="352" t="s">
        <v>1112</v>
      </c>
      <c r="C53" s="629">
        <v>70.734999999999999</v>
      </c>
      <c r="D53" s="629">
        <v>15.887</v>
      </c>
      <c r="E53" s="629">
        <v>0</v>
      </c>
      <c r="F53" s="629" t="s">
        <v>819</v>
      </c>
      <c r="G53" s="629">
        <v>0.86699999999999999</v>
      </c>
      <c r="H53" s="629">
        <v>5.1769999999999996</v>
      </c>
      <c r="I53" s="629" t="s">
        <v>1394</v>
      </c>
      <c r="J53" s="629">
        <v>3.0920000000000001</v>
      </c>
      <c r="K53" s="629" t="s">
        <v>819</v>
      </c>
      <c r="L53" s="629">
        <v>0</v>
      </c>
      <c r="M53" s="629">
        <v>0</v>
      </c>
      <c r="N53" s="630">
        <v>95.824999999999989</v>
      </c>
      <c r="O53" s="445"/>
    </row>
    <row r="54" spans="1:16" x14ac:dyDescent="0.2">
      <c r="A54" s="290"/>
      <c r="B54" s="352" t="s">
        <v>958</v>
      </c>
      <c r="C54" s="629">
        <v>1.7569999999999999</v>
      </c>
      <c r="D54" s="629">
        <v>19.321000000000002</v>
      </c>
      <c r="E54" s="629" t="s">
        <v>819</v>
      </c>
      <c r="F54" s="629" t="s">
        <v>819</v>
      </c>
      <c r="G54" s="629">
        <v>0.52800000000000002</v>
      </c>
      <c r="H54" s="629" t="s">
        <v>819</v>
      </c>
      <c r="I54" s="629" t="s">
        <v>1394</v>
      </c>
      <c r="J54" s="629">
        <v>6.4939999999999998</v>
      </c>
      <c r="K54" s="629">
        <v>9.4E-2</v>
      </c>
      <c r="L54" s="629">
        <v>0</v>
      </c>
      <c r="M54" s="629">
        <v>0</v>
      </c>
      <c r="N54" s="630">
        <v>45.146000000000001</v>
      </c>
      <c r="O54" s="445"/>
    </row>
    <row r="55" spans="1:16" x14ac:dyDescent="0.2">
      <c r="A55" s="290"/>
      <c r="B55" s="352" t="s">
        <v>954</v>
      </c>
      <c r="C55" s="629">
        <v>1.5249999999999999</v>
      </c>
      <c r="D55" s="629">
        <v>14.162000000000001</v>
      </c>
      <c r="E55" s="629" t="s">
        <v>819</v>
      </c>
      <c r="F55" s="629" t="s">
        <v>819</v>
      </c>
      <c r="G55" s="629" t="s">
        <v>819</v>
      </c>
      <c r="H55" s="629" t="s">
        <v>819</v>
      </c>
      <c r="I55" s="629" t="s">
        <v>1394</v>
      </c>
      <c r="J55" s="629" t="s">
        <v>819</v>
      </c>
      <c r="K55" s="629">
        <v>0.26900000000000002</v>
      </c>
      <c r="L55" s="629">
        <v>0</v>
      </c>
      <c r="M55" s="629">
        <v>0</v>
      </c>
      <c r="N55" s="630">
        <v>24.241</v>
      </c>
      <c r="O55" s="445"/>
    </row>
    <row r="56" spans="1:16" x14ac:dyDescent="0.2">
      <c r="A56" s="290"/>
      <c r="B56" s="352" t="s">
        <v>955</v>
      </c>
      <c r="C56" s="629">
        <v>17.552</v>
      </c>
      <c r="D56" s="629">
        <v>22.138999999999999</v>
      </c>
      <c r="E56" s="629">
        <v>0</v>
      </c>
      <c r="F56" s="629" t="s">
        <v>819</v>
      </c>
      <c r="G56" s="629">
        <v>0.443</v>
      </c>
      <c r="H56" s="629" t="s">
        <v>820</v>
      </c>
      <c r="I56" s="629" t="s">
        <v>1394</v>
      </c>
      <c r="J56" s="629">
        <v>8.82</v>
      </c>
      <c r="K56" s="629">
        <v>0.441</v>
      </c>
      <c r="L56" s="629">
        <v>0</v>
      </c>
      <c r="M56" s="629">
        <v>0</v>
      </c>
      <c r="N56" s="630">
        <v>54.95900000000001</v>
      </c>
      <c r="O56" s="445"/>
    </row>
    <row r="57" spans="1:16" x14ac:dyDescent="0.2">
      <c r="A57" s="290"/>
      <c r="B57" s="352" t="s">
        <v>956</v>
      </c>
      <c r="C57" s="629">
        <v>1.383</v>
      </c>
      <c r="D57" s="629">
        <v>37.156999999999996</v>
      </c>
      <c r="E57" s="629" t="s">
        <v>819</v>
      </c>
      <c r="F57" s="629" t="s">
        <v>819</v>
      </c>
      <c r="G57" s="629">
        <v>0.51500000000000001</v>
      </c>
      <c r="H57" s="629" t="s">
        <v>819</v>
      </c>
      <c r="I57" s="629" t="s">
        <v>1394</v>
      </c>
      <c r="J57" s="629">
        <v>7.2889999999999997</v>
      </c>
      <c r="K57" s="629">
        <v>0.39100000000000001</v>
      </c>
      <c r="L57" s="629">
        <v>0</v>
      </c>
      <c r="M57" s="629">
        <v>0</v>
      </c>
      <c r="N57" s="630">
        <v>48.105000000000004</v>
      </c>
      <c r="O57" s="445"/>
    </row>
    <row r="58" spans="1:16" x14ac:dyDescent="0.2">
      <c r="A58" s="290"/>
      <c r="B58" s="352" t="s">
        <v>957</v>
      </c>
      <c r="C58" s="629">
        <v>2.5419999999999998</v>
      </c>
      <c r="D58" s="629">
        <v>35.728999999999999</v>
      </c>
      <c r="E58" s="629">
        <v>0</v>
      </c>
      <c r="F58" s="629">
        <v>0</v>
      </c>
      <c r="G58" s="629">
        <v>0.77800000000000002</v>
      </c>
      <c r="H58" s="629" t="s">
        <v>819</v>
      </c>
      <c r="I58" s="629" t="s">
        <v>1394</v>
      </c>
      <c r="J58" s="629">
        <v>5.57</v>
      </c>
      <c r="K58" s="629" t="s">
        <v>820</v>
      </c>
      <c r="L58" s="629">
        <v>0</v>
      </c>
      <c r="M58" s="629">
        <v>0</v>
      </c>
      <c r="N58" s="630">
        <v>46.845999999999997</v>
      </c>
      <c r="O58" s="445"/>
    </row>
    <row r="59" spans="1:16" x14ac:dyDescent="0.2">
      <c r="A59" s="290"/>
      <c r="B59" s="352" t="s">
        <v>959</v>
      </c>
      <c r="C59" s="629">
        <v>15.268000000000001</v>
      </c>
      <c r="D59" s="629">
        <v>48.447000000000003</v>
      </c>
      <c r="E59" s="629" t="s">
        <v>819</v>
      </c>
      <c r="F59" s="629" t="s">
        <v>819</v>
      </c>
      <c r="G59" s="629">
        <v>0.68300000000000005</v>
      </c>
      <c r="H59" s="629" t="s">
        <v>819</v>
      </c>
      <c r="I59" s="629" t="s">
        <v>1394</v>
      </c>
      <c r="J59" s="629">
        <v>17.637</v>
      </c>
      <c r="K59" s="629">
        <v>0.111</v>
      </c>
      <c r="L59" s="629" t="s">
        <v>819</v>
      </c>
      <c r="M59" s="629">
        <v>0</v>
      </c>
      <c r="N59" s="630">
        <v>96.569000000000031</v>
      </c>
      <c r="O59" s="445"/>
    </row>
    <row r="60" spans="1:16" s="613" customFormat="1" ht="29.25" customHeight="1" x14ac:dyDescent="0.2">
      <c r="A60" s="290">
        <v>2016</v>
      </c>
      <c r="B60" s="612" t="s">
        <v>1027</v>
      </c>
      <c r="C60" s="629">
        <v>1.5589999999999999</v>
      </c>
      <c r="D60" s="629">
        <v>31.584</v>
      </c>
      <c r="E60" s="629" t="s">
        <v>819</v>
      </c>
      <c r="F60" s="629" t="s">
        <v>819</v>
      </c>
      <c r="G60" s="629">
        <v>0.219</v>
      </c>
      <c r="H60" s="629" t="s">
        <v>819</v>
      </c>
      <c r="I60" s="629" t="s">
        <v>1394</v>
      </c>
      <c r="J60" s="629">
        <v>7.31</v>
      </c>
      <c r="K60" s="629">
        <v>0.98599999999999999</v>
      </c>
      <c r="L60" s="629">
        <v>0</v>
      </c>
      <c r="M60" s="629">
        <v>0</v>
      </c>
      <c r="N60" s="630">
        <v>43.803000000000004</v>
      </c>
      <c r="O60" s="445"/>
      <c r="P60" s="20"/>
    </row>
    <row r="61" spans="1:16" x14ac:dyDescent="0.2">
      <c r="A61" s="290"/>
      <c r="B61" s="352" t="s">
        <v>1035</v>
      </c>
      <c r="C61" s="629">
        <v>1.1279999999999999</v>
      </c>
      <c r="D61" s="629">
        <v>34.261000000000003</v>
      </c>
      <c r="E61" s="629" t="s">
        <v>819</v>
      </c>
      <c r="F61" s="629" t="s">
        <v>819</v>
      </c>
      <c r="G61" s="629">
        <v>0.75700000000000001</v>
      </c>
      <c r="H61" s="629" t="s">
        <v>819</v>
      </c>
      <c r="I61" s="629" t="s">
        <v>1394</v>
      </c>
      <c r="J61" s="629">
        <v>11.804</v>
      </c>
      <c r="K61" s="629">
        <v>0.17799999999999999</v>
      </c>
      <c r="L61" s="629" t="s">
        <v>819</v>
      </c>
      <c r="M61" s="629">
        <v>0</v>
      </c>
      <c r="N61" s="630">
        <v>54.470999999999997</v>
      </c>
      <c r="O61" s="445"/>
    </row>
    <row r="62" spans="1:16" x14ac:dyDescent="0.2">
      <c r="A62" s="290"/>
      <c r="B62" s="352" t="s">
        <v>1094</v>
      </c>
      <c r="C62" s="629">
        <v>7.1150000000000002</v>
      </c>
      <c r="D62" s="629">
        <v>63.369</v>
      </c>
      <c r="E62" s="629" t="s">
        <v>819</v>
      </c>
      <c r="F62" s="629">
        <v>0.39</v>
      </c>
      <c r="G62" s="629">
        <v>0.46600000000000003</v>
      </c>
      <c r="H62" s="629" t="s">
        <v>819</v>
      </c>
      <c r="I62" s="629" t="s">
        <v>1394</v>
      </c>
      <c r="J62" s="629">
        <v>76.367000000000004</v>
      </c>
      <c r="K62" s="629">
        <v>0.78700000000000003</v>
      </c>
      <c r="L62" s="629" t="s">
        <v>819</v>
      </c>
      <c r="M62" s="629">
        <v>0</v>
      </c>
      <c r="N62" s="630">
        <v>191.67200000000003</v>
      </c>
      <c r="O62" s="445"/>
    </row>
    <row r="63" spans="1:16" x14ac:dyDescent="0.2">
      <c r="A63" s="290"/>
      <c r="B63" s="352" t="s">
        <v>1105</v>
      </c>
      <c r="C63" s="629">
        <v>0.70299999999999996</v>
      </c>
      <c r="D63" s="629">
        <v>44.780999999999999</v>
      </c>
      <c r="E63" s="629" t="s">
        <v>819</v>
      </c>
      <c r="F63" s="629" t="s">
        <v>819</v>
      </c>
      <c r="G63" s="629">
        <v>0.68</v>
      </c>
      <c r="H63" s="629" t="s">
        <v>819</v>
      </c>
      <c r="I63" s="629" t="s">
        <v>1394</v>
      </c>
      <c r="J63" s="629" t="s">
        <v>819</v>
      </c>
      <c r="K63" s="629">
        <v>0.218</v>
      </c>
      <c r="L63" s="629">
        <v>0</v>
      </c>
      <c r="M63" s="629">
        <v>0</v>
      </c>
      <c r="N63" s="630">
        <v>50.545000000000009</v>
      </c>
      <c r="O63" s="445"/>
    </row>
    <row r="64" spans="1:16" x14ac:dyDescent="0.2">
      <c r="A64" s="290"/>
      <c r="B64" s="352" t="s">
        <v>1111</v>
      </c>
      <c r="C64" s="629">
        <v>1.478</v>
      </c>
      <c r="D64" s="629">
        <v>49.45</v>
      </c>
      <c r="E64" s="629" t="s">
        <v>819</v>
      </c>
      <c r="F64" s="629" t="s">
        <v>819</v>
      </c>
      <c r="G64" s="629">
        <v>0.40799999999999997</v>
      </c>
      <c r="H64" s="629" t="s">
        <v>819</v>
      </c>
      <c r="I64" s="629" t="s">
        <v>1394</v>
      </c>
      <c r="J64" s="629" t="s">
        <v>819</v>
      </c>
      <c r="K64" s="629" t="s">
        <v>819</v>
      </c>
      <c r="L64" s="629">
        <v>0</v>
      </c>
      <c r="M64" s="629">
        <v>0</v>
      </c>
      <c r="N64" s="630">
        <v>57.034000000000006</v>
      </c>
      <c r="O64" s="445"/>
    </row>
    <row r="65" spans="1:16" x14ac:dyDescent="0.2">
      <c r="A65" s="290"/>
      <c r="B65" s="352" t="s">
        <v>1112</v>
      </c>
      <c r="C65" s="629">
        <v>6.7569999999999997</v>
      </c>
      <c r="D65" s="629">
        <v>55.066000000000003</v>
      </c>
      <c r="E65" s="629" t="s">
        <v>819</v>
      </c>
      <c r="F65" s="629" t="s">
        <v>819</v>
      </c>
      <c r="G65" s="629">
        <v>0.42299999999999999</v>
      </c>
      <c r="H65" s="629" t="s">
        <v>819</v>
      </c>
      <c r="I65" s="629" t="s">
        <v>1394</v>
      </c>
      <c r="J65" s="629">
        <v>42.704000000000001</v>
      </c>
      <c r="K65" s="629">
        <v>0.25600000000000001</v>
      </c>
      <c r="L65" s="629" t="s">
        <v>819</v>
      </c>
      <c r="M65" s="629">
        <v>0</v>
      </c>
      <c r="N65" s="630">
        <v>121.50400000000002</v>
      </c>
      <c r="O65" s="445"/>
    </row>
    <row r="66" spans="1:16" x14ac:dyDescent="0.2">
      <c r="A66" s="290"/>
      <c r="B66" s="352" t="s">
        <v>958</v>
      </c>
      <c r="C66" s="629">
        <v>0.85499999999999998</v>
      </c>
      <c r="D66" s="629">
        <v>41.027999999999999</v>
      </c>
      <c r="E66" s="629" t="s">
        <v>819</v>
      </c>
      <c r="F66" s="629" t="s">
        <v>819</v>
      </c>
      <c r="G66" s="629">
        <v>0.45300000000000001</v>
      </c>
      <c r="H66" s="629">
        <v>0</v>
      </c>
      <c r="I66" s="629" t="s">
        <v>1394</v>
      </c>
      <c r="J66" s="629">
        <v>0</v>
      </c>
      <c r="K66" s="629">
        <v>1.1779999999999999</v>
      </c>
      <c r="L66" s="629">
        <v>20.02</v>
      </c>
      <c r="M66" s="629">
        <v>0</v>
      </c>
      <c r="N66" s="630">
        <v>74.978999999999999</v>
      </c>
      <c r="O66" s="445"/>
    </row>
    <row r="67" spans="1:16" x14ac:dyDescent="0.2">
      <c r="A67" s="290"/>
      <c r="B67" s="352" t="s">
        <v>954</v>
      </c>
      <c r="C67" s="629">
        <v>1.2569999999999999</v>
      </c>
      <c r="D67" s="629">
        <v>34.537999999999997</v>
      </c>
      <c r="E67" s="629" t="s">
        <v>819</v>
      </c>
      <c r="F67" s="629" t="s">
        <v>819</v>
      </c>
      <c r="G67" s="629">
        <v>0.36699999999999999</v>
      </c>
      <c r="H67" s="629" t="s">
        <v>819</v>
      </c>
      <c r="I67" s="629" t="s">
        <v>1394</v>
      </c>
      <c r="J67" s="629" t="s">
        <v>819</v>
      </c>
      <c r="K67" s="629">
        <v>0.27900000000000003</v>
      </c>
      <c r="L67" s="629">
        <v>0</v>
      </c>
      <c r="M67" s="629">
        <v>0</v>
      </c>
      <c r="N67" s="630">
        <v>41.067999999999998</v>
      </c>
      <c r="O67" s="445"/>
    </row>
    <row r="68" spans="1:16" x14ac:dyDescent="0.2">
      <c r="A68" s="290"/>
      <c r="B68" s="352" t="s">
        <v>955</v>
      </c>
      <c r="C68" s="629">
        <v>3.7029999999999998</v>
      </c>
      <c r="D68" s="629">
        <v>41.956000000000003</v>
      </c>
      <c r="E68" s="629" t="s">
        <v>819</v>
      </c>
      <c r="F68" s="629" t="s">
        <v>819</v>
      </c>
      <c r="G68" s="629">
        <v>0.89100000000000001</v>
      </c>
      <c r="H68" s="629" t="s">
        <v>819</v>
      </c>
      <c r="I68" s="629" t="s">
        <v>1394</v>
      </c>
      <c r="J68" s="629">
        <v>54.459000000000003</v>
      </c>
      <c r="K68" s="629">
        <v>0.10199999999999999</v>
      </c>
      <c r="L68" s="629" t="s">
        <v>819</v>
      </c>
      <c r="M68" s="629">
        <v>0</v>
      </c>
      <c r="N68" s="630">
        <v>104.62700000000001</v>
      </c>
      <c r="O68" s="445"/>
    </row>
    <row r="69" spans="1:16" x14ac:dyDescent="0.2">
      <c r="A69" s="290"/>
      <c r="B69" s="352" t="s">
        <v>956</v>
      </c>
      <c r="C69" s="629">
        <v>1.3029999999999999</v>
      </c>
      <c r="D69" s="629">
        <v>31.349</v>
      </c>
      <c r="E69" s="629" t="s">
        <v>819</v>
      </c>
      <c r="F69" s="629">
        <v>0</v>
      </c>
      <c r="G69" s="629">
        <v>0.20799999999999999</v>
      </c>
      <c r="H69" s="629" t="s">
        <v>819</v>
      </c>
      <c r="I69" s="629" t="s">
        <v>1394</v>
      </c>
      <c r="J69" s="629" t="s">
        <v>819</v>
      </c>
      <c r="K69" s="629">
        <v>0.89300000000000002</v>
      </c>
      <c r="L69" s="629" t="s">
        <v>819</v>
      </c>
      <c r="M69" s="629">
        <v>0</v>
      </c>
      <c r="N69" s="630">
        <v>45.472999999999999</v>
      </c>
      <c r="O69" s="445"/>
    </row>
    <row r="70" spans="1:16" x14ac:dyDescent="0.2">
      <c r="A70" s="290"/>
      <c r="B70" s="352" t="s">
        <v>957</v>
      </c>
      <c r="C70" s="629">
        <v>0.67200000000000004</v>
      </c>
      <c r="D70" s="629">
        <v>38.445999999999998</v>
      </c>
      <c r="E70" s="629" t="s">
        <v>819</v>
      </c>
      <c r="F70" s="629" t="s">
        <v>819</v>
      </c>
      <c r="G70" s="629">
        <v>0.54</v>
      </c>
      <c r="H70" s="629" t="s">
        <v>819</v>
      </c>
      <c r="I70" s="629" t="s">
        <v>1394</v>
      </c>
      <c r="J70" s="629" t="s">
        <v>819</v>
      </c>
      <c r="K70" s="629">
        <v>0.38900000000000001</v>
      </c>
      <c r="L70" s="629">
        <v>0</v>
      </c>
      <c r="M70" s="629">
        <v>0</v>
      </c>
      <c r="N70" s="630">
        <v>65.938999999999993</v>
      </c>
      <c r="O70" s="445"/>
    </row>
    <row r="71" spans="1:16" x14ac:dyDescent="0.2">
      <c r="A71" s="290"/>
      <c r="B71" s="352" t="s">
        <v>959</v>
      </c>
      <c r="C71" s="629">
        <v>3.8330000000000002</v>
      </c>
      <c r="D71" s="629">
        <v>57.985999999999997</v>
      </c>
      <c r="E71" s="629" t="s">
        <v>819</v>
      </c>
      <c r="F71" s="629" t="s">
        <v>819</v>
      </c>
      <c r="G71" s="629">
        <v>0.16700000000000001</v>
      </c>
      <c r="H71" s="629" t="s">
        <v>819</v>
      </c>
      <c r="I71" s="629" t="s">
        <v>1394</v>
      </c>
      <c r="J71" s="629">
        <v>17.050999999999998</v>
      </c>
      <c r="K71" s="629">
        <v>0.129</v>
      </c>
      <c r="L71" s="629" t="s">
        <v>819</v>
      </c>
      <c r="M71" s="629">
        <v>0</v>
      </c>
      <c r="N71" s="630">
        <v>94.255999999999986</v>
      </c>
      <c r="O71" s="445"/>
    </row>
    <row r="72" spans="1:16" s="611" customFormat="1" ht="29.25" customHeight="1" x14ac:dyDescent="0.2">
      <c r="A72" s="290">
        <v>2017</v>
      </c>
      <c r="B72" s="610" t="s">
        <v>1027</v>
      </c>
      <c r="C72" s="629">
        <v>0.64400000000000002</v>
      </c>
      <c r="D72" s="629">
        <v>33.380000000000003</v>
      </c>
      <c r="E72" s="629">
        <v>0</v>
      </c>
      <c r="F72" s="629" t="s">
        <v>819</v>
      </c>
      <c r="G72" s="629">
        <v>0.307</v>
      </c>
      <c r="H72" s="629">
        <v>2.1429999999999998</v>
      </c>
      <c r="I72" s="629" t="s">
        <v>1394</v>
      </c>
      <c r="J72" s="629" t="s">
        <v>819</v>
      </c>
      <c r="K72" s="629" t="s">
        <v>819</v>
      </c>
      <c r="L72" s="629" t="s">
        <v>819</v>
      </c>
      <c r="M72" s="629">
        <v>0</v>
      </c>
      <c r="N72" s="630">
        <v>37.442000000000007</v>
      </c>
      <c r="O72" s="445"/>
      <c r="P72" s="20"/>
    </row>
    <row r="73" spans="1:16" x14ac:dyDescent="0.2">
      <c r="A73" s="290"/>
      <c r="B73" s="352" t="s">
        <v>1035</v>
      </c>
      <c r="C73" s="629">
        <v>1.3360000000000001</v>
      </c>
      <c r="D73" s="629">
        <v>67.293999999999997</v>
      </c>
      <c r="E73" s="629" t="s">
        <v>819</v>
      </c>
      <c r="F73" s="629" t="s">
        <v>819</v>
      </c>
      <c r="G73" s="629">
        <v>0.307</v>
      </c>
      <c r="H73" s="629" t="s">
        <v>819</v>
      </c>
      <c r="I73" s="629" t="s">
        <v>1394</v>
      </c>
      <c r="J73" s="629" t="s">
        <v>819</v>
      </c>
      <c r="K73" s="629">
        <v>1.0009999999999999</v>
      </c>
      <c r="L73" s="629" t="s">
        <v>819</v>
      </c>
      <c r="M73" s="629">
        <v>0</v>
      </c>
      <c r="N73" s="630">
        <v>96.899999999999991</v>
      </c>
      <c r="O73" s="445"/>
    </row>
    <row r="74" spans="1:16" x14ac:dyDescent="0.2">
      <c r="A74" s="290"/>
      <c r="B74" s="445" t="s">
        <v>1094</v>
      </c>
      <c r="C74" s="629">
        <v>2.6030000000000002</v>
      </c>
      <c r="D74" s="629">
        <v>191.542</v>
      </c>
      <c r="E74" s="629" t="s">
        <v>819</v>
      </c>
      <c r="F74" s="629" t="s">
        <v>819</v>
      </c>
      <c r="G74" s="629">
        <v>0.443</v>
      </c>
      <c r="H74" s="629" t="s">
        <v>819</v>
      </c>
      <c r="I74" s="629" t="s">
        <v>1394</v>
      </c>
      <c r="J74" s="629">
        <v>7.3049999999999997</v>
      </c>
      <c r="K74" s="629">
        <v>0.2</v>
      </c>
      <c r="L74" s="629">
        <v>57.536999999999999</v>
      </c>
      <c r="M74" s="629">
        <v>0</v>
      </c>
      <c r="N74" s="630">
        <v>276.83800000000002</v>
      </c>
      <c r="O74" s="445"/>
    </row>
    <row r="75" spans="1:16" x14ac:dyDescent="0.2">
      <c r="A75" s="290"/>
      <c r="B75" s="445" t="s">
        <v>1105</v>
      </c>
      <c r="C75" s="629" t="s">
        <v>820</v>
      </c>
      <c r="D75" s="629">
        <v>93.066000000000003</v>
      </c>
      <c r="E75" s="629" t="s">
        <v>819</v>
      </c>
      <c r="F75" s="629" t="s">
        <v>819</v>
      </c>
      <c r="G75" s="629">
        <v>0.315</v>
      </c>
      <c r="H75" s="629">
        <v>0.89800000000000002</v>
      </c>
      <c r="I75" s="629" t="s">
        <v>1394</v>
      </c>
      <c r="J75" s="629" t="s">
        <v>819</v>
      </c>
      <c r="K75" s="629">
        <v>0.14499999999999999</v>
      </c>
      <c r="L75" s="629" t="s">
        <v>819</v>
      </c>
      <c r="M75" s="629">
        <v>0</v>
      </c>
      <c r="N75" s="630">
        <v>105.56899999999999</v>
      </c>
      <c r="O75" s="445"/>
    </row>
    <row r="76" spans="1:16" x14ac:dyDescent="0.2">
      <c r="A76" s="290"/>
      <c r="B76" s="445" t="s">
        <v>1111</v>
      </c>
      <c r="C76" s="629">
        <v>2.6880000000000002</v>
      </c>
      <c r="D76" s="629">
        <v>66.096000000000004</v>
      </c>
      <c r="E76" s="629" t="s">
        <v>819</v>
      </c>
      <c r="F76" s="629" t="s">
        <v>819</v>
      </c>
      <c r="G76" s="629">
        <v>0.438</v>
      </c>
      <c r="H76" s="629">
        <v>2.1920000000000002</v>
      </c>
      <c r="I76" s="629" t="s">
        <v>1394</v>
      </c>
      <c r="J76" s="629" t="s">
        <v>819</v>
      </c>
      <c r="K76" s="629">
        <v>0.65200000000000002</v>
      </c>
      <c r="L76" s="629" t="s">
        <v>819</v>
      </c>
      <c r="M76" s="629">
        <v>0</v>
      </c>
      <c r="N76" s="630">
        <v>77.996000000000009</v>
      </c>
      <c r="O76" s="445"/>
    </row>
    <row r="77" spans="1:16" x14ac:dyDescent="0.2">
      <c r="A77" s="290"/>
      <c r="B77" s="445" t="s">
        <v>1112</v>
      </c>
      <c r="C77" s="629">
        <v>1.294</v>
      </c>
      <c r="D77" s="629">
        <v>275.60500000000002</v>
      </c>
      <c r="E77" s="629" t="s">
        <v>819</v>
      </c>
      <c r="F77" s="629">
        <v>0.14000000000000001</v>
      </c>
      <c r="G77" s="629">
        <v>0.38900000000000001</v>
      </c>
      <c r="H77" s="629">
        <v>4.3019999999999996</v>
      </c>
      <c r="I77" s="629" t="s">
        <v>1394</v>
      </c>
      <c r="J77" s="629">
        <v>6.9539999999999997</v>
      </c>
      <c r="K77" s="629">
        <v>0.33500000000000002</v>
      </c>
      <c r="L77" s="629" t="s">
        <v>819</v>
      </c>
      <c r="M77" s="629">
        <v>0</v>
      </c>
      <c r="N77" s="630">
        <v>294.084</v>
      </c>
      <c r="O77" s="445"/>
    </row>
    <row r="78" spans="1:16" ht="7.5" customHeight="1" x14ac:dyDescent="0.2">
      <c r="A78" s="348"/>
      <c r="B78" s="364"/>
      <c r="C78" s="631"/>
      <c r="D78" s="631"/>
      <c r="E78" s="631"/>
      <c r="F78" s="631"/>
      <c r="G78" s="631"/>
      <c r="H78" s="631"/>
      <c r="I78" s="632"/>
      <c r="J78" s="632"/>
      <c r="K78" s="632"/>
      <c r="L78" s="632"/>
      <c r="M78" s="632"/>
      <c r="N78" s="572"/>
      <c r="O78" s="445"/>
    </row>
    <row r="79" spans="1:16" x14ac:dyDescent="0.2">
      <c r="A79" s="290"/>
      <c r="B79" s="352"/>
      <c r="C79" s="632"/>
      <c r="D79" s="632"/>
      <c r="E79" s="632"/>
      <c r="F79" s="632"/>
      <c r="G79" s="632"/>
      <c r="H79" s="632"/>
      <c r="I79" s="633"/>
      <c r="J79" s="633"/>
      <c r="K79" s="633"/>
      <c r="L79" s="633"/>
      <c r="M79" s="633"/>
      <c r="N79" s="634"/>
      <c r="O79" s="445"/>
    </row>
    <row r="80" spans="1:16" x14ac:dyDescent="0.2">
      <c r="A80" s="75" t="s">
        <v>16</v>
      </c>
      <c r="B80" s="182"/>
      <c r="C80" s="635">
        <v>1510.817</v>
      </c>
      <c r="D80" s="635">
        <v>1924.7929999999999</v>
      </c>
      <c r="E80" s="635">
        <v>338.54</v>
      </c>
      <c r="F80" s="635">
        <v>5.3719999999999999</v>
      </c>
      <c r="G80" s="635">
        <v>20.178999999999998</v>
      </c>
      <c r="H80" s="635">
        <v>78.59</v>
      </c>
      <c r="I80" s="572" t="s">
        <v>1394</v>
      </c>
      <c r="J80" s="635">
        <v>309.77300000000002</v>
      </c>
      <c r="K80" s="635">
        <v>11.973000000000001</v>
      </c>
      <c r="L80" s="635">
        <v>153.10300000000001</v>
      </c>
      <c r="M80" s="635">
        <v>0</v>
      </c>
      <c r="N80" s="635">
        <v>4353.1399999999994</v>
      </c>
      <c r="O80" s="445"/>
    </row>
    <row r="81" spans="1:14" ht="13.5" thickBot="1" x14ac:dyDescent="0.25">
      <c r="A81" s="94"/>
      <c r="B81" s="366"/>
      <c r="C81" s="601"/>
      <c r="D81" s="601"/>
      <c r="E81" s="614"/>
      <c r="F81" s="601"/>
      <c r="G81" s="614"/>
      <c r="H81" s="601"/>
      <c r="I81" s="601"/>
      <c r="J81" s="601"/>
      <c r="K81" s="614"/>
      <c r="L81" s="601"/>
      <c r="M81" s="601"/>
      <c r="N81" s="628"/>
    </row>
    <row r="82" spans="1:14" x14ac:dyDescent="0.2">
      <c r="C82" s="600"/>
      <c r="D82" s="600"/>
      <c r="E82" s="600"/>
      <c r="F82" s="600"/>
      <c r="G82" s="600"/>
      <c r="H82" s="600"/>
      <c r="I82" s="600"/>
      <c r="J82" s="600"/>
      <c r="K82" s="600"/>
      <c r="L82" s="600"/>
      <c r="M82" s="600"/>
    </row>
    <row r="83" spans="1:14" x14ac:dyDescent="0.2">
      <c r="A83" s="88" t="s">
        <v>906</v>
      </c>
    </row>
    <row r="84" spans="1:14" x14ac:dyDescent="0.2">
      <c r="A84" s="677" t="s">
        <v>1455</v>
      </c>
      <c r="B84" s="677"/>
      <c r="C84" s="677"/>
      <c r="D84" s="677"/>
      <c r="E84" s="677"/>
      <c r="F84" s="677"/>
      <c r="G84" s="677"/>
      <c r="H84" s="677"/>
      <c r="I84" s="677"/>
      <c r="J84" s="677"/>
      <c r="K84" s="677"/>
      <c r="L84" s="677"/>
      <c r="M84" s="677"/>
    </row>
    <row r="85" spans="1:14" x14ac:dyDescent="0.2">
      <c r="A85" s="677" t="s">
        <v>1449</v>
      </c>
      <c r="B85" s="677"/>
      <c r="C85" s="677"/>
      <c r="D85" s="677"/>
      <c r="E85" s="677"/>
      <c r="F85" s="677"/>
      <c r="G85" s="677"/>
      <c r="H85" s="677"/>
      <c r="I85" s="677"/>
      <c r="J85" s="677"/>
      <c r="K85" s="677"/>
      <c r="L85" s="677"/>
      <c r="M85" s="677"/>
    </row>
    <row r="86" spans="1:14" x14ac:dyDescent="0.2">
      <c r="A86" s="620" t="s">
        <v>1454</v>
      </c>
    </row>
    <row r="89" spans="1:14" x14ac:dyDescent="0.2">
      <c r="A89" s="88" t="s">
        <v>907</v>
      </c>
    </row>
    <row r="90" spans="1:14" x14ac:dyDescent="0.2">
      <c r="A90" s="85" t="s">
        <v>908</v>
      </c>
    </row>
  </sheetData>
  <mergeCells count="2">
    <mergeCell ref="A84:M84"/>
    <mergeCell ref="A85:M8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25EA8"/>
    <pageSetUpPr fitToPage="1"/>
  </sheetPr>
  <dimension ref="A1:S77"/>
  <sheetViews>
    <sheetView showGridLines="0" zoomScaleNormal="100" workbookViewId="0"/>
  </sheetViews>
  <sheetFormatPr defaultColWidth="0" defaultRowHeight="12.75" x14ac:dyDescent="0.2"/>
  <cols>
    <col min="1" max="1" width="25.7109375" customWidth="1"/>
    <col min="2" max="3" width="15" customWidth="1"/>
    <col min="4" max="4" width="6.7109375" customWidth="1"/>
    <col min="5" max="6" width="15" customWidth="1"/>
    <col min="7" max="8" width="15.85546875" customWidth="1"/>
    <col min="9" max="9" width="9.140625" customWidth="1"/>
    <col min="10" max="10" width="20.28515625" customWidth="1"/>
    <col min="11" max="16384" width="9.140625" hidden="1"/>
  </cols>
  <sheetData>
    <row r="1" spans="1:11" x14ac:dyDescent="0.2">
      <c r="A1" s="38" t="s">
        <v>953</v>
      </c>
    </row>
    <row r="3" spans="1:11" x14ac:dyDescent="0.2">
      <c r="A3" s="122" t="s">
        <v>1476</v>
      </c>
      <c r="B3" s="26"/>
      <c r="C3" s="26"/>
      <c r="D3" s="26"/>
      <c r="E3" s="26"/>
      <c r="F3" s="3"/>
      <c r="G3" s="3"/>
      <c r="H3" s="3"/>
    </row>
    <row r="4" spans="1:11" ht="15" x14ac:dyDescent="0.25">
      <c r="A4" s="25"/>
      <c r="B4" s="26"/>
      <c r="C4" s="26"/>
      <c r="D4" s="26"/>
      <c r="E4" s="26"/>
    </row>
    <row r="5" spans="1:11" ht="15" thickBot="1" x14ac:dyDescent="0.25">
      <c r="A5" s="61" t="s">
        <v>1331</v>
      </c>
      <c r="B5" s="55"/>
      <c r="C5" s="55"/>
      <c r="D5" s="55"/>
      <c r="E5" s="55"/>
      <c r="F5" s="55"/>
    </row>
    <row r="6" spans="1:11" ht="3" customHeight="1" x14ac:dyDescent="0.2"/>
    <row r="7" spans="1:11" ht="15.6" customHeight="1" x14ac:dyDescent="0.2">
      <c r="A7" s="665" t="s">
        <v>951</v>
      </c>
      <c r="B7" s="664" t="s">
        <v>1333</v>
      </c>
      <c r="C7" s="664"/>
      <c r="D7" s="95"/>
      <c r="E7" s="664" t="s">
        <v>891</v>
      </c>
      <c r="F7" s="664"/>
    </row>
    <row r="8" spans="1:11" ht="3" customHeight="1" x14ac:dyDescent="0.2">
      <c r="A8" s="665"/>
      <c r="B8" s="58"/>
      <c r="C8" s="58"/>
      <c r="D8" s="46"/>
      <c r="E8" s="58"/>
      <c r="F8" s="58"/>
    </row>
    <row r="9" spans="1:11" ht="3" customHeight="1" x14ac:dyDescent="0.2">
      <c r="A9" s="665"/>
      <c r="B9" s="46"/>
      <c r="C9" s="46"/>
      <c r="D9" s="46"/>
      <c r="E9" s="46"/>
      <c r="F9" s="46"/>
    </row>
    <row r="10" spans="1:11" x14ac:dyDescent="0.2">
      <c r="A10" s="665"/>
      <c r="B10" s="7" t="s">
        <v>20</v>
      </c>
      <c r="C10" s="7" t="s">
        <v>21</v>
      </c>
      <c r="D10" s="7"/>
      <c r="E10" s="7" t="s">
        <v>20</v>
      </c>
      <c r="F10" s="7" t="s">
        <v>21</v>
      </c>
    </row>
    <row r="11" spans="1:11" ht="3" customHeight="1" x14ac:dyDescent="0.2">
      <c r="A11" s="53"/>
      <c r="B11" s="54"/>
      <c r="C11" s="54"/>
      <c r="D11" s="54"/>
      <c r="E11" s="54"/>
      <c r="F11" s="54"/>
    </row>
    <row r="12" spans="1:11" ht="3" customHeight="1" x14ac:dyDescent="0.2">
      <c r="A12" s="47"/>
      <c r="B12" s="48"/>
      <c r="C12" s="48"/>
      <c r="D12" s="48"/>
      <c r="E12" s="48"/>
      <c r="F12" s="48"/>
    </row>
    <row r="13" spans="1:11" x14ac:dyDescent="0.2">
      <c r="A13" s="104" t="s">
        <v>876</v>
      </c>
      <c r="B13" s="636">
        <v>16361</v>
      </c>
      <c r="C13" s="637">
        <v>0.5</v>
      </c>
      <c r="D13" s="20"/>
      <c r="E13" s="530">
        <v>15257</v>
      </c>
      <c r="F13" s="637">
        <v>0.49</v>
      </c>
      <c r="K13" s="112">
        <v>0.38329764453961457</v>
      </c>
    </row>
    <row r="14" spans="1:11" x14ac:dyDescent="0.2">
      <c r="A14" s="104" t="s">
        <v>877</v>
      </c>
      <c r="B14" s="636">
        <v>3636</v>
      </c>
      <c r="C14" s="637">
        <v>0.11</v>
      </c>
      <c r="D14" s="20"/>
      <c r="E14" s="530">
        <v>3376</v>
      </c>
      <c r="F14" s="637">
        <v>0.11</v>
      </c>
      <c r="G14" s="444"/>
      <c r="H14" s="444"/>
      <c r="K14" s="113">
        <v>0.14004282655246253</v>
      </c>
    </row>
    <row r="15" spans="1:11" x14ac:dyDescent="0.2">
      <c r="A15" s="104" t="s">
        <v>986</v>
      </c>
      <c r="B15" s="636">
        <v>9448</v>
      </c>
      <c r="C15" s="637">
        <v>0.28999999999999998</v>
      </c>
      <c r="D15" s="20"/>
      <c r="E15" s="530">
        <v>9162</v>
      </c>
      <c r="F15" s="637">
        <v>0.3</v>
      </c>
      <c r="G15" s="444"/>
      <c r="H15" s="444"/>
      <c r="K15" s="113">
        <v>0.21884368308351176</v>
      </c>
    </row>
    <row r="16" spans="1:11" x14ac:dyDescent="0.2">
      <c r="A16" s="104" t="s">
        <v>878</v>
      </c>
      <c r="B16" s="636">
        <v>3566</v>
      </c>
      <c r="C16" s="637">
        <v>0.11</v>
      </c>
      <c r="D16" s="20"/>
      <c r="E16" s="530">
        <v>3098</v>
      </c>
      <c r="F16" s="637">
        <v>0.1</v>
      </c>
      <c r="G16" s="444"/>
      <c r="H16" s="444"/>
      <c r="K16" s="114">
        <v>0.25781584582441114</v>
      </c>
    </row>
    <row r="17" spans="1:11" ht="2.4500000000000002" customHeight="1" x14ac:dyDescent="0.2">
      <c r="B17" s="20"/>
      <c r="C17" s="20"/>
      <c r="D17" s="20"/>
      <c r="E17" s="20"/>
      <c r="F17" s="20"/>
      <c r="K17" s="115"/>
    </row>
    <row r="18" spans="1:11" x14ac:dyDescent="0.2">
      <c r="A18" s="35" t="s">
        <v>16</v>
      </c>
      <c r="B18" s="225">
        <v>33011</v>
      </c>
      <c r="C18" s="638">
        <v>1</v>
      </c>
      <c r="D18" s="20"/>
      <c r="E18" s="225">
        <v>30893</v>
      </c>
      <c r="F18" s="638">
        <v>1</v>
      </c>
    </row>
    <row r="19" spans="1:11" ht="3" customHeight="1" thickBot="1" x14ac:dyDescent="0.25">
      <c r="A19" s="55"/>
      <c r="B19" s="55"/>
      <c r="C19" s="55"/>
      <c r="D19" s="55"/>
      <c r="E19" s="55"/>
      <c r="F19" s="55"/>
    </row>
    <row r="21" spans="1:11" ht="14.25" x14ac:dyDescent="0.2">
      <c r="A21" s="29"/>
      <c r="B21" s="96"/>
      <c r="C21" s="96"/>
      <c r="D21" s="96"/>
      <c r="E21" s="174"/>
      <c r="F21" s="96"/>
    </row>
    <row r="22" spans="1:11" ht="15" thickBot="1" x14ac:dyDescent="0.25">
      <c r="A22" s="61" t="s">
        <v>1332</v>
      </c>
      <c r="B22" s="55"/>
      <c r="C22" s="55"/>
      <c r="D22" s="55"/>
      <c r="E22" s="55"/>
      <c r="F22" s="55"/>
    </row>
    <row r="23" spans="1:11" ht="3" customHeight="1" x14ac:dyDescent="0.2"/>
    <row r="24" spans="1:11" x14ac:dyDescent="0.2">
      <c r="A24" s="665" t="s">
        <v>951</v>
      </c>
      <c r="B24" s="664" t="s">
        <v>952</v>
      </c>
      <c r="C24" s="664"/>
      <c r="D24" s="95"/>
      <c r="E24" s="664" t="s">
        <v>891</v>
      </c>
      <c r="F24" s="664"/>
    </row>
    <row r="25" spans="1:11" ht="3" customHeight="1" x14ac:dyDescent="0.2">
      <c r="A25" s="665"/>
      <c r="B25" s="58"/>
      <c r="C25" s="58"/>
      <c r="D25" s="46"/>
      <c r="E25" s="58"/>
      <c r="F25" s="58"/>
    </row>
    <row r="26" spans="1:11" ht="3" customHeight="1" x14ac:dyDescent="0.2">
      <c r="A26" s="665"/>
      <c r="B26" s="46"/>
      <c r="C26" s="46"/>
      <c r="D26" s="46"/>
      <c r="E26" s="46"/>
      <c r="F26" s="46"/>
    </row>
    <row r="27" spans="1:11" ht="13.15" customHeight="1" x14ac:dyDescent="0.2">
      <c r="A27" s="665"/>
      <c r="B27" s="7" t="s">
        <v>20</v>
      </c>
      <c r="C27" s="7" t="s">
        <v>21</v>
      </c>
      <c r="D27" s="7"/>
      <c r="E27" s="7" t="s">
        <v>20</v>
      </c>
      <c r="F27" s="7" t="s">
        <v>21</v>
      </c>
    </row>
    <row r="28" spans="1:11" ht="3" customHeight="1" x14ac:dyDescent="0.2">
      <c r="A28" s="53"/>
      <c r="B28" s="54"/>
      <c r="C28" s="54"/>
      <c r="D28" s="54"/>
      <c r="E28" s="54"/>
      <c r="F28" s="54"/>
    </row>
    <row r="29" spans="1:11" ht="3" customHeight="1" x14ac:dyDescent="0.2">
      <c r="A29" s="47"/>
      <c r="B29" s="48"/>
      <c r="C29" s="48"/>
      <c r="D29" s="48"/>
      <c r="E29" s="48"/>
      <c r="F29" s="48"/>
    </row>
    <row r="30" spans="1:11" x14ac:dyDescent="0.2">
      <c r="A30" s="104" t="s">
        <v>876</v>
      </c>
      <c r="B30" s="636">
        <v>13990</v>
      </c>
      <c r="C30" s="637">
        <v>0.49</v>
      </c>
      <c r="D30" s="20"/>
      <c r="E30" s="636">
        <v>12781</v>
      </c>
      <c r="F30" s="637">
        <v>0.49</v>
      </c>
      <c r="K30" s="112">
        <v>0.38682092555331993</v>
      </c>
    </row>
    <row r="31" spans="1:11" x14ac:dyDescent="0.2">
      <c r="A31" s="104" t="s">
        <v>877</v>
      </c>
      <c r="B31" s="636">
        <v>5313</v>
      </c>
      <c r="C31" s="637">
        <v>0.19</v>
      </c>
      <c r="D31" s="20"/>
      <c r="E31" s="636">
        <v>5060</v>
      </c>
      <c r="F31" s="637">
        <v>0.19</v>
      </c>
      <c r="G31" s="269"/>
      <c r="K31" s="113">
        <v>0.15744466800804829</v>
      </c>
    </row>
    <row r="32" spans="1:11" x14ac:dyDescent="0.2">
      <c r="A32" s="104" t="s">
        <v>986</v>
      </c>
      <c r="B32" s="636">
        <v>3423</v>
      </c>
      <c r="C32" s="637">
        <v>0.12</v>
      </c>
      <c r="D32" s="20"/>
      <c r="E32" s="636">
        <v>3266</v>
      </c>
      <c r="F32" s="637">
        <v>0.12</v>
      </c>
      <c r="G32" s="269"/>
      <c r="K32" s="113">
        <v>0.1836016096579477</v>
      </c>
    </row>
    <row r="33" spans="1:11" x14ac:dyDescent="0.2">
      <c r="A33" s="104" t="s">
        <v>878</v>
      </c>
      <c r="B33" s="636">
        <v>5786</v>
      </c>
      <c r="C33" s="637">
        <v>0.2</v>
      </c>
      <c r="D33" s="20"/>
      <c r="E33" s="636">
        <v>5203</v>
      </c>
      <c r="F33" s="637">
        <v>0.2</v>
      </c>
      <c r="G33" s="269"/>
      <c r="K33" s="114">
        <v>0.27213279678068408</v>
      </c>
    </row>
    <row r="34" spans="1:11" ht="6" customHeight="1" x14ac:dyDescent="0.2">
      <c r="B34" s="20"/>
      <c r="C34" s="20"/>
      <c r="D34" s="20"/>
      <c r="E34" s="20"/>
      <c r="F34" s="20"/>
      <c r="K34" s="115"/>
    </row>
    <row r="35" spans="1:11" x14ac:dyDescent="0.2">
      <c r="A35" s="35" t="s">
        <v>16</v>
      </c>
      <c r="B35" s="225">
        <v>28512</v>
      </c>
      <c r="C35" s="638">
        <v>1</v>
      </c>
      <c r="D35" s="20"/>
      <c r="E35" s="225">
        <v>26310</v>
      </c>
      <c r="F35" s="638">
        <v>1</v>
      </c>
    </row>
    <row r="36" spans="1:11" ht="3" customHeight="1" thickBot="1" x14ac:dyDescent="0.25">
      <c r="A36" s="55"/>
      <c r="B36" s="55"/>
      <c r="C36" s="55"/>
      <c r="D36" s="55"/>
      <c r="E36" s="55"/>
      <c r="F36" s="55"/>
    </row>
    <row r="37" spans="1:11" x14ac:dyDescent="0.2">
      <c r="B37" s="21"/>
      <c r="G37" s="5"/>
      <c r="H37" s="5"/>
    </row>
    <row r="38" spans="1:11" ht="14.25" x14ac:dyDescent="0.2">
      <c r="A38" s="29"/>
      <c r="B38" s="96"/>
      <c r="C38" s="96"/>
      <c r="D38" s="96"/>
      <c r="E38" s="96"/>
      <c r="F38" s="96"/>
      <c r="G38" s="21"/>
      <c r="H38" s="21"/>
    </row>
    <row r="39" spans="1:11" ht="13.5" thickBot="1" x14ac:dyDescent="0.25">
      <c r="A39" s="61" t="s">
        <v>998</v>
      </c>
      <c r="B39" s="55"/>
      <c r="C39" s="55"/>
      <c r="D39" s="55"/>
      <c r="E39" s="55"/>
      <c r="F39" s="55"/>
      <c r="G39" s="21"/>
      <c r="H39" s="21"/>
      <c r="I39" s="97"/>
      <c r="J39" s="97"/>
    </row>
    <row r="40" spans="1:11" ht="3" customHeight="1" x14ac:dyDescent="0.2"/>
    <row r="41" spans="1:11" x14ac:dyDescent="0.2">
      <c r="A41" s="665" t="s">
        <v>951</v>
      </c>
      <c r="B41" s="664" t="s">
        <v>962</v>
      </c>
      <c r="C41" s="664"/>
      <c r="D41" s="95"/>
      <c r="E41" s="664" t="s">
        <v>891</v>
      </c>
      <c r="F41" s="664"/>
    </row>
    <row r="42" spans="1:11" ht="3" customHeight="1" x14ac:dyDescent="0.2">
      <c r="A42" s="665"/>
      <c r="B42" s="58"/>
      <c r="C42" s="58"/>
      <c r="D42" s="46"/>
      <c r="E42" s="58"/>
      <c r="F42" s="58"/>
    </row>
    <row r="43" spans="1:11" ht="3" customHeight="1" x14ac:dyDescent="0.2">
      <c r="A43" s="665"/>
      <c r="B43" s="46"/>
      <c r="C43" s="46"/>
      <c r="D43" s="46"/>
      <c r="E43" s="46"/>
      <c r="F43" s="46"/>
    </row>
    <row r="44" spans="1:11" x14ac:dyDescent="0.2">
      <c r="A44" s="665"/>
      <c r="B44" s="7" t="s">
        <v>20</v>
      </c>
      <c r="C44" s="7" t="s">
        <v>21</v>
      </c>
      <c r="D44" s="7"/>
      <c r="E44" s="7" t="s">
        <v>20</v>
      </c>
      <c r="F44" s="7" t="s">
        <v>21</v>
      </c>
    </row>
    <row r="45" spans="1:11" ht="3" customHeight="1" x14ac:dyDescent="0.2">
      <c r="A45" s="53"/>
      <c r="B45" s="54"/>
      <c r="C45" s="54"/>
      <c r="D45" s="54"/>
      <c r="E45" s="54"/>
      <c r="F45" s="54"/>
    </row>
    <row r="46" spans="1:11" ht="3" customHeight="1" x14ac:dyDescent="0.2">
      <c r="A46" s="47"/>
      <c r="B46" s="48"/>
      <c r="C46" s="48"/>
      <c r="D46" s="48"/>
      <c r="E46" s="48"/>
      <c r="F46" s="48"/>
    </row>
    <row r="47" spans="1:11" x14ac:dyDescent="0.2">
      <c r="A47" s="104" t="s">
        <v>876</v>
      </c>
      <c r="B47" s="636">
        <v>30351</v>
      </c>
      <c r="C47" s="637">
        <v>0.49</v>
      </c>
      <c r="D47" s="20"/>
      <c r="E47" s="636">
        <v>28038</v>
      </c>
      <c r="F47" s="637">
        <v>0.49</v>
      </c>
      <c r="G47" s="487"/>
    </row>
    <row r="48" spans="1:11" x14ac:dyDescent="0.2">
      <c r="A48" s="104" t="s">
        <v>877</v>
      </c>
      <c r="B48" s="636">
        <v>8949</v>
      </c>
      <c r="C48" s="637">
        <v>0.15</v>
      </c>
      <c r="D48" s="20"/>
      <c r="E48" s="636">
        <v>8436</v>
      </c>
      <c r="F48" s="637">
        <v>0.15</v>
      </c>
      <c r="G48" s="487"/>
      <c r="H48" s="444"/>
    </row>
    <row r="49" spans="1:19" ht="13.5" thickBot="1" x14ac:dyDescent="0.25">
      <c r="A49" s="104" t="s">
        <v>986</v>
      </c>
      <c r="B49" s="636">
        <v>12871</v>
      </c>
      <c r="C49" s="637">
        <v>0.21</v>
      </c>
      <c r="D49" s="20"/>
      <c r="E49" s="636">
        <v>12428</v>
      </c>
      <c r="F49" s="637">
        <v>0.22</v>
      </c>
      <c r="G49" s="487"/>
      <c r="H49" s="444"/>
      <c r="I49" s="4"/>
      <c r="J49" s="4"/>
      <c r="K49" s="55"/>
      <c r="L49" s="55"/>
      <c r="M49" s="55"/>
      <c r="N49" s="55"/>
      <c r="O49" s="55"/>
      <c r="P49" s="55"/>
      <c r="Q49" s="55"/>
      <c r="R49" s="55"/>
      <c r="S49" s="55"/>
    </row>
    <row r="50" spans="1:19" x14ac:dyDescent="0.2">
      <c r="A50" s="104" t="s">
        <v>878</v>
      </c>
      <c r="B50" s="636">
        <v>9352</v>
      </c>
      <c r="C50" s="637">
        <v>0.15</v>
      </c>
      <c r="D50" s="20"/>
      <c r="E50" s="636">
        <v>8301</v>
      </c>
      <c r="F50" s="637">
        <v>0.15</v>
      </c>
      <c r="G50" s="487"/>
      <c r="H50" s="444"/>
      <c r="I50" s="4"/>
      <c r="J50" s="4"/>
      <c r="K50" s="3"/>
      <c r="L50" s="3"/>
      <c r="M50" s="3"/>
      <c r="N50" s="3"/>
      <c r="O50" s="3"/>
      <c r="P50" s="3"/>
      <c r="Q50" s="3"/>
      <c r="R50" s="3"/>
      <c r="S50" s="3"/>
    </row>
    <row r="51" spans="1:19" ht="6" customHeight="1" x14ac:dyDescent="0.2">
      <c r="A51" s="105"/>
      <c r="B51" s="20"/>
      <c r="C51" s="20"/>
      <c r="D51" s="20"/>
      <c r="E51" s="20"/>
      <c r="F51" s="20"/>
      <c r="G51" s="21"/>
      <c r="H51" s="444"/>
      <c r="I51" s="664"/>
      <c r="J51" s="664"/>
      <c r="K51" s="95"/>
      <c r="L51" s="664" t="s">
        <v>863</v>
      </c>
      <c r="M51" s="664"/>
      <c r="N51" s="95"/>
      <c r="O51" s="664" t="s">
        <v>864</v>
      </c>
      <c r="P51" s="664"/>
      <c r="Q51" s="95"/>
      <c r="R51" s="664" t="s">
        <v>893</v>
      </c>
      <c r="S51" s="664"/>
    </row>
    <row r="52" spans="1:19" x14ac:dyDescent="0.2">
      <c r="A52" s="126" t="s">
        <v>16</v>
      </c>
      <c r="B52" s="225">
        <v>61523</v>
      </c>
      <c r="C52" s="638">
        <v>1</v>
      </c>
      <c r="D52" s="20"/>
      <c r="E52" s="225">
        <v>57203</v>
      </c>
      <c r="F52" s="638">
        <v>1</v>
      </c>
      <c r="G52" s="21"/>
      <c r="H52" s="269"/>
      <c r="I52" s="46"/>
      <c r="J52" s="46"/>
      <c r="K52" s="46"/>
      <c r="L52" s="58"/>
      <c r="M52" s="58"/>
      <c r="N52" s="46"/>
      <c r="O52" s="58"/>
      <c r="P52" s="58"/>
      <c r="Q52" s="46"/>
      <c r="R52" s="58"/>
      <c r="S52" s="58"/>
    </row>
    <row r="53" spans="1:19" ht="3" customHeight="1" thickBot="1" x14ac:dyDescent="0.25">
      <c r="A53" s="98"/>
      <c r="B53" s="98"/>
      <c r="C53" s="98"/>
      <c r="D53" s="98"/>
      <c r="E53" s="98"/>
      <c r="F53" s="98"/>
      <c r="G53" s="97"/>
      <c r="H53" s="97"/>
      <c r="I53" s="46"/>
      <c r="J53" s="46"/>
      <c r="K53" s="46"/>
      <c r="L53" s="46"/>
      <c r="M53" s="46"/>
      <c r="N53" s="46"/>
      <c r="O53" s="46"/>
      <c r="P53" s="46"/>
      <c r="Q53" s="46"/>
      <c r="R53" s="46"/>
      <c r="S53" s="46"/>
    </row>
    <row r="54" spans="1:19" x14ac:dyDescent="0.2">
      <c r="G54" s="4"/>
      <c r="H54" s="4"/>
      <c r="I54" s="7"/>
      <c r="J54" s="7"/>
      <c r="K54" s="7"/>
      <c r="L54" s="7" t="s">
        <v>875</v>
      </c>
      <c r="M54" s="7" t="s">
        <v>21</v>
      </c>
      <c r="N54" s="7"/>
      <c r="O54" s="7" t="s">
        <v>875</v>
      </c>
      <c r="P54" s="7" t="s">
        <v>21</v>
      </c>
      <c r="Q54" s="7"/>
      <c r="R54" s="7" t="s">
        <v>875</v>
      </c>
      <c r="S54" s="7" t="s">
        <v>21</v>
      </c>
    </row>
    <row r="55" spans="1:19" x14ac:dyDescent="0.2">
      <c r="A55" s="45" t="s">
        <v>906</v>
      </c>
      <c r="B55" s="96"/>
      <c r="C55" s="96"/>
      <c r="D55" s="96"/>
      <c r="E55" s="96"/>
      <c r="F55" s="96"/>
      <c r="G55" s="4"/>
      <c r="H55" s="4"/>
      <c r="I55" s="48"/>
      <c r="J55" s="48"/>
      <c r="K55" s="54"/>
      <c r="L55" s="54"/>
      <c r="M55" s="54"/>
      <c r="N55" s="54"/>
      <c r="O55" s="54"/>
      <c r="P55" s="54"/>
      <c r="Q55" s="54"/>
      <c r="R55" s="54"/>
      <c r="S55" s="54"/>
    </row>
    <row r="56" spans="1:19" x14ac:dyDescent="0.2">
      <c r="A56" s="43" t="s">
        <v>1328</v>
      </c>
      <c r="G56" s="46"/>
      <c r="H56" s="46"/>
      <c r="I56" s="49"/>
      <c r="J56" s="50"/>
      <c r="K56" s="50"/>
      <c r="L56" s="31">
        <v>684.78800000000001</v>
      </c>
      <c r="M56" s="52">
        <v>0.57671068710454665</v>
      </c>
      <c r="N56" s="52"/>
      <c r="O56" s="31">
        <v>463.94299999999998</v>
      </c>
      <c r="P56" s="52">
        <v>0.54395433036153962</v>
      </c>
      <c r="Q56" s="52"/>
      <c r="R56" s="31">
        <v>0.08</v>
      </c>
      <c r="S56" s="52">
        <v>6.5324786673743522E-4</v>
      </c>
    </row>
    <row r="57" spans="1:19" s="97" customFormat="1" ht="22.9" customHeight="1" x14ac:dyDescent="0.2">
      <c r="A57" s="684" t="s">
        <v>1329</v>
      </c>
      <c r="B57" s="684"/>
      <c r="C57" s="684"/>
      <c r="D57" s="684"/>
      <c r="E57" s="684"/>
      <c r="F57" s="684"/>
      <c r="G57" s="46"/>
      <c r="H57" s="46"/>
      <c r="I57" s="49"/>
      <c r="J57" s="50"/>
      <c r="K57" s="50"/>
      <c r="L57" s="31">
        <v>349.572</v>
      </c>
      <c r="M57" s="52">
        <v>0.29440046892251409</v>
      </c>
      <c r="N57" s="52"/>
      <c r="O57" s="31">
        <v>280.26499999999999</v>
      </c>
      <c r="P57" s="52">
        <v>0.32859933310509459</v>
      </c>
      <c r="Q57" s="52"/>
      <c r="R57" s="31">
        <v>28.372</v>
      </c>
      <c r="S57" s="52">
        <v>0.23167435593843139</v>
      </c>
    </row>
    <row r="58" spans="1:19" s="97" customFormat="1" ht="25.9" customHeight="1" x14ac:dyDescent="0.2">
      <c r="A58" s="684" t="s">
        <v>1330</v>
      </c>
      <c r="B58" s="684"/>
      <c r="C58" s="684"/>
      <c r="D58" s="684"/>
      <c r="E58" s="684"/>
      <c r="F58" s="684"/>
      <c r="G58" s="7"/>
      <c r="H58" s="7"/>
      <c r="I58" s="49"/>
      <c r="J58" s="50"/>
      <c r="K58" s="50"/>
      <c r="L58" s="31">
        <v>133.86199999999999</v>
      </c>
      <c r="M58" s="52">
        <v>0.11273510341476313</v>
      </c>
      <c r="N58" s="52"/>
      <c r="O58" s="31">
        <v>98.716000000000008</v>
      </c>
      <c r="P58" s="52">
        <v>0.115740501906419</v>
      </c>
      <c r="Q58" s="52"/>
      <c r="R58" s="31">
        <v>89.168000000000006</v>
      </c>
      <c r="S58" s="52">
        <v>0.72811007226554525</v>
      </c>
    </row>
    <row r="59" spans="1:19" s="97" customFormat="1" ht="72" customHeight="1" x14ac:dyDescent="0.2">
      <c r="A59" s="684" t="s">
        <v>1378</v>
      </c>
      <c r="B59" s="684"/>
      <c r="C59" s="684"/>
      <c r="D59" s="684"/>
      <c r="E59" s="684"/>
      <c r="F59" s="684"/>
      <c r="G59" s="7"/>
      <c r="H59" s="7"/>
      <c r="I59" s="49"/>
      <c r="J59" s="50"/>
      <c r="K59" s="50"/>
      <c r="L59" s="31"/>
      <c r="M59" s="52"/>
      <c r="N59" s="52"/>
      <c r="O59" s="31"/>
      <c r="P59" s="52"/>
      <c r="Q59" s="52"/>
      <c r="R59" s="31"/>
      <c r="S59" s="52"/>
    </row>
    <row r="60" spans="1:19" s="97" customFormat="1" x14ac:dyDescent="0.2">
      <c r="A60" s="141"/>
      <c r="B60" s="141"/>
      <c r="C60" s="141"/>
      <c r="D60" s="141"/>
      <c r="E60" s="141"/>
      <c r="F60" s="141"/>
      <c r="G60" s="7"/>
      <c r="H60" s="7"/>
      <c r="I60" s="49"/>
      <c r="J60" s="50"/>
      <c r="K60" s="50"/>
      <c r="L60" s="31"/>
      <c r="M60" s="52"/>
      <c r="N60" s="52"/>
      <c r="O60" s="31"/>
      <c r="P60" s="52"/>
      <c r="Q60" s="52"/>
      <c r="R60" s="31"/>
      <c r="S60" s="52"/>
    </row>
    <row r="61" spans="1:19" s="97" customFormat="1" x14ac:dyDescent="0.2">
      <c r="A61" s="45" t="s">
        <v>907</v>
      </c>
      <c r="B61" s="28"/>
      <c r="C61" s="27"/>
      <c r="D61" s="27"/>
      <c r="E61" s="28"/>
      <c r="F61" s="27"/>
      <c r="G61" s="27"/>
      <c r="H61" s="27"/>
      <c r="I61" s="28"/>
      <c r="J61" s="27"/>
      <c r="K61" s="27"/>
      <c r="L61" s="30"/>
      <c r="M61" s="23"/>
      <c r="N61" s="23"/>
      <c r="O61" s="30"/>
      <c r="P61" s="27"/>
      <c r="Q61" s="27"/>
      <c r="R61" s="30"/>
      <c r="S61" s="39"/>
    </row>
    <row r="62" spans="1:19" s="97" customFormat="1" x14ac:dyDescent="0.2">
      <c r="A62" s="43" t="s">
        <v>908</v>
      </c>
      <c r="B62" s="109"/>
      <c r="E62" s="109"/>
      <c r="K62" s="50"/>
      <c r="L62" s="31">
        <v>0</v>
      </c>
      <c r="M62" s="52">
        <v>0</v>
      </c>
      <c r="N62" s="52"/>
      <c r="O62" s="31">
        <v>0</v>
      </c>
      <c r="P62" s="52">
        <v>0</v>
      </c>
      <c r="Q62" s="52"/>
      <c r="R62" s="31">
        <v>0</v>
      </c>
      <c r="S62" s="52">
        <v>0</v>
      </c>
    </row>
    <row r="63" spans="1:19" s="97" customFormat="1" x14ac:dyDescent="0.2">
      <c r="A63" s="3"/>
      <c r="B63" s="109"/>
      <c r="C63" s="50"/>
      <c r="D63" s="50"/>
      <c r="E63" s="109"/>
      <c r="F63" s="50"/>
      <c r="G63" s="50"/>
      <c r="H63" s="50"/>
      <c r="I63" s="49"/>
      <c r="J63" s="50"/>
      <c r="K63" s="50"/>
      <c r="L63" s="31">
        <v>0</v>
      </c>
      <c r="M63" s="52">
        <v>0</v>
      </c>
      <c r="N63" s="52"/>
      <c r="O63" s="31">
        <v>0</v>
      </c>
      <c r="P63" s="52">
        <v>0</v>
      </c>
      <c r="Q63" s="52"/>
      <c r="R63" s="31">
        <v>1</v>
      </c>
      <c r="S63" s="52">
        <v>8.1655983342179394E-3</v>
      </c>
    </row>
    <row r="64" spans="1:19" s="97" customFormat="1" x14ac:dyDescent="0.2">
      <c r="G64" s="50"/>
      <c r="H64" s="50"/>
      <c r="I64" s="49"/>
      <c r="J64" s="50"/>
      <c r="K64" s="50"/>
      <c r="L64" s="31">
        <v>0</v>
      </c>
      <c r="M64" s="52">
        <v>0</v>
      </c>
      <c r="N64" s="52"/>
      <c r="O64" s="31">
        <v>0</v>
      </c>
      <c r="P64" s="52">
        <v>0</v>
      </c>
      <c r="Q64" s="52"/>
      <c r="R64" s="31">
        <v>0</v>
      </c>
      <c r="S64" s="52">
        <v>0</v>
      </c>
    </row>
    <row r="65" spans="7:19" s="97" customFormat="1" x14ac:dyDescent="0.2">
      <c r="G65" s="50"/>
      <c r="H65" s="50"/>
      <c r="I65" s="49"/>
      <c r="J65" s="50"/>
      <c r="K65" s="50"/>
      <c r="L65" s="31"/>
      <c r="M65" s="52"/>
      <c r="N65" s="52"/>
      <c r="O65" s="31"/>
      <c r="P65" s="52"/>
      <c r="Q65" s="52"/>
      <c r="R65" s="31"/>
      <c r="S65" s="52"/>
    </row>
    <row r="66" spans="7:19" s="97" customFormat="1" x14ac:dyDescent="0.2">
      <c r="G66" s="50"/>
      <c r="H66" s="50"/>
      <c r="I66" s="49"/>
      <c r="J66" s="50"/>
      <c r="K66" s="59"/>
      <c r="L66" s="31">
        <v>1187.403</v>
      </c>
      <c r="M66" s="59">
        <f>SUM(M56:M64)</f>
        <v>0.98384625944182391</v>
      </c>
      <c r="N66" s="59"/>
      <c r="O66" s="31">
        <v>852.9079999999999</v>
      </c>
      <c r="P66" s="59">
        <f>SUM(P56:P64)</f>
        <v>0.98829416537305326</v>
      </c>
      <c r="Q66" s="59"/>
      <c r="R66" s="31">
        <v>122.465</v>
      </c>
      <c r="S66" s="59">
        <f>SUM(S56:S64)</f>
        <v>0.96860327440493199</v>
      </c>
    </row>
    <row r="67" spans="7:19" s="97" customFormat="1" x14ac:dyDescent="0.2">
      <c r="G67" s="50"/>
      <c r="H67" s="50"/>
      <c r="I67" s="49"/>
      <c r="J67" s="50"/>
      <c r="K67" s="4"/>
      <c r="L67" s="4"/>
      <c r="M67" s="4"/>
      <c r="N67" s="4"/>
      <c r="O67" s="4"/>
      <c r="P67" s="4"/>
      <c r="Q67" s="4"/>
      <c r="R67" s="4"/>
      <c r="S67" s="4"/>
    </row>
    <row r="68" spans="7:19" s="97" customFormat="1" x14ac:dyDescent="0.2">
      <c r="G68" s="50"/>
      <c r="H68" s="50"/>
      <c r="I68" s="49"/>
      <c r="J68" s="50"/>
      <c r="K68" s="27"/>
      <c r="L68" s="30"/>
      <c r="M68" s="23"/>
      <c r="N68" s="23"/>
      <c r="O68" s="30"/>
      <c r="P68" s="27"/>
      <c r="Q68" s="27"/>
      <c r="R68" s="30"/>
      <c r="S68" s="39"/>
    </row>
    <row r="69" spans="7:19" s="97" customFormat="1" x14ac:dyDescent="0.2">
      <c r="G69" s="50"/>
      <c r="H69" s="50"/>
      <c r="I69" s="49"/>
      <c r="J69" s="50"/>
    </row>
    <row r="70" spans="7:19" s="97" customFormat="1" x14ac:dyDescent="0.2">
      <c r="G70" s="59"/>
      <c r="H70" s="59"/>
      <c r="I70" s="56"/>
      <c r="J70" s="59"/>
    </row>
    <row r="71" spans="7:19" s="97" customFormat="1" x14ac:dyDescent="0.2">
      <c r="G71" s="4"/>
      <c r="H71" s="4"/>
      <c r="I71" s="4"/>
      <c r="J71" s="4"/>
    </row>
    <row r="72" spans="7:19" s="97" customFormat="1" x14ac:dyDescent="0.2">
      <c r="G72" s="27"/>
      <c r="H72" s="27"/>
      <c r="I72" s="28"/>
      <c r="J72" s="27"/>
    </row>
    <row r="73" spans="7:19" s="97" customFormat="1" x14ac:dyDescent="0.2"/>
    <row r="74" spans="7:19" s="97" customFormat="1" x14ac:dyDescent="0.2"/>
    <row r="75" spans="7:19" s="97" customFormat="1" x14ac:dyDescent="0.2"/>
    <row r="76" spans="7:19" s="97" customFormat="1" x14ac:dyDescent="0.2"/>
    <row r="77" spans="7:19" s="97" customFormat="1" x14ac:dyDescent="0.2"/>
  </sheetData>
  <mergeCells count="16">
    <mergeCell ref="A59:F59"/>
    <mergeCell ref="I51:J51"/>
    <mergeCell ref="L51:M51"/>
    <mergeCell ref="O51:P51"/>
    <mergeCell ref="R51:S51"/>
    <mergeCell ref="B41:C41"/>
    <mergeCell ref="A58:F58"/>
    <mergeCell ref="A57:F57"/>
    <mergeCell ref="A24:A27"/>
    <mergeCell ref="A7:A10"/>
    <mergeCell ref="A41:A44"/>
    <mergeCell ref="E41:F41"/>
    <mergeCell ref="E7:F7"/>
    <mergeCell ref="B7:C7"/>
    <mergeCell ref="E24:F24"/>
    <mergeCell ref="B24:C24"/>
  </mergeCells>
  <pageMargins left="0.70866141732283472" right="0.70866141732283472" top="0.74803149606299213" bottom="0.74803149606299213" header="0.31496062992125984" footer="0.31496062992125984"/>
  <pageSetup paperSize="9" scale="9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25EA8"/>
    <pageSetUpPr fitToPage="1"/>
  </sheetPr>
  <dimension ref="A1:O36"/>
  <sheetViews>
    <sheetView showGridLines="0" zoomScaleNormal="100" workbookViewId="0"/>
  </sheetViews>
  <sheetFormatPr defaultColWidth="0" defaultRowHeight="12.75" x14ac:dyDescent="0.2"/>
  <cols>
    <col min="1" max="1" width="23.85546875" customWidth="1"/>
    <col min="2" max="2" width="5.5703125" customWidth="1"/>
    <col min="3" max="4" width="10.140625" customWidth="1"/>
    <col min="5" max="9" width="12.85546875" customWidth="1"/>
    <col min="10" max="10" width="5.5703125" customWidth="1"/>
    <col min="11" max="11" width="12.85546875" customWidth="1"/>
    <col min="12" max="12" width="3.7109375" customWidth="1"/>
    <col min="13" max="13" width="10.42578125" customWidth="1"/>
    <col min="14" max="15" width="0" hidden="1" customWidth="1"/>
    <col min="16" max="16384" width="9.140625" hidden="1"/>
  </cols>
  <sheetData>
    <row r="1" spans="1:11" x14ac:dyDescent="0.2">
      <c r="A1" s="38" t="s">
        <v>953</v>
      </c>
    </row>
    <row r="3" spans="1:11" x14ac:dyDescent="0.2">
      <c r="A3" s="122" t="s">
        <v>1477</v>
      </c>
      <c r="B3" s="3"/>
      <c r="C3" s="3"/>
      <c r="D3" s="3"/>
    </row>
    <row r="4" spans="1:11" ht="13.5" thickBot="1" x14ac:dyDescent="0.25">
      <c r="A4" s="135"/>
      <c r="B4" s="55"/>
      <c r="C4" s="55"/>
      <c r="D4" s="55"/>
      <c r="E4" s="98"/>
      <c r="F4" s="98"/>
      <c r="G4" s="98"/>
      <c r="H4" s="98"/>
      <c r="I4" s="98"/>
      <c r="J4" s="98"/>
      <c r="K4" s="98"/>
    </row>
    <row r="5" spans="1:11" ht="2.4500000000000002" customHeight="1" x14ac:dyDescent="0.2">
      <c r="A5" s="122"/>
      <c r="B5" s="3"/>
      <c r="C5" s="3"/>
      <c r="D5" s="3"/>
    </row>
    <row r="6" spans="1:11" x14ac:dyDescent="0.2">
      <c r="A6" s="665" t="s">
        <v>951</v>
      </c>
      <c r="E6" s="685" t="s">
        <v>18</v>
      </c>
      <c r="F6" s="685"/>
      <c r="G6" s="685"/>
      <c r="H6" s="685"/>
      <c r="I6" s="685"/>
      <c r="J6" s="685"/>
      <c r="K6" s="685"/>
    </row>
    <row r="7" spans="1:11" ht="2.4500000000000002" customHeight="1" x14ac:dyDescent="0.2">
      <c r="A7" s="665"/>
      <c r="E7" s="107"/>
      <c r="F7" s="107"/>
      <c r="G7" s="107"/>
      <c r="H7" s="107"/>
      <c r="I7" s="107"/>
      <c r="J7" s="107"/>
      <c r="K7" s="107"/>
    </row>
    <row r="8" spans="1:11" ht="2.4500000000000002" customHeight="1" x14ac:dyDescent="0.2">
      <c r="A8" s="665"/>
    </row>
    <row r="9" spans="1:11" ht="14.25" x14ac:dyDescent="0.2">
      <c r="A9" s="665"/>
      <c r="B9" s="97"/>
      <c r="C9" s="97"/>
      <c r="D9" s="97"/>
      <c r="E9" s="129" t="s">
        <v>883</v>
      </c>
      <c r="F9" s="129" t="s">
        <v>1285</v>
      </c>
      <c r="G9" s="129" t="s">
        <v>1286</v>
      </c>
      <c r="H9" s="129" t="s">
        <v>1287</v>
      </c>
      <c r="I9" s="129" t="s">
        <v>1012</v>
      </c>
      <c r="J9" s="129"/>
      <c r="K9" s="129" t="s">
        <v>16</v>
      </c>
    </row>
    <row r="10" spans="1:11" ht="2.4500000000000002" customHeight="1" x14ac:dyDescent="0.2">
      <c r="A10" s="133"/>
      <c r="B10" s="107"/>
      <c r="C10" s="107"/>
      <c r="D10" s="107"/>
      <c r="E10" s="107"/>
      <c r="F10" s="107"/>
      <c r="G10" s="107"/>
      <c r="H10" s="107"/>
      <c r="I10" s="107"/>
      <c r="J10" s="107"/>
      <c r="K10" s="107"/>
    </row>
    <row r="11" spans="1:11" ht="2.4500000000000002" customHeight="1" x14ac:dyDescent="0.2">
      <c r="A11" s="102"/>
    </row>
    <row r="12" spans="1:11" x14ac:dyDescent="0.2">
      <c r="A12" s="138" t="s">
        <v>876</v>
      </c>
      <c r="C12" s="138" t="s">
        <v>20</v>
      </c>
      <c r="E12" s="636">
        <v>28038</v>
      </c>
      <c r="F12" s="639">
        <v>503</v>
      </c>
      <c r="G12" s="636">
        <v>1408</v>
      </c>
      <c r="H12" s="639">
        <v>14</v>
      </c>
      <c r="I12" s="639">
        <v>388</v>
      </c>
      <c r="J12" s="640"/>
      <c r="K12" s="530">
        <v>30351</v>
      </c>
    </row>
    <row r="13" spans="1:11" x14ac:dyDescent="0.2">
      <c r="A13" s="138"/>
      <c r="C13" s="138" t="s">
        <v>21</v>
      </c>
      <c r="E13" s="637">
        <v>0.92</v>
      </c>
      <c r="F13" s="637">
        <v>0.02</v>
      </c>
      <c r="G13" s="637">
        <v>0.05</v>
      </c>
      <c r="H13" s="637">
        <v>0</v>
      </c>
      <c r="I13" s="637">
        <v>0.01</v>
      </c>
      <c r="J13" s="20"/>
      <c r="K13" s="637">
        <v>1</v>
      </c>
    </row>
    <row r="14" spans="1:11" x14ac:dyDescent="0.2">
      <c r="A14" s="102"/>
      <c r="C14" s="138"/>
      <c r="E14" s="20"/>
      <c r="F14" s="20"/>
      <c r="G14" s="20"/>
      <c r="H14" s="20"/>
      <c r="I14" s="20"/>
      <c r="J14" s="20"/>
      <c r="K14" s="20"/>
    </row>
    <row r="15" spans="1:11" x14ac:dyDescent="0.2">
      <c r="A15" s="686" t="s">
        <v>877</v>
      </c>
      <c r="C15" s="138" t="s">
        <v>20</v>
      </c>
      <c r="E15" s="636">
        <v>8436</v>
      </c>
      <c r="F15" s="636">
        <v>160</v>
      </c>
      <c r="G15" s="636">
        <v>264</v>
      </c>
      <c r="H15" s="636">
        <v>6</v>
      </c>
      <c r="I15" s="636">
        <v>83</v>
      </c>
      <c r="J15" s="20"/>
      <c r="K15" s="530">
        <v>8949</v>
      </c>
    </row>
    <row r="16" spans="1:11" x14ac:dyDescent="0.2">
      <c r="A16" s="686"/>
      <c r="C16" s="138" t="s">
        <v>21</v>
      </c>
      <c r="E16" s="637">
        <v>0.94</v>
      </c>
      <c r="F16" s="637">
        <v>0.02</v>
      </c>
      <c r="G16" s="637">
        <v>0.03</v>
      </c>
      <c r="H16" s="637">
        <v>0</v>
      </c>
      <c r="I16" s="637">
        <v>0.01</v>
      </c>
      <c r="J16" s="20"/>
      <c r="K16" s="637">
        <v>1</v>
      </c>
    </row>
    <row r="17" spans="1:15" x14ac:dyDescent="0.2">
      <c r="A17" s="102"/>
      <c r="C17" s="138"/>
      <c r="E17" s="20"/>
      <c r="F17" s="20"/>
      <c r="G17" s="20"/>
      <c r="H17" s="20"/>
      <c r="I17" s="20"/>
      <c r="J17" s="20"/>
      <c r="K17" s="20"/>
    </row>
    <row r="18" spans="1:15" x14ac:dyDescent="0.2">
      <c r="A18" s="686" t="s">
        <v>986</v>
      </c>
      <c r="C18" s="138" t="s">
        <v>20</v>
      </c>
      <c r="E18" s="636">
        <v>12428</v>
      </c>
      <c r="F18" s="636">
        <v>113</v>
      </c>
      <c r="G18" s="636">
        <v>176</v>
      </c>
      <c r="H18" s="636">
        <v>7</v>
      </c>
      <c r="I18" s="636">
        <v>147</v>
      </c>
      <c r="J18" s="20"/>
      <c r="K18" s="530">
        <v>12871</v>
      </c>
    </row>
    <row r="19" spans="1:15" x14ac:dyDescent="0.2">
      <c r="A19" s="686"/>
      <c r="C19" s="138" t="s">
        <v>21</v>
      </c>
      <c r="E19" s="637">
        <v>0.97</v>
      </c>
      <c r="F19" s="637">
        <v>0.01</v>
      </c>
      <c r="G19" s="637">
        <v>0.01</v>
      </c>
      <c r="H19" s="637">
        <v>0</v>
      </c>
      <c r="I19" s="637">
        <v>0.01</v>
      </c>
      <c r="J19" s="20"/>
      <c r="K19" s="637">
        <v>1</v>
      </c>
    </row>
    <row r="20" spans="1:15" x14ac:dyDescent="0.2">
      <c r="A20" s="102"/>
      <c r="C20" s="138"/>
      <c r="E20" s="20"/>
      <c r="F20" s="20"/>
      <c r="G20" s="20"/>
      <c r="H20" s="20"/>
      <c r="I20" s="20"/>
      <c r="J20" s="20"/>
      <c r="K20" s="20"/>
    </row>
    <row r="21" spans="1:15" x14ac:dyDescent="0.2">
      <c r="A21" s="686" t="s">
        <v>878</v>
      </c>
      <c r="C21" s="138" t="s">
        <v>20</v>
      </c>
      <c r="E21" s="636">
        <v>8301</v>
      </c>
      <c r="F21" s="636">
        <v>88</v>
      </c>
      <c r="G21" s="636">
        <v>546</v>
      </c>
      <c r="H21" s="636">
        <v>11</v>
      </c>
      <c r="I21" s="636">
        <v>406</v>
      </c>
      <c r="J21" s="20"/>
      <c r="K21" s="530">
        <v>9352</v>
      </c>
    </row>
    <row r="22" spans="1:15" x14ac:dyDescent="0.2">
      <c r="A22" s="686"/>
      <c r="C22" s="138" t="s">
        <v>21</v>
      </c>
      <c r="E22" s="637">
        <v>0.89</v>
      </c>
      <c r="F22" s="637">
        <v>0.01</v>
      </c>
      <c r="G22" s="637">
        <v>0.06</v>
      </c>
      <c r="H22" s="637">
        <v>0</v>
      </c>
      <c r="I22" s="637">
        <v>0.04</v>
      </c>
      <c r="J22" s="637"/>
      <c r="K22" s="637">
        <v>1</v>
      </c>
    </row>
    <row r="23" spans="1:15" x14ac:dyDescent="0.2">
      <c r="A23" s="102"/>
      <c r="C23" s="138"/>
      <c r="E23" s="20"/>
      <c r="F23" s="20"/>
      <c r="G23" s="20"/>
      <c r="H23" s="20"/>
      <c r="I23" s="20"/>
      <c r="J23" s="20"/>
      <c r="K23" s="20"/>
    </row>
    <row r="24" spans="1:15" x14ac:dyDescent="0.2">
      <c r="A24" s="687" t="s">
        <v>16</v>
      </c>
      <c r="B24" s="97"/>
      <c r="C24" s="138" t="s">
        <v>20</v>
      </c>
      <c r="D24" s="97"/>
      <c r="E24" s="636">
        <v>57203</v>
      </c>
      <c r="F24" s="636">
        <v>864</v>
      </c>
      <c r="G24" s="636">
        <v>2394</v>
      </c>
      <c r="H24" s="636">
        <v>38</v>
      </c>
      <c r="I24" s="636">
        <v>1024</v>
      </c>
      <c r="J24" s="531"/>
      <c r="K24" s="636">
        <v>61523</v>
      </c>
    </row>
    <row r="25" spans="1:15" x14ac:dyDescent="0.2">
      <c r="A25" s="687"/>
      <c r="B25" s="97"/>
      <c r="C25" s="138" t="s">
        <v>21</v>
      </c>
      <c r="D25" s="22"/>
      <c r="E25" s="637">
        <v>0.93</v>
      </c>
      <c r="F25" s="637">
        <v>0.01</v>
      </c>
      <c r="G25" s="637">
        <v>0.04</v>
      </c>
      <c r="H25" s="637">
        <v>0</v>
      </c>
      <c r="I25" s="637">
        <v>0.02</v>
      </c>
      <c r="J25" s="548"/>
      <c r="K25" s="637">
        <v>1</v>
      </c>
    </row>
    <row r="26" spans="1:15" ht="2.4500000000000002" customHeight="1" thickBot="1" x14ac:dyDescent="0.25">
      <c r="A26" s="98"/>
      <c r="B26" s="98"/>
      <c r="C26" s="98"/>
      <c r="D26" s="98"/>
      <c r="E26" s="98"/>
      <c r="F26" s="98"/>
      <c r="G26" s="98"/>
      <c r="H26" s="98"/>
      <c r="I26" s="98"/>
      <c r="J26" s="98"/>
      <c r="K26" s="98"/>
    </row>
    <row r="28" spans="1:15" x14ac:dyDescent="0.2">
      <c r="A28" s="45" t="s">
        <v>906</v>
      </c>
      <c r="B28" s="56"/>
      <c r="C28" s="59"/>
      <c r="D28" s="56"/>
      <c r="E28" s="59"/>
      <c r="F28" s="59"/>
      <c r="G28" s="56"/>
      <c r="H28" s="59"/>
      <c r="I28" s="59"/>
      <c r="J28" s="31"/>
      <c r="K28" s="59"/>
      <c r="L28" s="59"/>
      <c r="M28" s="31"/>
      <c r="N28" s="59"/>
      <c r="O28" s="59"/>
    </row>
    <row r="29" spans="1:15" x14ac:dyDescent="0.2">
      <c r="A29" s="43" t="s">
        <v>1283</v>
      </c>
    </row>
    <row r="30" spans="1:15" s="269" customFormat="1" x14ac:dyDescent="0.2">
      <c r="A30" s="43" t="s">
        <v>1284</v>
      </c>
    </row>
    <row r="31" spans="1:15" x14ac:dyDescent="0.2">
      <c r="A31" s="43" t="s">
        <v>1103</v>
      </c>
    </row>
    <row r="32" spans="1:15" x14ac:dyDescent="0.2">
      <c r="A32" s="43" t="s">
        <v>1104</v>
      </c>
    </row>
    <row r="33" spans="1:1" x14ac:dyDescent="0.2">
      <c r="A33" s="43"/>
    </row>
    <row r="34" spans="1:1" x14ac:dyDescent="0.2">
      <c r="A34" s="45" t="s">
        <v>907</v>
      </c>
    </row>
    <row r="35" spans="1:1" x14ac:dyDescent="0.2">
      <c r="A35" s="43" t="s">
        <v>908</v>
      </c>
    </row>
    <row r="36" spans="1:1" ht="13.15" customHeight="1" x14ac:dyDescent="0.2"/>
  </sheetData>
  <mergeCells count="6">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25EA8"/>
    <pageSetUpPr fitToPage="1"/>
  </sheetPr>
  <dimension ref="A1:AI48"/>
  <sheetViews>
    <sheetView showGridLines="0" zoomScaleNormal="100" workbookViewId="0"/>
  </sheetViews>
  <sheetFormatPr defaultColWidth="0" defaultRowHeight="12.75" x14ac:dyDescent="0.2"/>
  <cols>
    <col min="1" max="1" width="16.140625" style="269" customWidth="1"/>
    <col min="2" max="2" width="33.42578125" style="269" customWidth="1"/>
    <col min="3" max="4" width="9" style="269" customWidth="1"/>
    <col min="5" max="5" width="3.28515625" style="269" customWidth="1"/>
    <col min="6" max="6" width="10.28515625" style="269" customWidth="1"/>
    <col min="7" max="7" width="9" style="269" customWidth="1"/>
    <col min="8" max="8" width="3.85546875" style="269" customWidth="1"/>
    <col min="9" max="10" width="9" style="269" customWidth="1"/>
    <col min="11" max="11" width="3.28515625" style="269" customWidth="1"/>
    <col min="12" max="13" width="9" style="269" customWidth="1"/>
    <col min="14" max="14" width="3.85546875" style="269" customWidth="1"/>
    <col min="15" max="16" width="9" style="269" customWidth="1"/>
    <col min="17" max="17" width="3.28515625" style="269" customWidth="1"/>
    <col min="18" max="19" width="9" style="269" customWidth="1"/>
    <col min="20" max="20" width="3.85546875" style="269" customWidth="1"/>
    <col min="21" max="22" width="9" style="269" customWidth="1"/>
    <col min="23" max="23" width="3.28515625" style="269" customWidth="1"/>
    <col min="24" max="25" width="9" style="269" customWidth="1"/>
    <col min="26" max="26" width="3.85546875" style="269" customWidth="1"/>
    <col min="27" max="27" width="11.28515625" style="269" customWidth="1"/>
    <col min="28" max="28" width="9" style="269" customWidth="1"/>
    <col min="29" max="29" width="3.28515625" style="269" customWidth="1"/>
    <col min="30" max="31" width="9" style="269" customWidth="1"/>
    <col min="32" max="32" width="11.28515625" style="269" customWidth="1"/>
    <col min="33" max="35" width="9.140625" style="269" customWidth="1"/>
    <col min="36" max="16384" width="9.140625" style="269" hidden="1"/>
  </cols>
  <sheetData>
    <row r="1" spans="1:32" x14ac:dyDescent="0.2">
      <c r="A1" s="37" t="s">
        <v>953</v>
      </c>
      <c r="C1" s="270"/>
      <c r="D1" s="270"/>
      <c r="E1" s="270"/>
      <c r="F1" s="270"/>
      <c r="G1" s="270"/>
    </row>
    <row r="2" spans="1:32" x14ac:dyDescent="0.2">
      <c r="A2" s="270"/>
      <c r="C2" s="270"/>
      <c r="D2" s="270"/>
      <c r="E2" s="270"/>
      <c r="F2" s="270"/>
      <c r="G2" s="270"/>
    </row>
    <row r="3" spans="1:32" x14ac:dyDescent="0.2">
      <c r="A3" s="124" t="s">
        <v>1478</v>
      </c>
      <c r="C3" s="270"/>
      <c r="D3" s="270"/>
      <c r="E3" s="270"/>
      <c r="F3" s="270"/>
      <c r="G3" s="270"/>
    </row>
    <row r="4" spans="1:32" ht="13.5" thickBot="1" x14ac:dyDescent="0.25"/>
    <row r="5" spans="1:32" ht="2.4500000000000002" customHeight="1" x14ac:dyDescent="0.2">
      <c r="A5" s="99"/>
      <c r="B5" s="186"/>
      <c r="C5" s="201"/>
      <c r="D5" s="202"/>
      <c r="E5" s="201"/>
      <c r="F5" s="201"/>
      <c r="G5" s="201"/>
      <c r="H5" s="201"/>
      <c r="I5" s="201"/>
      <c r="J5" s="202"/>
      <c r="K5" s="201"/>
      <c r="L5" s="201"/>
      <c r="M5" s="201"/>
      <c r="N5" s="201"/>
      <c r="O5" s="201"/>
      <c r="P5" s="202"/>
      <c r="Q5" s="201"/>
      <c r="R5" s="201"/>
      <c r="S5" s="201"/>
      <c r="T5" s="201"/>
      <c r="U5" s="201"/>
      <c r="V5" s="202"/>
      <c r="W5" s="201"/>
      <c r="X5" s="201"/>
      <c r="Y5" s="201"/>
      <c r="Z5" s="201"/>
      <c r="AA5" s="201"/>
      <c r="AB5" s="202"/>
      <c r="AC5" s="201"/>
      <c r="AD5" s="187"/>
      <c r="AE5" s="187"/>
    </row>
    <row r="6" spans="1:32" ht="12.75" customHeight="1" x14ac:dyDescent="0.2">
      <c r="A6" s="97"/>
      <c r="B6" s="62"/>
      <c r="C6" s="689" t="s">
        <v>876</v>
      </c>
      <c r="D6" s="689"/>
      <c r="E6" s="689"/>
      <c r="F6" s="689"/>
      <c r="G6" s="689"/>
      <c r="I6" s="689" t="s">
        <v>877</v>
      </c>
      <c r="J6" s="689"/>
      <c r="K6" s="689"/>
      <c r="L6" s="689"/>
      <c r="M6" s="689"/>
      <c r="O6" s="689" t="s">
        <v>892</v>
      </c>
      <c r="P6" s="689"/>
      <c r="Q6" s="689"/>
      <c r="R6" s="689"/>
      <c r="S6" s="689"/>
      <c r="U6" s="689" t="s">
        <v>878</v>
      </c>
      <c r="V6" s="689"/>
      <c r="W6" s="689"/>
      <c r="X6" s="689"/>
      <c r="Y6" s="689"/>
      <c r="AA6" s="689" t="s">
        <v>16</v>
      </c>
      <c r="AB6" s="689"/>
      <c r="AC6" s="689"/>
      <c r="AD6" s="689"/>
      <c r="AE6" s="689"/>
    </row>
    <row r="7" spans="1:32" ht="2.4500000000000002" customHeight="1" x14ac:dyDescent="0.2">
      <c r="A7" s="97"/>
      <c r="B7" s="62"/>
      <c r="C7" s="406"/>
      <c r="D7" s="406"/>
      <c r="E7" s="406"/>
      <c r="F7" s="406"/>
      <c r="G7" s="406"/>
      <c r="I7" s="406"/>
      <c r="J7" s="406"/>
      <c r="K7" s="406"/>
      <c r="L7" s="406"/>
      <c r="M7" s="406"/>
      <c r="O7" s="406"/>
      <c r="P7" s="406"/>
      <c r="Q7" s="406"/>
      <c r="R7" s="406"/>
      <c r="S7" s="406"/>
      <c r="U7" s="406"/>
      <c r="V7" s="406"/>
      <c r="W7" s="406"/>
      <c r="X7" s="406"/>
      <c r="Y7" s="406"/>
      <c r="AA7" s="406"/>
      <c r="AB7" s="406"/>
      <c r="AC7" s="406"/>
      <c r="AD7" s="406"/>
      <c r="AE7" s="406"/>
    </row>
    <row r="8" spans="1:32" ht="2.4500000000000002" customHeight="1" x14ac:dyDescent="0.2">
      <c r="A8" s="97"/>
      <c r="B8" s="62"/>
      <c r="C8" s="188"/>
      <c r="D8" s="188"/>
      <c r="E8" s="188"/>
      <c r="F8" s="188"/>
      <c r="G8" s="188"/>
      <c r="I8" s="188"/>
      <c r="J8" s="188"/>
      <c r="K8" s="188"/>
      <c r="L8" s="188"/>
      <c r="M8" s="188"/>
      <c r="O8" s="188"/>
      <c r="P8" s="188"/>
      <c r="Q8" s="188"/>
      <c r="R8" s="188"/>
      <c r="S8" s="188"/>
      <c r="U8" s="188"/>
      <c r="V8" s="188"/>
      <c r="W8" s="188"/>
      <c r="X8" s="188"/>
      <c r="Y8" s="188"/>
      <c r="AA8" s="188"/>
      <c r="AB8" s="188"/>
      <c r="AC8" s="188"/>
      <c r="AD8" s="188"/>
      <c r="AE8" s="188"/>
    </row>
    <row r="9" spans="1:32" ht="12.75" customHeight="1" x14ac:dyDescent="0.2">
      <c r="A9" s="408" t="s">
        <v>1256</v>
      </c>
      <c r="B9" s="62"/>
      <c r="C9" s="689" t="s">
        <v>962</v>
      </c>
      <c r="D9" s="689"/>
      <c r="E9" s="406"/>
      <c r="F9" s="689" t="s">
        <v>891</v>
      </c>
      <c r="G9" s="689"/>
      <c r="I9" s="689" t="s">
        <v>962</v>
      </c>
      <c r="J9" s="689"/>
      <c r="K9" s="406"/>
      <c r="L9" s="689" t="s">
        <v>891</v>
      </c>
      <c r="M9" s="689"/>
      <c r="O9" s="689" t="s">
        <v>962</v>
      </c>
      <c r="P9" s="689"/>
      <c r="Q9" s="406"/>
      <c r="R9" s="689" t="s">
        <v>891</v>
      </c>
      <c r="S9" s="689"/>
      <c r="U9" s="689" t="s">
        <v>962</v>
      </c>
      <c r="V9" s="689"/>
      <c r="W9" s="406"/>
      <c r="X9" s="689" t="s">
        <v>891</v>
      </c>
      <c r="Y9" s="689"/>
      <c r="AA9" s="689" t="s">
        <v>962</v>
      </c>
      <c r="AB9" s="689"/>
      <c r="AC9" s="406"/>
      <c r="AD9" s="689" t="s">
        <v>891</v>
      </c>
      <c r="AE9" s="689"/>
    </row>
    <row r="10" spans="1:32" ht="2.4500000000000002" customHeight="1" x14ac:dyDescent="0.2">
      <c r="A10" s="97"/>
      <c r="B10" s="688" t="s">
        <v>1186</v>
      </c>
      <c r="C10" s="64"/>
      <c r="D10" s="64"/>
      <c r="E10" s="111"/>
      <c r="F10" s="64"/>
      <c r="G10" s="64"/>
      <c r="I10" s="64"/>
      <c r="J10" s="64"/>
      <c r="K10" s="111"/>
      <c r="L10" s="64"/>
      <c r="M10" s="64"/>
      <c r="O10" s="64"/>
      <c r="P10" s="64"/>
      <c r="Q10" s="111"/>
      <c r="R10" s="64"/>
      <c r="S10" s="64"/>
      <c r="U10" s="64"/>
      <c r="V10" s="64"/>
      <c r="W10" s="111"/>
      <c r="X10" s="64"/>
      <c r="Y10" s="64"/>
      <c r="AA10" s="64"/>
      <c r="AB10" s="64"/>
      <c r="AC10" s="111"/>
      <c r="AD10" s="64"/>
      <c r="AE10" s="64"/>
    </row>
    <row r="11" spans="1:32" ht="2.4500000000000002" customHeight="1" x14ac:dyDescent="0.2">
      <c r="A11" s="97"/>
      <c r="B11" s="688"/>
      <c r="C11" s="183"/>
      <c r="D11" s="183"/>
      <c r="E11" s="111"/>
      <c r="I11" s="183"/>
      <c r="J11" s="183"/>
      <c r="K11" s="111"/>
      <c r="O11" s="183"/>
      <c r="P11" s="183"/>
      <c r="Q11" s="111"/>
      <c r="U11" s="183"/>
      <c r="V11" s="183"/>
      <c r="W11" s="111"/>
      <c r="AA11" s="183"/>
      <c r="AB11" s="183"/>
      <c r="AC11" s="111"/>
    </row>
    <row r="12" spans="1:32" x14ac:dyDescent="0.2">
      <c r="A12" s="97"/>
      <c r="B12" s="688"/>
      <c r="C12" s="189" t="s">
        <v>20</v>
      </c>
      <c r="D12" s="189" t="s">
        <v>21</v>
      </c>
      <c r="E12" s="111"/>
      <c r="F12" s="189" t="s">
        <v>20</v>
      </c>
      <c r="G12" s="189" t="s">
        <v>21</v>
      </c>
      <c r="I12" s="189" t="s">
        <v>20</v>
      </c>
      <c r="J12" s="189" t="s">
        <v>21</v>
      </c>
      <c r="K12" s="111"/>
      <c r="L12" s="189" t="s">
        <v>20</v>
      </c>
      <c r="M12" s="189" t="s">
        <v>21</v>
      </c>
      <c r="O12" s="189" t="s">
        <v>20</v>
      </c>
      <c r="P12" s="189" t="s">
        <v>21</v>
      </c>
      <c r="Q12" s="111"/>
      <c r="R12" s="189" t="s">
        <v>20</v>
      </c>
      <c r="S12" s="189" t="s">
        <v>21</v>
      </c>
      <c r="U12" s="189" t="s">
        <v>20</v>
      </c>
      <c r="V12" s="189" t="s">
        <v>21</v>
      </c>
      <c r="W12" s="111"/>
      <c r="X12" s="189" t="s">
        <v>20</v>
      </c>
      <c r="Y12" s="189" t="s">
        <v>21</v>
      </c>
      <c r="AA12" s="189" t="s">
        <v>20</v>
      </c>
      <c r="AB12" s="189" t="s">
        <v>21</v>
      </c>
      <c r="AC12" s="111"/>
      <c r="AD12" s="189" t="s">
        <v>20</v>
      </c>
      <c r="AE12" s="189" t="s">
        <v>21</v>
      </c>
    </row>
    <row r="13" spans="1:32" ht="2.4500000000000002" customHeight="1" x14ac:dyDescent="0.2">
      <c r="A13" s="107"/>
      <c r="B13" s="190"/>
      <c r="C13" s="191"/>
      <c r="D13" s="192"/>
      <c r="E13" s="193"/>
      <c r="F13" s="107"/>
      <c r="G13" s="107"/>
      <c r="H13" s="107"/>
      <c r="I13" s="191"/>
      <c r="J13" s="192"/>
      <c r="K13" s="193"/>
      <c r="L13" s="107"/>
      <c r="M13" s="107"/>
      <c r="N13" s="107"/>
      <c r="O13" s="191"/>
      <c r="P13" s="192"/>
      <c r="Q13" s="193"/>
      <c r="R13" s="107"/>
      <c r="S13" s="107"/>
      <c r="T13" s="107"/>
      <c r="U13" s="191"/>
      <c r="V13" s="192"/>
      <c r="W13" s="193"/>
      <c r="X13" s="107"/>
      <c r="Y13" s="107"/>
      <c r="Z13" s="107"/>
      <c r="AA13" s="191"/>
      <c r="AB13" s="192"/>
      <c r="AC13" s="193"/>
      <c r="AD13" s="107"/>
      <c r="AE13" s="107"/>
    </row>
    <row r="14" spans="1:32" ht="2.4500000000000002" customHeight="1" x14ac:dyDescent="0.2">
      <c r="B14" s="194"/>
      <c r="C14" s="195"/>
      <c r="D14" s="189"/>
      <c r="E14" s="111"/>
      <c r="I14" s="195"/>
      <c r="J14" s="189"/>
      <c r="K14" s="111"/>
      <c r="O14" s="195"/>
      <c r="P14" s="189"/>
      <c r="Q14" s="111"/>
      <c r="U14" s="195"/>
      <c r="V14" s="189"/>
      <c r="W14" s="111"/>
      <c r="AA14" s="195"/>
      <c r="AB14" s="189"/>
      <c r="AC14" s="111"/>
    </row>
    <row r="15" spans="1:32" x14ac:dyDescent="0.2">
      <c r="A15" s="270" t="s">
        <v>39</v>
      </c>
      <c r="B15" s="196" t="s">
        <v>9</v>
      </c>
      <c r="C15" s="641">
        <v>22962</v>
      </c>
      <c r="D15" s="642">
        <v>0.76</v>
      </c>
      <c r="E15" s="643"/>
      <c r="F15" s="641">
        <v>21126</v>
      </c>
      <c r="G15" s="642">
        <v>0.75</v>
      </c>
      <c r="H15" s="643"/>
      <c r="I15" s="641">
        <v>7029</v>
      </c>
      <c r="J15" s="642">
        <v>0.79</v>
      </c>
      <c r="K15" s="643"/>
      <c r="L15" s="641">
        <v>6609</v>
      </c>
      <c r="M15" s="642">
        <v>0.78</v>
      </c>
      <c r="N15" s="643"/>
      <c r="O15" s="641">
        <v>7921</v>
      </c>
      <c r="P15" s="642">
        <v>0.62</v>
      </c>
      <c r="Q15" s="643"/>
      <c r="R15" s="641">
        <v>7648</v>
      </c>
      <c r="S15" s="642">
        <v>0.62</v>
      </c>
      <c r="T15" s="643"/>
      <c r="U15" s="641">
        <v>7365</v>
      </c>
      <c r="V15" s="642">
        <v>0.79</v>
      </c>
      <c r="W15" s="643"/>
      <c r="X15" s="641">
        <v>6495</v>
      </c>
      <c r="Y15" s="642">
        <v>0.78</v>
      </c>
      <c r="Z15" s="643"/>
      <c r="AA15" s="641">
        <v>45277</v>
      </c>
      <c r="AB15" s="642">
        <v>0.74</v>
      </c>
      <c r="AC15" s="643"/>
      <c r="AD15" s="641">
        <v>41878</v>
      </c>
      <c r="AE15" s="642">
        <v>0.73</v>
      </c>
      <c r="AF15" s="21"/>
    </row>
    <row r="16" spans="1:32" x14ac:dyDescent="0.2">
      <c r="A16" s="272" t="s">
        <v>41</v>
      </c>
      <c r="B16" s="197" t="s">
        <v>13</v>
      </c>
      <c r="C16" s="641">
        <v>835</v>
      </c>
      <c r="D16" s="642">
        <v>0.03</v>
      </c>
      <c r="E16" s="643"/>
      <c r="F16" s="641">
        <v>792</v>
      </c>
      <c r="G16" s="642">
        <v>0.03</v>
      </c>
      <c r="H16" s="643"/>
      <c r="I16" s="641">
        <v>183</v>
      </c>
      <c r="J16" s="642">
        <v>0.02</v>
      </c>
      <c r="K16" s="643"/>
      <c r="L16" s="641">
        <v>173</v>
      </c>
      <c r="M16" s="642">
        <v>0.02</v>
      </c>
      <c r="N16" s="643"/>
      <c r="O16" s="641">
        <v>502</v>
      </c>
      <c r="P16" s="642">
        <v>0.04</v>
      </c>
      <c r="Q16" s="643"/>
      <c r="R16" s="641">
        <v>481</v>
      </c>
      <c r="S16" s="642">
        <v>0.04</v>
      </c>
      <c r="T16" s="643"/>
      <c r="U16" s="641">
        <v>287</v>
      </c>
      <c r="V16" s="642">
        <v>0.03</v>
      </c>
      <c r="W16" s="643"/>
      <c r="X16" s="641">
        <v>264</v>
      </c>
      <c r="Y16" s="642">
        <v>0.03</v>
      </c>
      <c r="Z16" s="643"/>
      <c r="AA16" s="641">
        <v>1807</v>
      </c>
      <c r="AB16" s="642">
        <v>0.03</v>
      </c>
      <c r="AC16" s="643"/>
      <c r="AD16" s="641">
        <v>1710</v>
      </c>
      <c r="AE16" s="642">
        <v>0.03</v>
      </c>
      <c r="AF16" s="21"/>
    </row>
    <row r="17" spans="1:32" x14ac:dyDescent="0.2">
      <c r="A17" s="272" t="s">
        <v>59</v>
      </c>
      <c r="B17" s="197" t="s">
        <v>1260</v>
      </c>
      <c r="C17" s="641">
        <v>1678</v>
      </c>
      <c r="D17" s="642">
        <v>0.06</v>
      </c>
      <c r="E17" s="643"/>
      <c r="F17" s="641">
        <v>1573</v>
      </c>
      <c r="G17" s="642">
        <v>0.06</v>
      </c>
      <c r="H17" s="643"/>
      <c r="I17" s="641">
        <v>651</v>
      </c>
      <c r="J17" s="642">
        <v>7.0000000000000007E-2</v>
      </c>
      <c r="K17" s="643"/>
      <c r="L17" s="641">
        <v>604</v>
      </c>
      <c r="M17" s="642">
        <v>7.0000000000000007E-2</v>
      </c>
      <c r="N17" s="643"/>
      <c r="O17" s="641">
        <v>1047</v>
      </c>
      <c r="P17" s="642">
        <v>0.08</v>
      </c>
      <c r="Q17" s="643"/>
      <c r="R17" s="641">
        <v>1006</v>
      </c>
      <c r="S17" s="642">
        <v>0.08</v>
      </c>
      <c r="T17" s="643"/>
      <c r="U17" s="641">
        <v>451</v>
      </c>
      <c r="V17" s="642">
        <v>0.05</v>
      </c>
      <c r="W17" s="643"/>
      <c r="X17" s="641">
        <v>408</v>
      </c>
      <c r="Y17" s="642">
        <v>0.05</v>
      </c>
      <c r="Z17" s="643"/>
      <c r="AA17" s="641">
        <v>3827</v>
      </c>
      <c r="AB17" s="642">
        <v>0.06</v>
      </c>
      <c r="AC17" s="643"/>
      <c r="AD17" s="641">
        <v>3591</v>
      </c>
      <c r="AE17" s="642">
        <v>0.06</v>
      </c>
      <c r="AF17" s="21"/>
    </row>
    <row r="18" spans="1:32" x14ac:dyDescent="0.2">
      <c r="A18" s="272" t="s">
        <v>139</v>
      </c>
      <c r="B18" s="197" t="s">
        <v>1261</v>
      </c>
      <c r="C18" s="641">
        <v>2774</v>
      </c>
      <c r="D18" s="642">
        <v>0.09</v>
      </c>
      <c r="E18" s="643"/>
      <c r="F18" s="641">
        <v>2564</v>
      </c>
      <c r="G18" s="642">
        <v>0.09</v>
      </c>
      <c r="H18" s="643"/>
      <c r="I18" s="641">
        <v>851</v>
      </c>
      <c r="J18" s="642">
        <v>0.1</v>
      </c>
      <c r="K18" s="643"/>
      <c r="L18" s="641">
        <v>790</v>
      </c>
      <c r="M18" s="642">
        <v>0.09</v>
      </c>
      <c r="N18" s="643"/>
      <c r="O18" s="641">
        <v>1393</v>
      </c>
      <c r="P18" s="642">
        <v>0.11</v>
      </c>
      <c r="Q18" s="643"/>
      <c r="R18" s="641">
        <v>1339</v>
      </c>
      <c r="S18" s="642">
        <v>0.11</v>
      </c>
      <c r="T18" s="643"/>
      <c r="U18" s="641">
        <v>543</v>
      </c>
      <c r="V18" s="642">
        <v>0.06</v>
      </c>
      <c r="W18" s="643"/>
      <c r="X18" s="641">
        <v>496</v>
      </c>
      <c r="Y18" s="642">
        <v>0.06</v>
      </c>
      <c r="Z18" s="643"/>
      <c r="AA18" s="641">
        <v>5561</v>
      </c>
      <c r="AB18" s="642">
        <v>0.09</v>
      </c>
      <c r="AC18" s="643"/>
      <c r="AD18" s="641">
        <v>5189</v>
      </c>
      <c r="AE18" s="642">
        <v>0.09</v>
      </c>
      <c r="AF18" s="21"/>
    </row>
    <row r="19" spans="1:32" x14ac:dyDescent="0.2">
      <c r="A19" s="272" t="s">
        <v>184</v>
      </c>
      <c r="B19" s="197" t="s">
        <v>12</v>
      </c>
      <c r="C19" s="641">
        <v>2569</v>
      </c>
      <c r="D19" s="642">
        <v>0.08</v>
      </c>
      <c r="E19" s="643"/>
      <c r="F19" s="641">
        <v>2402</v>
      </c>
      <c r="G19" s="642">
        <v>0.09</v>
      </c>
      <c r="H19" s="643"/>
      <c r="I19" s="641">
        <v>852</v>
      </c>
      <c r="J19" s="642">
        <v>0.1</v>
      </c>
      <c r="K19" s="643"/>
      <c r="L19" s="641">
        <v>811</v>
      </c>
      <c r="M19" s="642">
        <v>0.1</v>
      </c>
      <c r="N19" s="643"/>
      <c r="O19" s="641">
        <v>1007</v>
      </c>
      <c r="P19" s="642">
        <v>0.08</v>
      </c>
      <c r="Q19" s="643"/>
      <c r="R19" s="641">
        <v>970</v>
      </c>
      <c r="S19" s="642">
        <v>0.08</v>
      </c>
      <c r="T19" s="643"/>
      <c r="U19" s="641">
        <v>579</v>
      </c>
      <c r="V19" s="642">
        <v>0.06</v>
      </c>
      <c r="W19" s="643"/>
      <c r="X19" s="641">
        <v>523</v>
      </c>
      <c r="Y19" s="642">
        <v>0.06</v>
      </c>
      <c r="Z19" s="643"/>
      <c r="AA19" s="641">
        <v>5007</v>
      </c>
      <c r="AB19" s="642">
        <v>0.08</v>
      </c>
      <c r="AC19" s="643"/>
      <c r="AD19" s="641">
        <v>4706</v>
      </c>
      <c r="AE19" s="642">
        <v>0.08</v>
      </c>
      <c r="AF19" s="21"/>
    </row>
    <row r="20" spans="1:32" x14ac:dyDescent="0.2">
      <c r="A20" s="272" t="s">
        <v>272</v>
      </c>
      <c r="B20" s="197" t="s">
        <v>11</v>
      </c>
      <c r="C20" s="641">
        <v>1589</v>
      </c>
      <c r="D20" s="642">
        <v>0.05</v>
      </c>
      <c r="E20" s="643"/>
      <c r="F20" s="641">
        <v>1383</v>
      </c>
      <c r="G20" s="642">
        <v>0.05</v>
      </c>
      <c r="H20" s="643"/>
      <c r="I20" s="641">
        <v>894</v>
      </c>
      <c r="J20" s="642">
        <v>0.1</v>
      </c>
      <c r="K20" s="643"/>
      <c r="L20" s="641">
        <v>841</v>
      </c>
      <c r="M20" s="642">
        <v>0.1</v>
      </c>
      <c r="N20" s="643"/>
      <c r="O20" s="641">
        <v>766</v>
      </c>
      <c r="P20" s="642">
        <v>0.06</v>
      </c>
      <c r="Q20" s="643"/>
      <c r="R20" s="641">
        <v>723</v>
      </c>
      <c r="S20" s="642">
        <v>0.06</v>
      </c>
      <c r="T20" s="643"/>
      <c r="U20" s="641">
        <v>691</v>
      </c>
      <c r="V20" s="642">
        <v>7.0000000000000007E-2</v>
      </c>
      <c r="W20" s="643"/>
      <c r="X20" s="641">
        <v>624</v>
      </c>
      <c r="Y20" s="642">
        <v>0.08</v>
      </c>
      <c r="Z20" s="643"/>
      <c r="AA20" s="641">
        <v>3940</v>
      </c>
      <c r="AB20" s="642">
        <v>0.06</v>
      </c>
      <c r="AC20" s="643"/>
      <c r="AD20" s="641">
        <v>3571</v>
      </c>
      <c r="AE20" s="642">
        <v>0.06</v>
      </c>
      <c r="AF20" s="21"/>
    </row>
    <row r="21" spans="1:32" x14ac:dyDescent="0.2">
      <c r="A21" s="272" t="s">
        <v>338</v>
      </c>
      <c r="B21" s="197" t="s">
        <v>1255</v>
      </c>
      <c r="C21" s="641">
        <v>4587</v>
      </c>
      <c r="D21" s="642">
        <v>0.15</v>
      </c>
      <c r="E21" s="643"/>
      <c r="F21" s="641">
        <v>4263</v>
      </c>
      <c r="G21" s="642">
        <v>0.15</v>
      </c>
      <c r="H21" s="643"/>
      <c r="I21" s="641">
        <v>857</v>
      </c>
      <c r="J21" s="642">
        <v>0.1</v>
      </c>
      <c r="K21" s="643"/>
      <c r="L21" s="641">
        <v>805</v>
      </c>
      <c r="M21" s="642">
        <v>0.1</v>
      </c>
      <c r="N21" s="643"/>
      <c r="O21" s="641">
        <v>884</v>
      </c>
      <c r="P21" s="642">
        <v>7.0000000000000007E-2</v>
      </c>
      <c r="Q21" s="643"/>
      <c r="R21" s="641">
        <v>864</v>
      </c>
      <c r="S21" s="642">
        <v>7.0000000000000007E-2</v>
      </c>
      <c r="T21" s="643"/>
      <c r="U21" s="641">
        <v>879</v>
      </c>
      <c r="V21" s="642">
        <v>0.09</v>
      </c>
      <c r="W21" s="643"/>
      <c r="X21" s="641">
        <v>785</v>
      </c>
      <c r="Y21" s="642">
        <v>0.09</v>
      </c>
      <c r="Z21" s="643"/>
      <c r="AA21" s="641">
        <v>7207</v>
      </c>
      <c r="AB21" s="642">
        <v>0.12</v>
      </c>
      <c r="AC21" s="643"/>
      <c r="AD21" s="641">
        <v>6717</v>
      </c>
      <c r="AE21" s="642">
        <v>0.12</v>
      </c>
      <c r="AF21" s="21"/>
    </row>
    <row r="22" spans="1:32" x14ac:dyDescent="0.2">
      <c r="A22" s="272" t="s">
        <v>431</v>
      </c>
      <c r="B22" s="197" t="s">
        <v>23</v>
      </c>
      <c r="C22" s="641">
        <v>219</v>
      </c>
      <c r="D22" s="642">
        <v>0.01</v>
      </c>
      <c r="E22" s="643"/>
      <c r="F22" s="641">
        <v>195</v>
      </c>
      <c r="G22" s="642">
        <v>0.01</v>
      </c>
      <c r="H22" s="643"/>
      <c r="I22" s="641">
        <v>61</v>
      </c>
      <c r="J22" s="642">
        <v>0.01</v>
      </c>
      <c r="K22" s="643"/>
      <c r="L22" s="641">
        <v>54</v>
      </c>
      <c r="M22" s="642">
        <v>0.01</v>
      </c>
      <c r="N22" s="643"/>
      <c r="O22" s="641">
        <v>7</v>
      </c>
      <c r="P22" s="642">
        <v>0</v>
      </c>
      <c r="Q22" s="643"/>
      <c r="R22" s="641">
        <v>7</v>
      </c>
      <c r="S22" s="642">
        <v>0</v>
      </c>
      <c r="T22" s="643"/>
      <c r="U22" s="641">
        <v>280</v>
      </c>
      <c r="V22" s="642">
        <v>0.03</v>
      </c>
      <c r="W22" s="643"/>
      <c r="X22" s="641">
        <v>228</v>
      </c>
      <c r="Y22" s="642">
        <v>0.03</v>
      </c>
      <c r="Z22" s="643"/>
      <c r="AA22" s="641">
        <v>567</v>
      </c>
      <c r="AB22" s="642">
        <v>0.01</v>
      </c>
      <c r="AC22" s="643"/>
      <c r="AD22" s="641">
        <v>484</v>
      </c>
      <c r="AE22" s="642">
        <v>0.01</v>
      </c>
      <c r="AF22" s="21"/>
    </row>
    <row r="23" spans="1:32" x14ac:dyDescent="0.2">
      <c r="A23" s="272" t="s">
        <v>503</v>
      </c>
      <c r="B23" s="197" t="s">
        <v>22</v>
      </c>
      <c r="C23" s="641">
        <v>4079</v>
      </c>
      <c r="D23" s="642">
        <v>0.13</v>
      </c>
      <c r="E23" s="643"/>
      <c r="F23" s="641">
        <v>3766</v>
      </c>
      <c r="G23" s="642">
        <v>0.13</v>
      </c>
      <c r="H23" s="643"/>
      <c r="I23" s="641">
        <v>1158</v>
      </c>
      <c r="J23" s="642">
        <v>0.13</v>
      </c>
      <c r="K23" s="643"/>
      <c r="L23" s="641">
        <v>1092</v>
      </c>
      <c r="M23" s="642">
        <v>0.13</v>
      </c>
      <c r="N23" s="643"/>
      <c r="O23" s="641">
        <v>625</v>
      </c>
      <c r="P23" s="642">
        <v>0.05</v>
      </c>
      <c r="Q23" s="643"/>
      <c r="R23" s="641">
        <v>602</v>
      </c>
      <c r="S23" s="642">
        <v>0.05</v>
      </c>
      <c r="T23" s="643"/>
      <c r="U23" s="641">
        <v>1763</v>
      </c>
      <c r="V23" s="642">
        <v>0.19</v>
      </c>
      <c r="W23" s="643"/>
      <c r="X23" s="641">
        <v>1491</v>
      </c>
      <c r="Y23" s="642">
        <v>0.18</v>
      </c>
      <c r="Z23" s="643"/>
      <c r="AA23" s="641">
        <v>7625</v>
      </c>
      <c r="AB23" s="642">
        <v>0.12</v>
      </c>
      <c r="AC23" s="643"/>
      <c r="AD23" s="641">
        <v>6951</v>
      </c>
      <c r="AE23" s="642">
        <v>0.12</v>
      </c>
      <c r="AF23" s="21"/>
    </row>
    <row r="24" spans="1:32" x14ac:dyDescent="0.2">
      <c r="A24" s="272" t="s">
        <v>641</v>
      </c>
      <c r="B24" s="197" t="s">
        <v>10</v>
      </c>
      <c r="C24" s="641">
        <v>4632</v>
      </c>
      <c r="D24" s="642">
        <v>0.15</v>
      </c>
      <c r="E24" s="643"/>
      <c r="F24" s="641">
        <v>4188</v>
      </c>
      <c r="G24" s="642">
        <v>0.15</v>
      </c>
      <c r="H24" s="643"/>
      <c r="I24" s="641">
        <v>1522</v>
      </c>
      <c r="J24" s="642">
        <v>0.17</v>
      </c>
      <c r="K24" s="643"/>
      <c r="L24" s="641">
        <v>1439</v>
      </c>
      <c r="M24" s="642">
        <v>0.17</v>
      </c>
      <c r="N24" s="643"/>
      <c r="O24" s="641">
        <v>1690</v>
      </c>
      <c r="P24" s="642">
        <v>0.13</v>
      </c>
      <c r="Q24" s="643"/>
      <c r="R24" s="641">
        <v>1656</v>
      </c>
      <c r="S24" s="642">
        <v>0.13</v>
      </c>
      <c r="T24" s="643"/>
      <c r="U24" s="641">
        <v>1892</v>
      </c>
      <c r="V24" s="642">
        <v>0.2</v>
      </c>
      <c r="W24" s="643"/>
      <c r="X24" s="641">
        <v>1676</v>
      </c>
      <c r="Y24" s="642">
        <v>0.2</v>
      </c>
      <c r="Z24" s="643"/>
      <c r="AA24" s="641">
        <v>9736</v>
      </c>
      <c r="AB24" s="642">
        <v>0.16</v>
      </c>
      <c r="AC24" s="643"/>
      <c r="AD24" s="641">
        <v>8959</v>
      </c>
      <c r="AE24" s="642">
        <v>0.16</v>
      </c>
      <c r="AF24" s="21"/>
    </row>
    <row r="25" spans="1:32" x14ac:dyDescent="0.2">
      <c r="A25" s="272" t="s">
        <v>713</v>
      </c>
      <c r="B25" s="196" t="s">
        <v>15</v>
      </c>
      <c r="C25" s="641">
        <v>1387</v>
      </c>
      <c r="D25" s="642">
        <v>0.05</v>
      </c>
      <c r="E25" s="643"/>
      <c r="F25" s="641">
        <v>1275</v>
      </c>
      <c r="G25" s="642">
        <v>0.05</v>
      </c>
      <c r="H25" s="643"/>
      <c r="I25" s="641">
        <v>782</v>
      </c>
      <c r="J25" s="642">
        <v>0.09</v>
      </c>
      <c r="K25" s="643"/>
      <c r="L25" s="641">
        <v>748</v>
      </c>
      <c r="M25" s="642">
        <v>0.09</v>
      </c>
      <c r="N25" s="643"/>
      <c r="O25" s="641">
        <v>1115</v>
      </c>
      <c r="P25" s="642">
        <v>0.09</v>
      </c>
      <c r="Q25" s="643"/>
      <c r="R25" s="641">
        <v>1068</v>
      </c>
      <c r="S25" s="642">
        <v>0.09</v>
      </c>
      <c r="T25" s="643"/>
      <c r="U25" s="641">
        <v>793</v>
      </c>
      <c r="V25" s="642">
        <v>0.08</v>
      </c>
      <c r="W25" s="643"/>
      <c r="X25" s="641">
        <v>716</v>
      </c>
      <c r="Y25" s="642">
        <v>0.09</v>
      </c>
      <c r="Z25" s="643"/>
      <c r="AA25" s="641">
        <v>4077</v>
      </c>
      <c r="AB25" s="642">
        <v>7.0000000000000007E-2</v>
      </c>
      <c r="AC25" s="643"/>
      <c r="AD25" s="641">
        <v>3807</v>
      </c>
      <c r="AE25" s="642">
        <v>7.0000000000000007E-2</v>
      </c>
      <c r="AF25" s="21"/>
    </row>
    <row r="26" spans="1:32" x14ac:dyDescent="0.2">
      <c r="A26" s="272" t="s">
        <v>758</v>
      </c>
      <c r="B26" s="196" t="s">
        <v>14</v>
      </c>
      <c r="C26" s="641">
        <v>6002</v>
      </c>
      <c r="D26" s="642">
        <v>0.2</v>
      </c>
      <c r="E26" s="643"/>
      <c r="F26" s="641">
        <v>5637</v>
      </c>
      <c r="G26" s="642">
        <v>0.2</v>
      </c>
      <c r="H26" s="643"/>
      <c r="I26" s="641">
        <v>1138</v>
      </c>
      <c r="J26" s="642">
        <v>0.13</v>
      </c>
      <c r="K26" s="643"/>
      <c r="L26" s="641">
        <v>1079</v>
      </c>
      <c r="M26" s="642">
        <v>0.13</v>
      </c>
      <c r="N26" s="643"/>
      <c r="O26" s="641">
        <v>3835</v>
      </c>
      <c r="P26" s="642">
        <v>0.3</v>
      </c>
      <c r="Q26" s="643"/>
      <c r="R26" s="641">
        <v>3712</v>
      </c>
      <c r="S26" s="642">
        <v>0.3</v>
      </c>
      <c r="T26" s="643"/>
      <c r="U26" s="641">
        <v>1194</v>
      </c>
      <c r="V26" s="642">
        <v>0.13</v>
      </c>
      <c r="W26" s="643"/>
      <c r="X26" s="641">
        <v>1090</v>
      </c>
      <c r="Y26" s="642">
        <v>0.13</v>
      </c>
      <c r="Z26" s="643"/>
      <c r="AA26" s="641">
        <v>12169</v>
      </c>
      <c r="AB26" s="642">
        <v>0.2</v>
      </c>
      <c r="AC26" s="643"/>
      <c r="AD26" s="641">
        <v>11518</v>
      </c>
      <c r="AE26" s="642">
        <v>0.2</v>
      </c>
      <c r="AF26" s="21"/>
    </row>
    <row r="27" spans="1:32" ht="3" customHeight="1" x14ac:dyDescent="0.2">
      <c r="B27" s="196"/>
      <c r="C27" s="641"/>
      <c r="D27" s="642"/>
      <c r="E27" s="643"/>
      <c r="F27" s="641"/>
      <c r="G27" s="642"/>
      <c r="H27" s="643"/>
      <c r="I27" s="641"/>
      <c r="J27" s="643"/>
      <c r="K27" s="643"/>
      <c r="L27" s="641"/>
      <c r="M27" s="642"/>
      <c r="N27" s="643"/>
      <c r="O27" s="641"/>
      <c r="P27" s="643"/>
      <c r="Q27" s="643"/>
      <c r="R27" s="641"/>
      <c r="S27" s="642"/>
      <c r="T27" s="643"/>
      <c r="U27" s="641"/>
      <c r="V27" s="643"/>
      <c r="W27" s="643"/>
      <c r="X27" s="641"/>
      <c r="Y27" s="642"/>
      <c r="Z27" s="643"/>
      <c r="AA27" s="641"/>
      <c r="AB27" s="642">
        <v>0</v>
      </c>
      <c r="AC27" s="643"/>
      <c r="AD27" s="641"/>
      <c r="AE27" s="642"/>
    </row>
    <row r="28" spans="1:32" x14ac:dyDescent="0.2">
      <c r="B28" s="196" t="s">
        <v>16</v>
      </c>
      <c r="C28" s="641">
        <v>30351</v>
      </c>
      <c r="D28" s="642">
        <v>1</v>
      </c>
      <c r="E28" s="643"/>
      <c r="F28" s="641">
        <v>28038</v>
      </c>
      <c r="G28" s="642">
        <v>1</v>
      </c>
      <c r="H28" s="643"/>
      <c r="I28" s="641">
        <v>8949</v>
      </c>
      <c r="J28" s="642">
        <v>1</v>
      </c>
      <c r="K28" s="643"/>
      <c r="L28" s="641">
        <v>8436</v>
      </c>
      <c r="M28" s="642">
        <v>1</v>
      </c>
      <c r="N28" s="643"/>
      <c r="O28" s="641">
        <v>12871</v>
      </c>
      <c r="P28" s="642">
        <v>1</v>
      </c>
      <c r="Q28" s="643"/>
      <c r="R28" s="641">
        <v>12428</v>
      </c>
      <c r="S28" s="642">
        <v>1</v>
      </c>
      <c r="T28" s="643"/>
      <c r="U28" s="641">
        <v>9352</v>
      </c>
      <c r="V28" s="642">
        <v>1</v>
      </c>
      <c r="W28" s="643"/>
      <c r="X28" s="641">
        <v>8301</v>
      </c>
      <c r="Y28" s="642">
        <v>1</v>
      </c>
      <c r="Z28" s="643"/>
      <c r="AA28" s="641">
        <v>61523</v>
      </c>
      <c r="AB28" s="642">
        <v>1</v>
      </c>
      <c r="AC28" s="643"/>
      <c r="AD28" s="641">
        <v>57203</v>
      </c>
      <c r="AE28" s="642">
        <v>1</v>
      </c>
    </row>
    <row r="29" spans="1:32" ht="2.4500000000000002" customHeight="1" thickBot="1" x14ac:dyDescent="0.25">
      <c r="A29" s="98"/>
      <c r="B29" s="198"/>
      <c r="C29" s="198"/>
      <c r="D29" s="198"/>
      <c r="E29" s="199"/>
      <c r="F29" s="98"/>
      <c r="G29" s="98"/>
      <c r="H29" s="98"/>
      <c r="I29" s="198"/>
      <c r="J29" s="198"/>
      <c r="K29" s="199"/>
      <c r="L29" s="98"/>
      <c r="M29" s="98"/>
      <c r="N29" s="98"/>
      <c r="O29" s="198"/>
      <c r="P29" s="198"/>
      <c r="Q29" s="199"/>
      <c r="R29" s="98"/>
      <c r="S29" s="98"/>
      <c r="T29" s="98"/>
      <c r="U29" s="198"/>
      <c r="V29" s="198"/>
      <c r="W29" s="199"/>
      <c r="X29" s="98"/>
      <c r="Y29" s="98"/>
      <c r="Z29" s="98"/>
      <c r="AA29" s="198"/>
      <c r="AB29" s="198"/>
      <c r="AC29" s="199"/>
      <c r="AD29" s="98"/>
      <c r="AE29" s="98"/>
    </row>
    <row r="30" spans="1:32" x14ac:dyDescent="0.2">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row>
    <row r="31" spans="1:32" x14ac:dyDescent="0.2">
      <c r="A31" s="323" t="s">
        <v>906</v>
      </c>
    </row>
    <row r="32" spans="1:32" x14ac:dyDescent="0.2">
      <c r="A32" s="43" t="s">
        <v>1315</v>
      </c>
    </row>
    <row r="33" spans="1:32" x14ac:dyDescent="0.2">
      <c r="AD33" s="409"/>
      <c r="AF33" s="409"/>
    </row>
    <row r="34" spans="1:32" x14ac:dyDescent="0.2">
      <c r="A34" s="323" t="s">
        <v>907</v>
      </c>
      <c r="AD34" s="409"/>
      <c r="AF34" s="409"/>
    </row>
    <row r="35" spans="1:32" x14ac:dyDescent="0.2">
      <c r="A35" s="43" t="s">
        <v>908</v>
      </c>
      <c r="AD35" s="409"/>
      <c r="AF35" s="409"/>
    </row>
    <row r="37" spans="1:32" x14ac:dyDescent="0.2">
      <c r="I37" s="444"/>
    </row>
    <row r="38" spans="1:32" x14ac:dyDescent="0.2">
      <c r="D38" s="409"/>
      <c r="I38" s="444"/>
    </row>
    <row r="39" spans="1:32" x14ac:dyDescent="0.2">
      <c r="D39" s="409"/>
      <c r="I39" s="444"/>
    </row>
    <row r="40" spans="1:32" x14ac:dyDescent="0.2">
      <c r="D40" s="409"/>
      <c r="I40" s="444"/>
    </row>
    <row r="41" spans="1:32" x14ac:dyDescent="0.2">
      <c r="D41" s="409"/>
      <c r="I41" s="444"/>
    </row>
    <row r="42" spans="1:32" x14ac:dyDescent="0.2">
      <c r="D42" s="409"/>
    </row>
    <row r="47" spans="1:32" x14ac:dyDescent="0.2">
      <c r="A47" s="409"/>
      <c r="B47" s="409"/>
      <c r="C47" s="409"/>
      <c r="D47" s="409"/>
    </row>
    <row r="48" spans="1:32" x14ac:dyDescent="0.2">
      <c r="A48" s="409"/>
      <c r="B48" s="409"/>
      <c r="C48" s="409"/>
      <c r="D48" s="409"/>
    </row>
  </sheetData>
  <mergeCells count="16">
    <mergeCell ref="AA6:AE6"/>
    <mergeCell ref="C9:D9"/>
    <mergeCell ref="F9:G9"/>
    <mergeCell ref="I9:J9"/>
    <mergeCell ref="L9:M9"/>
    <mergeCell ref="O9:P9"/>
    <mergeCell ref="AA9:AB9"/>
    <mergeCell ref="AD9:AE9"/>
    <mergeCell ref="B10:B12"/>
    <mergeCell ref="C6:G6"/>
    <mergeCell ref="I6:M6"/>
    <mergeCell ref="O6:S6"/>
    <mergeCell ref="U6:Y6"/>
    <mergeCell ref="R9:S9"/>
    <mergeCell ref="U9:V9"/>
    <mergeCell ref="X9:Y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25EA8"/>
    <pageSetUpPr fitToPage="1"/>
  </sheetPr>
  <dimension ref="A1:S46"/>
  <sheetViews>
    <sheetView showGridLines="0" zoomScaleNormal="100" workbookViewId="0"/>
  </sheetViews>
  <sheetFormatPr defaultColWidth="0" defaultRowHeight="12.75" x14ac:dyDescent="0.2"/>
  <cols>
    <col min="1" max="1" width="23.85546875" customWidth="1"/>
    <col min="2" max="2" width="12" customWidth="1"/>
    <col min="3" max="9" width="10.7109375" customWidth="1"/>
    <col min="10" max="10" width="2.28515625" customWidth="1"/>
    <col min="11" max="19" width="9.140625" customWidth="1"/>
    <col min="20" max="16384" width="9.140625" hidden="1"/>
  </cols>
  <sheetData>
    <row r="1" spans="1:11" x14ac:dyDescent="0.2">
      <c r="A1" s="38" t="s">
        <v>953</v>
      </c>
    </row>
    <row r="3" spans="1:11" x14ac:dyDescent="0.2">
      <c r="A3" s="75" t="s">
        <v>1479</v>
      </c>
      <c r="B3" s="3"/>
    </row>
    <row r="4" spans="1:11" ht="13.5" thickBot="1" x14ac:dyDescent="0.25">
      <c r="A4" s="137"/>
      <c r="B4" s="55"/>
      <c r="C4" s="98"/>
      <c r="D4" s="98"/>
      <c r="E4" s="98"/>
      <c r="F4" s="98"/>
      <c r="G4" s="98"/>
      <c r="H4" s="98"/>
      <c r="I4" s="98"/>
      <c r="J4" s="98"/>
      <c r="K4" s="98"/>
    </row>
    <row r="5" spans="1:11" ht="2.4500000000000002" customHeight="1" x14ac:dyDescent="0.2">
      <c r="A5" s="75"/>
      <c r="B5" s="3"/>
    </row>
    <row r="6" spans="1:11" x14ac:dyDescent="0.2">
      <c r="A6" s="665" t="s">
        <v>951</v>
      </c>
      <c r="B6" s="3"/>
      <c r="C6" s="685" t="s">
        <v>963</v>
      </c>
      <c r="D6" s="685"/>
      <c r="E6" s="685"/>
      <c r="F6" s="685"/>
      <c r="G6" s="685"/>
      <c r="H6" s="685"/>
      <c r="I6" s="685"/>
      <c r="J6" s="685"/>
      <c r="K6" s="685"/>
    </row>
    <row r="7" spans="1:11" ht="2.4500000000000002" customHeight="1" x14ac:dyDescent="0.2">
      <c r="A7" s="665"/>
      <c r="C7" s="107"/>
      <c r="D7" s="107"/>
      <c r="E7" s="107"/>
      <c r="F7" s="107"/>
      <c r="G7" s="107"/>
      <c r="H7" s="107"/>
      <c r="I7" s="107"/>
      <c r="J7" s="107"/>
      <c r="K7" s="107"/>
    </row>
    <row r="8" spans="1:11" ht="2.4500000000000002" customHeight="1" x14ac:dyDescent="0.2">
      <c r="A8" s="665"/>
    </row>
    <row r="9" spans="1:11" ht="14.25" x14ac:dyDescent="0.2">
      <c r="A9" s="665"/>
      <c r="B9" s="97"/>
      <c r="C9" s="139" t="s">
        <v>964</v>
      </c>
      <c r="D9" s="139" t="s">
        <v>892</v>
      </c>
      <c r="E9" s="139" t="s">
        <v>965</v>
      </c>
      <c r="F9" s="139" t="s">
        <v>966</v>
      </c>
      <c r="G9" s="139" t="s">
        <v>967</v>
      </c>
      <c r="H9" s="139" t="s">
        <v>968</v>
      </c>
      <c r="I9" s="139" t="s">
        <v>989</v>
      </c>
      <c r="J9" s="134"/>
      <c r="K9" s="134" t="s">
        <v>16</v>
      </c>
    </row>
    <row r="10" spans="1:11" ht="6" customHeight="1" x14ac:dyDescent="0.2">
      <c r="A10" s="107"/>
      <c r="B10" s="107"/>
      <c r="C10" s="107"/>
      <c r="D10" s="107"/>
      <c r="E10" s="107"/>
      <c r="F10" s="107"/>
      <c r="G10" s="107"/>
      <c r="H10" s="107"/>
      <c r="I10" s="136"/>
      <c r="J10" s="107"/>
      <c r="K10" s="107"/>
    </row>
    <row r="11" spans="1:11" ht="2.4500000000000002" customHeight="1" x14ac:dyDescent="0.2">
      <c r="I11" s="2"/>
    </row>
    <row r="12" spans="1:11" x14ac:dyDescent="0.2">
      <c r="A12" s="138" t="s">
        <v>876</v>
      </c>
      <c r="B12" s="138" t="s">
        <v>20</v>
      </c>
      <c r="C12" s="530">
        <v>6338</v>
      </c>
      <c r="D12" s="530">
        <v>53</v>
      </c>
      <c r="E12" s="530">
        <v>827</v>
      </c>
      <c r="F12" s="530">
        <v>1639</v>
      </c>
      <c r="G12" s="530">
        <v>8484</v>
      </c>
      <c r="H12" s="530">
        <v>3290</v>
      </c>
      <c r="I12" s="530">
        <v>7407</v>
      </c>
      <c r="J12" s="20"/>
      <c r="K12" s="530">
        <v>28038</v>
      </c>
    </row>
    <row r="13" spans="1:11" x14ac:dyDescent="0.2">
      <c r="A13" s="138"/>
      <c r="B13" s="138" t="s">
        <v>21</v>
      </c>
      <c r="C13" s="637">
        <v>0.23</v>
      </c>
      <c r="D13" s="637">
        <v>0</v>
      </c>
      <c r="E13" s="637">
        <v>0.03</v>
      </c>
      <c r="F13" s="637">
        <v>0.06</v>
      </c>
      <c r="G13" s="637">
        <v>0.3</v>
      </c>
      <c r="H13" s="637">
        <v>0.12</v>
      </c>
      <c r="I13" s="637">
        <v>0.26</v>
      </c>
      <c r="J13" s="20"/>
      <c r="K13" s="637">
        <v>1</v>
      </c>
    </row>
    <row r="14" spans="1:11" x14ac:dyDescent="0.2">
      <c r="A14" s="138"/>
      <c r="B14" s="138"/>
      <c r="C14" s="20"/>
      <c r="D14" s="20"/>
      <c r="E14" s="20"/>
      <c r="F14" s="20"/>
      <c r="G14" s="20"/>
      <c r="H14" s="20"/>
      <c r="I14" s="20"/>
      <c r="J14" s="20"/>
      <c r="K14" s="20"/>
    </row>
    <row r="15" spans="1:11" x14ac:dyDescent="0.2">
      <c r="A15" s="138" t="s">
        <v>877</v>
      </c>
      <c r="B15" s="138" t="s">
        <v>20</v>
      </c>
      <c r="C15" s="530">
        <v>2282</v>
      </c>
      <c r="D15" s="530">
        <v>18</v>
      </c>
      <c r="E15" s="530">
        <v>305</v>
      </c>
      <c r="F15" s="530">
        <v>203</v>
      </c>
      <c r="G15" s="530">
        <v>1337</v>
      </c>
      <c r="H15" s="530">
        <v>394</v>
      </c>
      <c r="I15" s="530">
        <v>3897</v>
      </c>
      <c r="J15" s="20"/>
      <c r="K15" s="530">
        <v>8436</v>
      </c>
    </row>
    <row r="16" spans="1:11" x14ac:dyDescent="0.2">
      <c r="A16" s="138"/>
      <c r="B16" s="138" t="s">
        <v>21</v>
      </c>
      <c r="C16" s="637">
        <v>0.27</v>
      </c>
      <c r="D16" s="637">
        <v>0</v>
      </c>
      <c r="E16" s="637">
        <v>0.04</v>
      </c>
      <c r="F16" s="637">
        <v>0.02</v>
      </c>
      <c r="G16" s="637">
        <v>0.16</v>
      </c>
      <c r="H16" s="637">
        <v>0.05</v>
      </c>
      <c r="I16" s="637">
        <v>0.46</v>
      </c>
      <c r="J16" s="20"/>
      <c r="K16" s="637">
        <v>1</v>
      </c>
    </row>
    <row r="17" spans="1:12" x14ac:dyDescent="0.2">
      <c r="A17" s="138"/>
      <c r="B17" s="138"/>
      <c r="C17" s="20"/>
      <c r="D17" s="20"/>
      <c r="E17" s="20"/>
      <c r="F17" s="20"/>
      <c r="G17" s="20"/>
      <c r="H17" s="20"/>
      <c r="I17" s="20"/>
      <c r="J17" s="20"/>
      <c r="K17" s="20"/>
    </row>
    <row r="18" spans="1:12" x14ac:dyDescent="0.2">
      <c r="A18" s="138" t="s">
        <v>986</v>
      </c>
      <c r="B18" s="138" t="s">
        <v>20</v>
      </c>
      <c r="C18" s="530">
        <v>7040</v>
      </c>
      <c r="D18" s="530">
        <v>216</v>
      </c>
      <c r="E18" s="530">
        <v>983</v>
      </c>
      <c r="F18" s="530">
        <v>830</v>
      </c>
      <c r="G18" s="530">
        <v>1679</v>
      </c>
      <c r="H18" s="530">
        <v>569</v>
      </c>
      <c r="I18" s="530">
        <v>1111</v>
      </c>
      <c r="J18" s="20"/>
      <c r="K18" s="530">
        <v>12428</v>
      </c>
    </row>
    <row r="19" spans="1:12" x14ac:dyDescent="0.2">
      <c r="A19" s="138"/>
      <c r="B19" s="138" t="s">
        <v>21</v>
      </c>
      <c r="C19" s="637">
        <v>0.56999999999999995</v>
      </c>
      <c r="D19" s="637">
        <v>0.02</v>
      </c>
      <c r="E19" s="637">
        <v>0.08</v>
      </c>
      <c r="F19" s="637">
        <v>7.0000000000000007E-2</v>
      </c>
      <c r="G19" s="637">
        <v>0.14000000000000001</v>
      </c>
      <c r="H19" s="637">
        <v>0.05</v>
      </c>
      <c r="I19" s="637">
        <v>0.09</v>
      </c>
      <c r="J19" s="20"/>
      <c r="K19" s="637">
        <v>1</v>
      </c>
    </row>
    <row r="20" spans="1:12" x14ac:dyDescent="0.2">
      <c r="A20" s="138"/>
      <c r="B20" s="138"/>
      <c r="C20" s="20"/>
      <c r="D20" s="20"/>
      <c r="E20" s="20"/>
      <c r="F20" s="20"/>
      <c r="G20" s="20"/>
      <c r="H20" s="20"/>
      <c r="I20" s="20"/>
      <c r="J20" s="20"/>
      <c r="K20" s="20"/>
    </row>
    <row r="21" spans="1:12" ht="14.25" x14ac:dyDescent="0.2">
      <c r="A21" s="138" t="s">
        <v>992</v>
      </c>
      <c r="B21" s="138" t="s">
        <v>20</v>
      </c>
      <c r="C21" s="530">
        <v>1834</v>
      </c>
      <c r="D21" s="530">
        <v>65</v>
      </c>
      <c r="E21" s="530">
        <v>253</v>
      </c>
      <c r="F21" s="530">
        <v>195</v>
      </c>
      <c r="G21" s="530">
        <v>959</v>
      </c>
      <c r="H21" s="530">
        <v>3406</v>
      </c>
      <c r="I21" s="530">
        <v>1589</v>
      </c>
      <c r="J21" s="20"/>
      <c r="K21" s="530">
        <v>8301</v>
      </c>
    </row>
    <row r="22" spans="1:12" x14ac:dyDescent="0.2">
      <c r="A22" s="138"/>
      <c r="B22" s="138" t="s">
        <v>21</v>
      </c>
      <c r="C22" s="637">
        <v>0.22</v>
      </c>
      <c r="D22" s="637">
        <v>0.01</v>
      </c>
      <c r="E22" s="637">
        <v>0.03</v>
      </c>
      <c r="F22" s="637">
        <v>0.02</v>
      </c>
      <c r="G22" s="637">
        <v>0.12</v>
      </c>
      <c r="H22" s="637">
        <v>0.41</v>
      </c>
      <c r="I22" s="637">
        <v>0.19</v>
      </c>
      <c r="J22" s="637"/>
      <c r="K22" s="637">
        <v>1</v>
      </c>
    </row>
    <row r="23" spans="1:12" x14ac:dyDescent="0.2">
      <c r="A23" s="138"/>
      <c r="B23" s="138"/>
      <c r="C23" s="548"/>
      <c r="D23" s="548"/>
      <c r="E23" s="548"/>
      <c r="F23" s="548"/>
      <c r="G23" s="548"/>
      <c r="H23" s="548"/>
      <c r="I23" s="548"/>
      <c r="J23" s="548"/>
      <c r="K23" s="548"/>
    </row>
    <row r="24" spans="1:12" x14ac:dyDescent="0.2">
      <c r="A24" s="138" t="s">
        <v>16</v>
      </c>
      <c r="B24" s="138" t="s">
        <v>20</v>
      </c>
      <c r="C24" s="530">
        <v>17494</v>
      </c>
      <c r="D24" s="530">
        <v>352</v>
      </c>
      <c r="E24" s="530">
        <v>2368</v>
      </c>
      <c r="F24" s="530">
        <v>2867</v>
      </c>
      <c r="G24" s="530">
        <v>12459</v>
      </c>
      <c r="H24" s="530">
        <v>7659</v>
      </c>
      <c r="I24" s="530">
        <v>14004</v>
      </c>
      <c r="J24" s="20"/>
      <c r="K24" s="530">
        <v>57203</v>
      </c>
      <c r="L24" s="49"/>
    </row>
    <row r="25" spans="1:12" x14ac:dyDescent="0.2">
      <c r="A25" s="138"/>
      <c r="B25" s="138" t="s">
        <v>21</v>
      </c>
      <c r="C25" s="637">
        <v>0.31</v>
      </c>
      <c r="D25" s="637">
        <v>0.01</v>
      </c>
      <c r="E25" s="637">
        <v>0.04</v>
      </c>
      <c r="F25" s="637">
        <v>0.05</v>
      </c>
      <c r="G25" s="637">
        <v>0.22</v>
      </c>
      <c r="H25" s="637">
        <v>0.13</v>
      </c>
      <c r="I25" s="637">
        <v>0.24</v>
      </c>
      <c r="J25" s="548"/>
      <c r="K25" s="637">
        <v>1</v>
      </c>
    </row>
    <row r="26" spans="1:12" ht="2.4500000000000002" customHeight="1" thickBot="1" x14ac:dyDescent="0.25">
      <c r="A26" s="98"/>
      <c r="B26" s="98"/>
      <c r="C26" s="98"/>
      <c r="D26" s="98"/>
      <c r="E26" s="98"/>
      <c r="F26" s="98"/>
      <c r="G26" s="98"/>
      <c r="H26" s="98"/>
      <c r="I26" s="98"/>
      <c r="J26" s="98"/>
      <c r="K26" s="98"/>
    </row>
    <row r="28" spans="1:12" x14ac:dyDescent="0.2">
      <c r="A28" s="45" t="s">
        <v>906</v>
      </c>
    </row>
    <row r="29" spans="1:12" ht="23.45" customHeight="1" x14ac:dyDescent="0.2">
      <c r="A29" s="669" t="s">
        <v>999</v>
      </c>
      <c r="B29" s="690"/>
      <c r="C29" s="690"/>
      <c r="D29" s="690"/>
      <c r="E29" s="690"/>
      <c r="F29" s="690"/>
      <c r="G29" s="690"/>
      <c r="H29" s="690"/>
      <c r="I29" s="690"/>
      <c r="J29" s="690"/>
      <c r="K29" s="690"/>
    </row>
    <row r="30" spans="1:12" x14ac:dyDescent="0.2">
      <c r="A30" s="43" t="s">
        <v>1013</v>
      </c>
    </row>
    <row r="31" spans="1:12" x14ac:dyDescent="0.2">
      <c r="A31" s="43"/>
    </row>
    <row r="32" spans="1:12" x14ac:dyDescent="0.2">
      <c r="A32" s="45" t="s">
        <v>907</v>
      </c>
    </row>
    <row r="33" spans="1:10" x14ac:dyDescent="0.2">
      <c r="A33" s="43" t="s">
        <v>908</v>
      </c>
    </row>
    <row r="34" spans="1:10" x14ac:dyDescent="0.2">
      <c r="D34" s="269"/>
      <c r="E34" s="269"/>
      <c r="F34" s="269"/>
      <c r="G34" s="269"/>
      <c r="H34" s="269"/>
      <c r="I34" s="269"/>
      <c r="J34" s="269">
        <f t="shared" ref="J34" ca="1" si="0">J12/$K$12</f>
        <v>0</v>
      </c>
    </row>
    <row r="35" spans="1:10" x14ac:dyDescent="0.2">
      <c r="C35" s="269"/>
      <c r="D35" s="269"/>
      <c r="E35" s="269"/>
      <c r="F35" s="269"/>
      <c r="G35" s="269"/>
      <c r="H35" s="269"/>
      <c r="I35" s="269"/>
      <c r="J35" s="269">
        <f t="shared" ref="J35" ca="1" si="1">J13/$K$12</f>
        <v>0</v>
      </c>
    </row>
    <row r="36" spans="1:10" ht="13.15" customHeight="1" x14ac:dyDescent="0.2">
      <c r="C36" s="269"/>
      <c r="D36" s="269"/>
      <c r="E36" s="269"/>
      <c r="F36" s="269"/>
      <c r="G36" s="269"/>
      <c r="H36" s="269"/>
      <c r="I36" s="269"/>
      <c r="J36" s="269">
        <f t="shared" ref="J36" ca="1" si="2">J14/$K$12</f>
        <v>0</v>
      </c>
    </row>
    <row r="37" spans="1:10" x14ac:dyDescent="0.2">
      <c r="C37" s="269"/>
      <c r="D37" s="269"/>
      <c r="E37" s="269"/>
      <c r="F37" s="269"/>
      <c r="G37" s="269"/>
      <c r="H37" s="269"/>
      <c r="I37" s="269"/>
      <c r="J37" s="269">
        <f t="shared" ref="J37" ca="1" si="3">J15/$K$12</f>
        <v>0</v>
      </c>
    </row>
    <row r="38" spans="1:10" x14ac:dyDescent="0.2">
      <c r="C38" s="269"/>
      <c r="D38" s="269"/>
      <c r="E38" s="269"/>
      <c r="F38" s="269"/>
      <c r="G38" s="269"/>
      <c r="H38" s="269"/>
      <c r="I38" s="269"/>
      <c r="J38" s="269">
        <f t="shared" ref="J38" ca="1" si="4">J16/$K$12</f>
        <v>0</v>
      </c>
    </row>
    <row r="39" spans="1:10" x14ac:dyDescent="0.2">
      <c r="C39" s="269"/>
      <c r="D39" s="269"/>
      <c r="E39" s="269"/>
      <c r="F39" s="269"/>
      <c r="G39" s="269"/>
      <c r="H39" s="269"/>
      <c r="I39" s="269"/>
      <c r="J39" s="269">
        <f t="shared" ref="J39" ca="1" si="5">J17/$K$12</f>
        <v>0</v>
      </c>
    </row>
    <row r="40" spans="1:10" x14ac:dyDescent="0.2">
      <c r="C40" s="269"/>
      <c r="D40" s="269"/>
      <c r="E40" s="269"/>
      <c r="F40" s="269"/>
      <c r="G40" s="269"/>
      <c r="H40" s="269"/>
      <c r="I40" s="269"/>
      <c r="J40" s="269">
        <f t="shared" ref="J40" ca="1" si="6">J18/$K$12</f>
        <v>0</v>
      </c>
    </row>
    <row r="41" spans="1:10" x14ac:dyDescent="0.2">
      <c r="C41" s="269"/>
      <c r="D41" s="269"/>
      <c r="E41" s="269"/>
      <c r="F41" s="269"/>
      <c r="G41" s="269"/>
      <c r="H41" s="269"/>
      <c r="I41" s="269"/>
      <c r="J41" s="269">
        <f t="shared" ref="J41" ca="1" si="7">J19/$K$12</f>
        <v>0</v>
      </c>
    </row>
    <row r="42" spans="1:10" x14ac:dyDescent="0.2">
      <c r="C42" s="269"/>
      <c r="D42" s="269"/>
      <c r="E42" s="269"/>
      <c r="F42" s="269"/>
      <c r="G42" s="269"/>
      <c r="H42" s="269"/>
      <c r="I42" s="269"/>
      <c r="J42" s="269">
        <f t="shared" ref="J42" ca="1" si="8">J20/$K$12</f>
        <v>0</v>
      </c>
    </row>
    <row r="43" spans="1:10" x14ac:dyDescent="0.2">
      <c r="C43" s="269"/>
      <c r="D43" s="269"/>
      <c r="E43" s="269"/>
      <c r="F43" s="269"/>
      <c r="G43" s="269"/>
      <c r="H43" s="269"/>
      <c r="I43" s="269"/>
      <c r="J43" s="269">
        <f t="shared" ref="J43" ca="1" si="9">J21/$K$12</f>
        <v>0</v>
      </c>
    </row>
    <row r="44" spans="1:10" x14ac:dyDescent="0.2">
      <c r="C44" s="269"/>
      <c r="D44" s="269"/>
      <c r="E44" s="269"/>
      <c r="F44" s="269"/>
      <c r="G44" s="269"/>
      <c r="H44" s="269"/>
      <c r="I44" s="269"/>
      <c r="J44" s="269">
        <f t="shared" ref="J44" ca="1" si="10">J22/$K$12</f>
        <v>0</v>
      </c>
    </row>
    <row r="45" spans="1:10" x14ac:dyDescent="0.2">
      <c r="C45" s="269"/>
      <c r="D45" s="269"/>
      <c r="E45" s="269"/>
      <c r="F45" s="269"/>
      <c r="G45" s="269"/>
      <c r="H45" s="269"/>
      <c r="I45" s="269"/>
      <c r="J45" s="269">
        <f t="shared" ref="J45" ca="1" si="11">J23/$K$12</f>
        <v>0</v>
      </c>
    </row>
    <row r="46" spans="1:10" x14ac:dyDescent="0.2">
      <c r="C46" s="269"/>
      <c r="D46" s="269"/>
      <c r="E46" s="269"/>
      <c r="F46" s="269"/>
      <c r="G46" s="269"/>
      <c r="H46" s="269"/>
      <c r="I46" s="269"/>
      <c r="J46" s="269">
        <f t="shared" ref="J46" ca="1" si="12">J24/$K$12</f>
        <v>0</v>
      </c>
    </row>
  </sheetData>
  <mergeCells count="3">
    <mergeCell ref="C6:K6"/>
    <mergeCell ref="A6:A9"/>
    <mergeCell ref="A29:K29"/>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25EA8"/>
    <pageSetUpPr fitToPage="1"/>
  </sheetPr>
  <dimension ref="A1:P27"/>
  <sheetViews>
    <sheetView showGridLines="0" zoomScaleNormal="100" workbookViewId="0"/>
  </sheetViews>
  <sheetFormatPr defaultColWidth="0" defaultRowHeight="12.75" x14ac:dyDescent="0.2"/>
  <cols>
    <col min="1" max="1" width="23.85546875" customWidth="1"/>
    <col min="2" max="3" width="10.85546875" customWidth="1"/>
    <col min="4" max="4" width="2.42578125" customWidth="1"/>
    <col min="5" max="6" width="10.85546875" customWidth="1"/>
    <col min="7" max="7" width="2.42578125" customWidth="1"/>
    <col min="8" max="9" width="10.85546875" customWidth="1"/>
    <col min="10" max="10" width="2.42578125" customWidth="1"/>
    <col min="11" max="12" width="10.85546875" customWidth="1"/>
    <col min="13" max="13" width="3.7109375" customWidth="1"/>
    <col min="14" max="16" width="9.140625" customWidth="1"/>
    <col min="17" max="16384" width="9.140625" hidden="1"/>
  </cols>
  <sheetData>
    <row r="1" spans="1:12" x14ac:dyDescent="0.2">
      <c r="A1" s="38" t="s">
        <v>953</v>
      </c>
    </row>
    <row r="3" spans="1:12" x14ac:dyDescent="0.2">
      <c r="A3" s="75" t="s">
        <v>1480</v>
      </c>
      <c r="B3" s="3"/>
      <c r="C3" s="3"/>
      <c r="D3" s="3"/>
      <c r="E3" s="3"/>
    </row>
    <row r="4" spans="1:12" ht="13.5" thickBot="1" x14ac:dyDescent="0.25"/>
    <row r="5" spans="1:12" ht="3.6" customHeight="1" x14ac:dyDescent="0.2">
      <c r="A5" s="99"/>
      <c r="B5" s="99"/>
      <c r="C5" s="99"/>
      <c r="D5" s="99"/>
      <c r="E5" s="99"/>
      <c r="F5" s="99"/>
      <c r="G5" s="99"/>
      <c r="H5" s="99"/>
      <c r="I5" s="99"/>
      <c r="J5" s="99"/>
      <c r="K5" s="99"/>
      <c r="L5" s="99"/>
    </row>
    <row r="6" spans="1:12" x14ac:dyDescent="0.2">
      <c r="A6" s="665" t="s">
        <v>951</v>
      </c>
      <c r="B6" s="664" t="s">
        <v>1102</v>
      </c>
      <c r="C6" s="664"/>
      <c r="D6" s="116"/>
      <c r="E6" s="664" t="s">
        <v>969</v>
      </c>
      <c r="F6" s="664"/>
      <c r="G6" s="116"/>
      <c r="H6" s="664" t="s">
        <v>970</v>
      </c>
      <c r="I6" s="664"/>
      <c r="J6" s="116"/>
      <c r="K6" s="664" t="s">
        <v>16</v>
      </c>
      <c r="L6" s="664"/>
    </row>
    <row r="7" spans="1:12" ht="2.4500000000000002" customHeight="1" x14ac:dyDescent="0.2">
      <c r="A7" s="665"/>
      <c r="B7" s="58"/>
      <c r="C7" s="58"/>
      <c r="D7" s="46"/>
      <c r="E7" s="58"/>
      <c r="F7" s="58"/>
      <c r="G7" s="46"/>
      <c r="H7" s="58"/>
      <c r="I7" s="58"/>
      <c r="J7" s="46"/>
      <c r="K7" s="58"/>
      <c r="L7" s="58"/>
    </row>
    <row r="8" spans="1:12" ht="2.4500000000000002" customHeight="1" x14ac:dyDescent="0.2">
      <c r="A8" s="665"/>
      <c r="B8" s="46"/>
      <c r="C8" s="46"/>
      <c r="D8" s="46"/>
      <c r="E8" s="46"/>
      <c r="F8" s="46"/>
      <c r="G8" s="46"/>
      <c r="H8" s="46"/>
      <c r="I8" s="46"/>
      <c r="J8" s="46"/>
      <c r="K8" s="46"/>
      <c r="L8" s="46"/>
    </row>
    <row r="9" spans="1:12" x14ac:dyDescent="0.2">
      <c r="A9" s="665"/>
      <c r="B9" s="7" t="s">
        <v>20</v>
      </c>
      <c r="C9" s="7" t="s">
        <v>21</v>
      </c>
      <c r="D9" s="7"/>
      <c r="E9" s="7" t="s">
        <v>20</v>
      </c>
      <c r="F9" s="7" t="s">
        <v>21</v>
      </c>
      <c r="G9" s="7"/>
      <c r="H9" s="7" t="s">
        <v>20</v>
      </c>
      <c r="I9" s="7" t="s">
        <v>21</v>
      </c>
      <c r="J9" s="7"/>
      <c r="K9" s="7" t="s">
        <v>20</v>
      </c>
      <c r="L9" s="7" t="s">
        <v>21</v>
      </c>
    </row>
    <row r="10" spans="1:12" ht="2.4500000000000002" customHeight="1" x14ac:dyDescent="0.2">
      <c r="A10" s="53"/>
      <c r="B10" s="54"/>
      <c r="C10" s="54"/>
      <c r="D10" s="54"/>
      <c r="E10" s="54"/>
      <c r="F10" s="54"/>
      <c r="G10" s="54"/>
      <c r="H10" s="54"/>
      <c r="I10" s="54"/>
      <c r="J10" s="54"/>
      <c r="K10" s="54"/>
      <c r="L10" s="54"/>
    </row>
    <row r="11" spans="1:12" ht="2.4500000000000002" customHeight="1" x14ac:dyDescent="0.2">
      <c r="A11" s="47"/>
      <c r="B11" s="48"/>
      <c r="C11" s="48"/>
      <c r="D11" s="48"/>
      <c r="E11" s="48"/>
      <c r="F11" s="48"/>
      <c r="G11" s="48"/>
      <c r="H11" s="48"/>
      <c r="I11" s="48"/>
      <c r="J11" s="48"/>
      <c r="K11" s="48"/>
      <c r="L11" s="48"/>
    </row>
    <row r="12" spans="1:12" x14ac:dyDescent="0.2">
      <c r="A12" s="104" t="s">
        <v>876</v>
      </c>
      <c r="B12" s="644">
        <v>815</v>
      </c>
      <c r="C12" s="637">
        <v>0.49</v>
      </c>
      <c r="D12" s="643"/>
      <c r="E12" s="644">
        <v>11368</v>
      </c>
      <c r="F12" s="637">
        <v>0.85</v>
      </c>
      <c r="G12" s="643"/>
      <c r="H12" s="644">
        <v>15855</v>
      </c>
      <c r="I12" s="637">
        <v>0.38</v>
      </c>
      <c r="J12" s="645"/>
      <c r="K12" s="646">
        <v>28038</v>
      </c>
      <c r="L12" s="637">
        <v>0.49</v>
      </c>
    </row>
    <row r="13" spans="1:12" x14ac:dyDescent="0.2">
      <c r="A13" s="104" t="s">
        <v>877</v>
      </c>
      <c r="B13" s="644">
        <v>313</v>
      </c>
      <c r="C13" s="637">
        <v>0.19</v>
      </c>
      <c r="D13" s="643"/>
      <c r="E13" s="644">
        <v>974</v>
      </c>
      <c r="F13" s="637">
        <v>7.0000000000000007E-2</v>
      </c>
      <c r="G13" s="643"/>
      <c r="H13" s="644">
        <v>7149</v>
      </c>
      <c r="I13" s="637">
        <v>0.17</v>
      </c>
      <c r="J13" s="645"/>
      <c r="K13" s="646">
        <v>8436</v>
      </c>
      <c r="L13" s="637">
        <v>0.15</v>
      </c>
    </row>
    <row r="14" spans="1:12" x14ac:dyDescent="0.2">
      <c r="A14" s="104" t="s">
        <v>986</v>
      </c>
      <c r="B14" s="644">
        <v>402</v>
      </c>
      <c r="C14" s="637">
        <v>0.24</v>
      </c>
      <c r="D14" s="643"/>
      <c r="E14" s="644">
        <v>294</v>
      </c>
      <c r="F14" s="637">
        <v>0.02</v>
      </c>
      <c r="G14" s="643"/>
      <c r="H14" s="644">
        <v>11732</v>
      </c>
      <c r="I14" s="637">
        <v>0.28000000000000003</v>
      </c>
      <c r="J14" s="645"/>
      <c r="K14" s="646">
        <v>12428</v>
      </c>
      <c r="L14" s="637">
        <v>0.22</v>
      </c>
    </row>
    <row r="15" spans="1:12" x14ac:dyDescent="0.2">
      <c r="A15" s="104" t="s">
        <v>878</v>
      </c>
      <c r="B15" s="644">
        <v>132</v>
      </c>
      <c r="C15" s="637">
        <v>0.08</v>
      </c>
      <c r="D15" s="643"/>
      <c r="E15" s="644">
        <v>721</v>
      </c>
      <c r="F15" s="637">
        <v>0.05</v>
      </c>
      <c r="G15" s="643"/>
      <c r="H15" s="644">
        <v>7448</v>
      </c>
      <c r="I15" s="637">
        <v>0.18</v>
      </c>
      <c r="J15" s="645"/>
      <c r="K15" s="646">
        <v>8301</v>
      </c>
      <c r="L15" s="637">
        <v>0.15</v>
      </c>
    </row>
    <row r="16" spans="1:12" ht="3.6" customHeight="1" x14ac:dyDescent="0.2">
      <c r="A16" s="103"/>
      <c r="B16" s="643"/>
      <c r="C16" s="643"/>
      <c r="D16" s="643"/>
      <c r="E16" s="643"/>
      <c r="F16" s="643"/>
      <c r="G16" s="643"/>
      <c r="H16" s="647"/>
      <c r="I16" s="637"/>
      <c r="J16" s="645"/>
      <c r="K16" s="646"/>
      <c r="L16" s="645"/>
    </row>
    <row r="17" spans="1:12" x14ac:dyDescent="0.2">
      <c r="A17" s="103" t="s">
        <v>16</v>
      </c>
      <c r="B17" s="644">
        <v>1662</v>
      </c>
      <c r="C17" s="637">
        <v>1</v>
      </c>
      <c r="D17" s="643"/>
      <c r="E17" s="644">
        <v>13357</v>
      </c>
      <c r="F17" s="637">
        <v>1</v>
      </c>
      <c r="G17" s="643"/>
      <c r="H17" s="644">
        <v>42184</v>
      </c>
      <c r="I17" s="637">
        <v>1</v>
      </c>
      <c r="J17" s="645"/>
      <c r="K17" s="646">
        <v>57203</v>
      </c>
      <c r="L17" s="637">
        <v>1</v>
      </c>
    </row>
    <row r="18" spans="1:12" ht="3.6" customHeight="1" thickBot="1" x14ac:dyDescent="0.25">
      <c r="A18" s="35"/>
      <c r="B18" s="49"/>
      <c r="C18" s="117"/>
      <c r="D18" s="117"/>
      <c r="E18" s="49"/>
      <c r="F18" s="117"/>
      <c r="G18" s="117"/>
      <c r="H18" s="31"/>
      <c r="I18" s="118"/>
      <c r="J18" s="118"/>
      <c r="K18" s="31"/>
      <c r="L18" s="118"/>
    </row>
    <row r="19" spans="1:12" x14ac:dyDescent="0.2">
      <c r="A19" s="100"/>
      <c r="B19" s="101"/>
      <c r="C19" s="119"/>
      <c r="D19" s="119"/>
      <c r="E19" s="229"/>
      <c r="F19" s="119"/>
      <c r="G19" s="119"/>
      <c r="H19" s="101"/>
      <c r="I19" s="119"/>
      <c r="J19" s="120"/>
      <c r="K19" s="101"/>
      <c r="L19" s="119"/>
    </row>
    <row r="20" spans="1:12" x14ac:dyDescent="0.2">
      <c r="A20" s="45" t="s">
        <v>906</v>
      </c>
      <c r="B20" s="56"/>
      <c r="C20" s="121"/>
      <c r="D20" s="121"/>
      <c r="E20" s="56"/>
      <c r="F20" s="121"/>
      <c r="G20" s="121"/>
      <c r="H20" s="56"/>
      <c r="I20" s="121"/>
      <c r="J20" s="121"/>
      <c r="K20" s="31"/>
      <c r="L20" s="121"/>
    </row>
    <row r="21" spans="1:12" x14ac:dyDescent="0.2">
      <c r="A21" s="43" t="s">
        <v>960</v>
      </c>
    </row>
    <row r="22" spans="1:12" x14ac:dyDescent="0.2">
      <c r="A22" s="3"/>
    </row>
    <row r="23" spans="1:12" x14ac:dyDescent="0.2">
      <c r="A23" s="45" t="s">
        <v>907</v>
      </c>
    </row>
    <row r="24" spans="1:12" x14ac:dyDescent="0.2">
      <c r="A24" s="43" t="s">
        <v>908</v>
      </c>
    </row>
    <row r="25" spans="1:12" ht="15" x14ac:dyDescent="0.2">
      <c r="A25" s="3"/>
      <c r="C25" s="148"/>
      <c r="D25" s="148"/>
      <c r="E25" s="148"/>
      <c r="F25" s="148"/>
      <c r="G25" s="148"/>
    </row>
    <row r="26" spans="1:12" ht="15" x14ac:dyDescent="0.2">
      <c r="C26" s="148"/>
      <c r="D26" s="148"/>
      <c r="E26" s="148"/>
      <c r="F26" s="148"/>
      <c r="G26" s="148"/>
    </row>
    <row r="27" spans="1:12" ht="15" x14ac:dyDescent="0.2">
      <c r="C27" s="148"/>
      <c r="D27" s="148"/>
      <c r="E27" s="148"/>
      <c r="F27" s="148"/>
      <c r="G27" s="148"/>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5BD4FF"/>
    <pageSetUpPr fitToPage="1"/>
  </sheetPr>
  <dimension ref="A1:L36"/>
  <sheetViews>
    <sheetView showGridLines="0" zoomScaleNormal="100" zoomScaleSheetLayoutView="85" workbookViewId="0"/>
  </sheetViews>
  <sheetFormatPr defaultColWidth="0" defaultRowHeight="12.75" x14ac:dyDescent="0.2"/>
  <cols>
    <col min="1" max="1" width="17.28515625" style="3" customWidth="1"/>
    <col min="2" max="2" width="100" style="3" customWidth="1"/>
    <col min="3" max="12" width="0" style="3" hidden="1" customWidth="1"/>
    <col min="13" max="16384" width="9.140625" style="3" hidden="1"/>
  </cols>
  <sheetData>
    <row r="1" spans="1:2" ht="26.25" x14ac:dyDescent="0.4">
      <c r="A1" s="32" t="s">
        <v>0</v>
      </c>
    </row>
    <row r="2" spans="1:2" s="270" customFormat="1" ht="17.25" customHeight="1" x14ac:dyDescent="0.2">
      <c r="A2" s="429" t="s">
        <v>1026</v>
      </c>
    </row>
    <row r="3" spans="1:2" ht="33" customHeight="1" x14ac:dyDescent="0.2">
      <c r="A3" s="1"/>
    </row>
    <row r="4" spans="1:2" s="200" customFormat="1" x14ac:dyDescent="0.2">
      <c r="A4" s="124" t="s">
        <v>1098</v>
      </c>
    </row>
    <row r="5" spans="1:2" s="200" customFormat="1" x14ac:dyDescent="0.2">
      <c r="A5" s="123" t="s">
        <v>1292</v>
      </c>
      <c r="B5" s="270"/>
    </row>
    <row r="6" spans="1:2" x14ac:dyDescent="0.2">
      <c r="A6" s="36" t="s">
        <v>1</v>
      </c>
      <c r="B6" s="3" t="s">
        <v>19</v>
      </c>
    </row>
    <row r="7" spans="1:2" x14ac:dyDescent="0.2">
      <c r="A7" s="123" t="s">
        <v>2</v>
      </c>
      <c r="B7" s="3" t="s">
        <v>18</v>
      </c>
    </row>
    <row r="8" spans="1:2" x14ac:dyDescent="0.2">
      <c r="A8" s="123" t="s">
        <v>3</v>
      </c>
      <c r="B8" s="3" t="s">
        <v>1169</v>
      </c>
    </row>
    <row r="9" spans="1:2" x14ac:dyDescent="0.2">
      <c r="A9" s="123" t="s">
        <v>4</v>
      </c>
      <c r="B9" s="3" t="s">
        <v>1057</v>
      </c>
    </row>
    <row r="10" spans="1:2" x14ac:dyDescent="0.2">
      <c r="A10" s="123" t="s">
        <v>818</v>
      </c>
      <c r="B10" s="3" t="s">
        <v>902</v>
      </c>
    </row>
    <row r="11" spans="1:2" x14ac:dyDescent="0.2">
      <c r="A11" s="123" t="s">
        <v>830</v>
      </c>
      <c r="B11" s="8" t="s">
        <v>1170</v>
      </c>
    </row>
    <row r="12" spans="1:2" x14ac:dyDescent="0.2">
      <c r="A12" s="123" t="s">
        <v>904</v>
      </c>
      <c r="B12" s="3" t="s">
        <v>1453</v>
      </c>
    </row>
    <row r="13" spans="1:2" s="270" customFormat="1" x14ac:dyDescent="0.2">
      <c r="A13" s="123" t="s">
        <v>943</v>
      </c>
      <c r="B13" s="3" t="s">
        <v>1058</v>
      </c>
    </row>
    <row r="14" spans="1:2" x14ac:dyDescent="0.2">
      <c r="A14" s="123" t="s">
        <v>1405</v>
      </c>
      <c r="B14" s="3" t="s">
        <v>1407</v>
      </c>
    </row>
    <row r="15" spans="1:2" s="270" customFormat="1" x14ac:dyDescent="0.2">
      <c r="A15" s="123" t="s">
        <v>1450</v>
      </c>
      <c r="B15" s="270" t="s">
        <v>1452</v>
      </c>
    </row>
    <row r="16" spans="1:2" s="270" customFormat="1" x14ac:dyDescent="0.2">
      <c r="A16" s="123" t="s">
        <v>1451</v>
      </c>
      <c r="B16" s="270" t="s">
        <v>1456</v>
      </c>
    </row>
    <row r="17" spans="1:2" ht="33" customHeight="1" x14ac:dyDescent="0.2"/>
    <row r="18" spans="1:2" x14ac:dyDescent="0.2">
      <c r="A18" s="1" t="s">
        <v>898</v>
      </c>
    </row>
    <row r="19" spans="1:2" x14ac:dyDescent="0.2">
      <c r="A19" s="36" t="s">
        <v>5</v>
      </c>
      <c r="B19" s="3" t="s">
        <v>889</v>
      </c>
    </row>
    <row r="20" spans="1:2" x14ac:dyDescent="0.2">
      <c r="A20" s="36" t="s">
        <v>6</v>
      </c>
      <c r="B20" s="3" t="s">
        <v>890</v>
      </c>
    </row>
    <row r="21" spans="1:2" x14ac:dyDescent="0.2">
      <c r="A21" s="123" t="s">
        <v>976</v>
      </c>
      <c r="B21" s="3" t="s">
        <v>1040</v>
      </c>
    </row>
    <row r="22" spans="1:2" x14ac:dyDescent="0.2">
      <c r="A22" s="123" t="s">
        <v>977</v>
      </c>
      <c r="B22" s="3" t="s">
        <v>981</v>
      </c>
    </row>
    <row r="23" spans="1:2" x14ac:dyDescent="0.2">
      <c r="A23" s="123" t="s">
        <v>978</v>
      </c>
      <c r="B23" s="3" t="s">
        <v>982</v>
      </c>
    </row>
    <row r="24" spans="1:2" x14ac:dyDescent="0.2">
      <c r="A24" s="123" t="s">
        <v>979</v>
      </c>
      <c r="B24" s="3" t="s">
        <v>983</v>
      </c>
    </row>
    <row r="25" spans="1:2" x14ac:dyDescent="0.2">
      <c r="A25" s="123" t="s">
        <v>980</v>
      </c>
      <c r="B25" s="3" t="s">
        <v>1007</v>
      </c>
    </row>
    <row r="26" spans="1:2" x14ac:dyDescent="0.2">
      <c r="A26" s="123" t="s">
        <v>997</v>
      </c>
      <c r="B26" s="3" t="s">
        <v>1006</v>
      </c>
    </row>
    <row r="27" spans="1:2" x14ac:dyDescent="0.2">
      <c r="A27" s="123" t="s">
        <v>1010</v>
      </c>
      <c r="B27" s="3" t="s">
        <v>1039</v>
      </c>
    </row>
    <row r="28" spans="1:2" x14ac:dyDescent="0.2">
      <c r="A28" s="123" t="s">
        <v>1019</v>
      </c>
      <c r="B28" s="3" t="s">
        <v>1011</v>
      </c>
    </row>
    <row r="29" spans="1:2" x14ac:dyDescent="0.2">
      <c r="A29" s="123" t="s">
        <v>1038</v>
      </c>
      <c r="B29" s="3" t="s">
        <v>1136</v>
      </c>
    </row>
    <row r="30" spans="1:2" ht="13.15" customHeight="1" x14ac:dyDescent="0.2">
      <c r="A30" s="123" t="s">
        <v>1041</v>
      </c>
      <c r="B30" s="3" t="s">
        <v>1059</v>
      </c>
    </row>
    <row r="31" spans="1:2" s="270" customFormat="1" ht="13.15" customHeight="1" x14ac:dyDescent="0.2">
      <c r="A31" s="123" t="s">
        <v>1408</v>
      </c>
      <c r="B31" s="270" t="s">
        <v>1409</v>
      </c>
    </row>
    <row r="32" spans="1:2" ht="13.15" customHeight="1" x14ac:dyDescent="0.2"/>
    <row r="33" spans="1:2" ht="13.15" customHeight="1" x14ac:dyDescent="0.2">
      <c r="A33" s="36" t="s">
        <v>25</v>
      </c>
      <c r="B33" s="166"/>
    </row>
    <row r="34" spans="1:2" ht="13.15" customHeight="1" x14ac:dyDescent="0.2">
      <c r="A34" s="36" t="s">
        <v>26</v>
      </c>
      <c r="B34" s="166"/>
    </row>
    <row r="35" spans="1:2" ht="13.15" customHeight="1" x14ac:dyDescent="0.2">
      <c r="A35" s="123" t="s">
        <v>1080</v>
      </c>
    </row>
    <row r="36" spans="1:2" ht="13.15" customHeight="1" x14ac:dyDescent="0.2"/>
  </sheetData>
  <hyperlinks>
    <hyperlink ref="A6" location="'Table 1.1'!A1" display="Table 1.1"/>
    <hyperlink ref="A8" location="'Table 1.3'!A1" display="Table 1.3"/>
    <hyperlink ref="A9" location="'Table 1.4'!A1" display="Table 1.4"/>
    <hyperlink ref="A7" location="'Table 1.2'!A1" display="Table 1.2"/>
    <hyperlink ref="A11" location="'Table 1.6'!A1" display="Table 1.6"/>
    <hyperlink ref="A12" location="'Table 1.7'!A1" display="Table 1.7"/>
    <hyperlink ref="A13" location="'Table 1.8'!A1" display="Table 1.8"/>
    <hyperlink ref="A34" location="'Scheme background'!A1" display="Scheme background"/>
    <hyperlink ref="A33" location="Glossary!A1" display="Glossary"/>
    <hyperlink ref="A19" location="'Table 2.1'!A1" display="Table 2.1"/>
    <hyperlink ref="A20" location="'Table 2.2'!A1" display="Table 2.2"/>
    <hyperlink ref="A10" location="'Table 1.5'!A1" display="Table 1.5"/>
    <hyperlink ref="A21" location="'Table 2.3'!A1" display="Table 2.3"/>
    <hyperlink ref="A22" location="'Table 2.4'!A1" display="Table 2.4"/>
    <hyperlink ref="A23" location="'Table 2.5'!A1" display="Table 2.5"/>
    <hyperlink ref="A24" location="'Table 2.6'!A1" display="Table 2.6"/>
    <hyperlink ref="A25" location="'Table 2.7'!A1" display="Table 2.7"/>
    <hyperlink ref="A26" location="'Table 2.8'!A1" display="Table 2.8"/>
    <hyperlink ref="A28" location="Table_2.9" display="Table 2.9"/>
    <hyperlink ref="A29" location="'Table 2.11'!Print_Titles" display="Table 2.11"/>
    <hyperlink ref="A27" location="'Table 2.9'!A1" display="Table 2.9"/>
    <hyperlink ref="A30" location="'Table 2.12'!A1" display="Table 2.12"/>
    <hyperlink ref="A35" location="'Degression announcements'!A1" display="Degression announcements"/>
    <hyperlink ref="A5" location="'Key Statistics'!A1" display="Key Statistics"/>
    <hyperlink ref="A14" location="'Table 1.9'!A1" display="Table 1.9"/>
    <hyperlink ref="A31" location="'Table 2.13'!A1" display="Table 2.13"/>
    <hyperlink ref="A15" location="'Table 1.10'!A1" display="Table 1.10"/>
    <hyperlink ref="A16" location="'Table 1.11'!A1" display="Table 1.11"/>
  </hyperlinks>
  <pageMargins left="0.70866141732283472" right="0.70866141732283472" top="0.74803149606299213" bottom="0.74803149606299213" header="0.31496062992125984" footer="0.31496062992125984"/>
  <pageSetup paperSize="9" scale="83"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25EA8"/>
  </sheetPr>
  <dimension ref="A1:Y55"/>
  <sheetViews>
    <sheetView showGridLines="0" zoomScaleNormal="100" workbookViewId="0"/>
  </sheetViews>
  <sheetFormatPr defaultColWidth="0" defaultRowHeight="12.75" x14ac:dyDescent="0.2"/>
  <cols>
    <col min="1" max="1" width="23.85546875" customWidth="1"/>
    <col min="2" max="2" width="0.7109375" customWidth="1"/>
    <col min="3" max="4" width="11" customWidth="1"/>
    <col min="5" max="5" width="2.42578125" customWidth="1"/>
    <col min="6" max="7" width="11" customWidth="1"/>
    <col min="8" max="8" width="2.42578125" customWidth="1"/>
    <col min="9" max="10" width="11" customWidth="1"/>
    <col min="11" max="11" width="2.42578125" customWidth="1"/>
    <col min="12" max="13" width="11" customWidth="1"/>
    <col min="14" max="14" width="2.42578125" customWidth="1"/>
    <col min="15" max="16" width="11" customWidth="1"/>
    <col min="17" max="17" width="2.42578125" customWidth="1"/>
    <col min="18" max="19" width="11" customWidth="1"/>
    <col min="20" max="22" width="9.140625" customWidth="1"/>
    <col min="23" max="25" width="0" hidden="1" customWidth="1"/>
    <col min="26" max="16384" width="9.140625" hidden="1"/>
  </cols>
  <sheetData>
    <row r="1" spans="1:20" x14ac:dyDescent="0.2">
      <c r="A1" s="38" t="s">
        <v>953</v>
      </c>
    </row>
    <row r="3" spans="1:20" x14ac:dyDescent="0.2">
      <c r="A3" s="75" t="s">
        <v>1481</v>
      </c>
      <c r="B3" s="3"/>
      <c r="C3" s="3"/>
      <c r="D3" s="3"/>
      <c r="E3" s="3"/>
      <c r="Q3" s="3"/>
      <c r="R3" s="3"/>
    </row>
    <row r="4" spans="1:20" s="97" customFormat="1" ht="13.5" thickBot="1" x14ac:dyDescent="0.25">
      <c r="A4"/>
      <c r="B4"/>
      <c r="C4"/>
      <c r="D4"/>
      <c r="E4"/>
      <c r="F4"/>
      <c r="G4"/>
      <c r="H4"/>
      <c r="I4"/>
      <c r="J4"/>
      <c r="K4" s="121"/>
      <c r="L4" s="121"/>
      <c r="M4" s="121"/>
      <c r="N4" s="31"/>
      <c r="O4" s="121"/>
      <c r="P4" s="121"/>
      <c r="Q4" s="121"/>
      <c r="R4" s="56"/>
      <c r="S4" s="121"/>
    </row>
    <row r="5" spans="1:20" ht="1.1499999999999999" customHeight="1" x14ac:dyDescent="0.2">
      <c r="A5" s="99"/>
      <c r="B5" s="99"/>
      <c r="C5" s="99"/>
      <c r="D5" s="99"/>
      <c r="E5" s="99"/>
      <c r="F5" s="99"/>
      <c r="G5" s="99"/>
      <c r="H5" s="99"/>
      <c r="I5" s="99"/>
      <c r="J5" s="99"/>
      <c r="K5" s="152"/>
      <c r="L5" s="152"/>
      <c r="M5" s="152"/>
      <c r="N5" s="153"/>
      <c r="O5" s="152"/>
      <c r="P5" s="152"/>
      <c r="Q5" s="152"/>
      <c r="R5" s="154"/>
      <c r="S5" s="152"/>
    </row>
    <row r="6" spans="1:20" ht="28.9" customHeight="1" x14ac:dyDescent="0.2">
      <c r="A6" s="665" t="s">
        <v>951</v>
      </c>
      <c r="B6" s="97"/>
      <c r="C6" s="692" t="s">
        <v>971</v>
      </c>
      <c r="D6" s="692"/>
      <c r="E6" s="150"/>
      <c r="F6" s="692" t="s">
        <v>972</v>
      </c>
      <c r="G6" s="692"/>
      <c r="H6" s="151"/>
      <c r="I6" s="692" t="s">
        <v>1003</v>
      </c>
      <c r="J6" s="692"/>
      <c r="K6" s="151"/>
      <c r="L6" s="692" t="s">
        <v>1004</v>
      </c>
      <c r="M6" s="692"/>
      <c r="N6" s="151"/>
      <c r="O6" s="692" t="s">
        <v>1005</v>
      </c>
      <c r="P6" s="692"/>
      <c r="Q6" s="151"/>
      <c r="R6" s="691" t="s">
        <v>16</v>
      </c>
      <c r="S6" s="691"/>
      <c r="T6" s="97"/>
    </row>
    <row r="7" spans="1:20" ht="1.9" customHeight="1" x14ac:dyDescent="0.2">
      <c r="A7" s="665"/>
      <c r="B7" s="97"/>
      <c r="C7" s="159"/>
      <c r="D7" s="159"/>
      <c r="E7" s="150"/>
      <c r="F7" s="159"/>
      <c r="G7" s="159"/>
      <c r="H7" s="151"/>
      <c r="I7" s="159"/>
      <c r="J7" s="159"/>
      <c r="K7" s="151"/>
      <c r="L7" s="159"/>
      <c r="M7" s="159"/>
      <c r="N7" s="151"/>
      <c r="O7" s="159"/>
      <c r="P7" s="159"/>
      <c r="Q7" s="151"/>
      <c r="R7" s="160"/>
      <c r="S7" s="160"/>
      <c r="T7" s="97"/>
    </row>
    <row r="8" spans="1:20" ht="12.6" customHeight="1" x14ac:dyDescent="0.2">
      <c r="A8" s="665"/>
      <c r="B8" s="97"/>
      <c r="C8" s="7" t="s">
        <v>20</v>
      </c>
      <c r="D8" s="7" t="s">
        <v>21</v>
      </c>
      <c r="E8" s="150"/>
      <c r="F8" s="7" t="s">
        <v>20</v>
      </c>
      <c r="G8" s="7" t="s">
        <v>21</v>
      </c>
      <c r="H8" s="150"/>
      <c r="I8" s="7" t="s">
        <v>20</v>
      </c>
      <c r="J8" s="7" t="s">
        <v>21</v>
      </c>
      <c r="K8" s="150"/>
      <c r="L8" s="7" t="s">
        <v>20</v>
      </c>
      <c r="M8" s="7" t="s">
        <v>21</v>
      </c>
      <c r="N8" s="150"/>
      <c r="O8" s="7" t="s">
        <v>20</v>
      </c>
      <c r="P8" s="7" t="s">
        <v>21</v>
      </c>
      <c r="Q8" s="150"/>
      <c r="R8" s="7" t="s">
        <v>20</v>
      </c>
      <c r="S8" s="7" t="s">
        <v>21</v>
      </c>
      <c r="T8" s="97"/>
    </row>
    <row r="9" spans="1:20" ht="3.6" customHeight="1" x14ac:dyDescent="0.2">
      <c r="A9" s="665"/>
      <c r="B9" s="97"/>
      <c r="C9" s="7"/>
      <c r="D9" s="7"/>
      <c r="E9" s="150"/>
      <c r="F9" s="7"/>
      <c r="G9" s="7"/>
      <c r="H9" s="150"/>
      <c r="I9" s="7"/>
      <c r="J9" s="7"/>
      <c r="K9" s="150"/>
      <c r="L9" s="7"/>
      <c r="M9" s="7"/>
      <c r="N9" s="150"/>
      <c r="O9" s="7"/>
      <c r="P9" s="7"/>
      <c r="Q9" s="150"/>
      <c r="R9" s="7"/>
      <c r="S9" s="7"/>
      <c r="T9" s="97"/>
    </row>
    <row r="10" spans="1:20" ht="3.6" customHeight="1" x14ac:dyDescent="0.2">
      <c r="A10" s="161"/>
      <c r="B10" s="162"/>
      <c r="C10" s="163"/>
      <c r="D10" s="163"/>
      <c r="E10" s="164"/>
      <c r="F10" s="163"/>
      <c r="G10" s="163"/>
      <c r="H10" s="164"/>
      <c r="I10" s="163"/>
      <c r="J10" s="163"/>
      <c r="K10" s="164"/>
      <c r="L10" s="163"/>
      <c r="M10" s="163"/>
      <c r="N10" s="164"/>
      <c r="O10" s="163"/>
      <c r="P10" s="163"/>
      <c r="Q10" s="164"/>
      <c r="R10" s="163"/>
      <c r="S10" s="163"/>
      <c r="T10" s="97"/>
    </row>
    <row r="11" spans="1:20" x14ac:dyDescent="0.2">
      <c r="A11" s="149" t="s">
        <v>876</v>
      </c>
      <c r="B11" s="7"/>
      <c r="C11" s="530">
        <v>9238</v>
      </c>
      <c r="D11" s="637">
        <v>0.34</v>
      </c>
      <c r="E11" s="326"/>
      <c r="F11" s="530">
        <v>5627</v>
      </c>
      <c r="G11" s="637">
        <v>0.61</v>
      </c>
      <c r="H11" s="20"/>
      <c r="I11" s="530">
        <v>3423</v>
      </c>
      <c r="J11" s="637">
        <v>0.7</v>
      </c>
      <c r="K11" s="20"/>
      <c r="L11" s="530">
        <v>7895</v>
      </c>
      <c r="M11" s="637">
        <v>0.59</v>
      </c>
      <c r="N11" s="20"/>
      <c r="O11" s="530">
        <v>1855</v>
      </c>
      <c r="P11" s="637">
        <v>0.9</v>
      </c>
      <c r="Q11" s="20"/>
      <c r="R11" s="530">
        <v>28038</v>
      </c>
      <c r="S11" s="637">
        <v>0.49</v>
      </c>
      <c r="T11" s="97"/>
    </row>
    <row r="12" spans="1:20" x14ac:dyDescent="0.2">
      <c r="A12" s="149" t="s">
        <v>877</v>
      </c>
      <c r="B12" s="7"/>
      <c r="C12" s="530">
        <v>5843</v>
      </c>
      <c r="D12" s="637">
        <v>0.21</v>
      </c>
      <c r="E12" s="329"/>
      <c r="F12" s="530">
        <v>849</v>
      </c>
      <c r="G12" s="637">
        <v>0.09</v>
      </c>
      <c r="H12" s="20"/>
      <c r="I12" s="530">
        <v>246</v>
      </c>
      <c r="J12" s="637">
        <v>0.05</v>
      </c>
      <c r="K12" s="20"/>
      <c r="L12" s="530">
        <v>1409</v>
      </c>
      <c r="M12" s="637">
        <v>0.11</v>
      </c>
      <c r="N12" s="20"/>
      <c r="O12" s="648">
        <v>89</v>
      </c>
      <c r="P12" s="637">
        <v>0.04</v>
      </c>
      <c r="Q12" s="20"/>
      <c r="R12" s="530">
        <v>8436</v>
      </c>
      <c r="S12" s="637">
        <v>0.15</v>
      </c>
      <c r="T12" s="97"/>
    </row>
    <row r="13" spans="1:20" x14ac:dyDescent="0.2">
      <c r="A13" s="149" t="s">
        <v>986</v>
      </c>
      <c r="B13" s="7"/>
      <c r="C13" s="530">
        <v>8098</v>
      </c>
      <c r="D13" s="637">
        <v>0.28999999999999998</v>
      </c>
      <c r="E13" s="329"/>
      <c r="F13" s="530">
        <v>1529</v>
      </c>
      <c r="G13" s="637">
        <v>0.16</v>
      </c>
      <c r="H13" s="20"/>
      <c r="I13" s="530">
        <v>592</v>
      </c>
      <c r="J13" s="637">
        <v>0.12</v>
      </c>
      <c r="K13" s="20"/>
      <c r="L13" s="530">
        <v>2169</v>
      </c>
      <c r="M13" s="637">
        <v>0.16</v>
      </c>
      <c r="N13" s="20"/>
      <c r="O13" s="530">
        <v>40</v>
      </c>
      <c r="P13" s="637">
        <v>0.02</v>
      </c>
      <c r="Q13" s="20"/>
      <c r="R13" s="530">
        <v>12428</v>
      </c>
      <c r="S13" s="637">
        <v>0.22</v>
      </c>
      <c r="T13" s="97"/>
    </row>
    <row r="14" spans="1:20" x14ac:dyDescent="0.2">
      <c r="A14" s="149" t="s">
        <v>878</v>
      </c>
      <c r="B14" s="7"/>
      <c r="C14" s="530">
        <v>4390</v>
      </c>
      <c r="D14" s="637">
        <v>0.16</v>
      </c>
      <c r="E14" s="329"/>
      <c r="F14" s="530">
        <v>1275</v>
      </c>
      <c r="G14" s="637">
        <v>0.14000000000000001</v>
      </c>
      <c r="H14" s="20"/>
      <c r="I14" s="530">
        <v>650</v>
      </c>
      <c r="J14" s="637">
        <v>0.13</v>
      </c>
      <c r="K14" s="20"/>
      <c r="L14" s="530">
        <v>1907</v>
      </c>
      <c r="M14" s="637">
        <v>0.14000000000000001</v>
      </c>
      <c r="N14" s="20"/>
      <c r="O14" s="530">
        <v>79</v>
      </c>
      <c r="P14" s="637">
        <v>0.04</v>
      </c>
      <c r="Q14" s="20"/>
      <c r="R14" s="530">
        <v>8301</v>
      </c>
      <c r="S14" s="637">
        <v>0.15</v>
      </c>
      <c r="T14" s="97"/>
    </row>
    <row r="15" spans="1:20" ht="3" customHeight="1" x14ac:dyDescent="0.2">
      <c r="A15" s="149"/>
      <c r="B15" s="7"/>
      <c r="C15" s="530"/>
      <c r="D15" s="637"/>
      <c r="E15" s="329"/>
      <c r="F15" s="530"/>
      <c r="G15" s="637"/>
      <c r="H15" s="20"/>
      <c r="I15" s="530"/>
      <c r="J15" s="637"/>
      <c r="K15" s="20"/>
      <c r="L15" s="530"/>
      <c r="M15" s="637"/>
      <c r="N15" s="20"/>
      <c r="O15" s="530"/>
      <c r="P15" s="637"/>
      <c r="Q15" s="20"/>
      <c r="R15" s="530"/>
      <c r="S15" s="637"/>
      <c r="T15" s="97"/>
    </row>
    <row r="16" spans="1:20" ht="12.75" customHeight="1" x14ac:dyDescent="0.2">
      <c r="A16" s="149" t="s">
        <v>16</v>
      </c>
      <c r="B16" s="7"/>
      <c r="C16" s="530">
        <v>27569</v>
      </c>
      <c r="D16" s="637">
        <v>1</v>
      </c>
      <c r="E16" s="329"/>
      <c r="F16" s="530">
        <v>9280</v>
      </c>
      <c r="G16" s="637">
        <v>1</v>
      </c>
      <c r="H16" s="20"/>
      <c r="I16" s="530">
        <v>4911</v>
      </c>
      <c r="J16" s="637">
        <v>1</v>
      </c>
      <c r="K16" s="20"/>
      <c r="L16" s="530">
        <v>13380</v>
      </c>
      <c r="M16" s="637">
        <v>1</v>
      </c>
      <c r="N16" s="20"/>
      <c r="O16" s="530">
        <v>2063</v>
      </c>
      <c r="P16" s="637">
        <v>1</v>
      </c>
      <c r="Q16" s="20"/>
      <c r="R16" s="530">
        <v>57203</v>
      </c>
      <c r="S16" s="637">
        <v>1</v>
      </c>
      <c r="T16" s="97"/>
    </row>
    <row r="17" spans="1:20" ht="1.5" customHeight="1" thickBot="1" x14ac:dyDescent="0.25">
      <c r="A17" s="155"/>
      <c r="B17" s="156"/>
      <c r="C17" s="98"/>
      <c r="D17" s="98"/>
      <c r="E17" s="157"/>
      <c r="F17" s="157"/>
      <c r="G17" s="157"/>
      <c r="H17" s="98"/>
      <c r="I17" s="98"/>
      <c r="J17" s="98"/>
      <c r="K17" s="98"/>
      <c r="L17" s="98"/>
      <c r="M17" s="98"/>
      <c r="N17" s="98"/>
      <c r="O17" s="98"/>
      <c r="P17" s="98"/>
      <c r="Q17" s="98"/>
      <c r="R17" s="158"/>
      <c r="S17" s="158"/>
      <c r="T17" s="97"/>
    </row>
    <row r="18" spans="1:20" x14ac:dyDescent="0.2">
      <c r="A18" s="149"/>
      <c r="B18" s="46"/>
      <c r="E18" s="48"/>
      <c r="F18" s="48"/>
      <c r="G18" s="48"/>
      <c r="H18" s="117"/>
      <c r="I18" s="117"/>
      <c r="J18" s="117"/>
      <c r="K18" s="117"/>
      <c r="L18" s="117"/>
      <c r="M18" s="117"/>
      <c r="N18" s="117"/>
      <c r="O18" s="97"/>
      <c r="P18" s="97"/>
      <c r="Q18" s="49"/>
      <c r="R18" s="117"/>
      <c r="S18" s="117"/>
      <c r="T18" s="97"/>
    </row>
    <row r="19" spans="1:20" x14ac:dyDescent="0.2">
      <c r="A19" s="45" t="s">
        <v>906</v>
      </c>
      <c r="B19" s="56"/>
      <c r="C19" s="121"/>
      <c r="D19" s="121"/>
      <c r="E19" s="56"/>
      <c r="F19" s="121"/>
      <c r="G19" s="121"/>
      <c r="H19" s="121"/>
      <c r="I19" s="56"/>
      <c r="J19" s="56"/>
    </row>
    <row r="20" spans="1:20" x14ac:dyDescent="0.2">
      <c r="A20" s="43" t="s">
        <v>1014</v>
      </c>
    </row>
    <row r="21" spans="1:20" x14ac:dyDescent="0.2">
      <c r="A21" s="43" t="s">
        <v>1025</v>
      </c>
    </row>
    <row r="22" spans="1:20" x14ac:dyDescent="0.2">
      <c r="A22" s="43" t="s">
        <v>1015</v>
      </c>
    </row>
    <row r="24" spans="1:20" x14ac:dyDescent="0.2">
      <c r="A24" s="45" t="s">
        <v>907</v>
      </c>
    </row>
    <row r="25" spans="1:20" x14ac:dyDescent="0.2">
      <c r="A25" s="43" t="s">
        <v>908</v>
      </c>
    </row>
    <row r="29" spans="1:20" x14ac:dyDescent="0.2">
      <c r="A29" s="49"/>
      <c r="B29" s="49"/>
      <c r="C29" s="49"/>
      <c r="D29" s="49"/>
      <c r="E29" s="49"/>
      <c r="F29" s="49"/>
      <c r="G29" s="49"/>
    </row>
    <row r="30" spans="1:20" ht="13.15" customHeight="1" x14ac:dyDescent="0.2">
      <c r="A30" s="117"/>
      <c r="B30" s="117"/>
      <c r="C30" s="117"/>
      <c r="D30" s="117"/>
      <c r="E30" s="117"/>
      <c r="G30" s="117"/>
    </row>
    <row r="32" spans="1:20" x14ac:dyDescent="0.2">
      <c r="A32" s="49"/>
      <c r="B32" s="49"/>
      <c r="C32" s="444"/>
      <c r="D32" s="49"/>
      <c r="E32" s="49"/>
      <c r="F32" s="49"/>
      <c r="G32" s="49"/>
    </row>
    <row r="33" spans="1:7" x14ac:dyDescent="0.2">
      <c r="A33" s="117"/>
      <c r="B33" s="117"/>
      <c r="C33" s="444"/>
      <c r="D33" s="117"/>
      <c r="E33" s="117"/>
      <c r="G33" s="49"/>
    </row>
    <row r="34" spans="1:7" x14ac:dyDescent="0.2">
      <c r="C34" s="444"/>
    </row>
    <row r="35" spans="1:7" ht="12.6" customHeight="1" x14ac:dyDescent="0.2">
      <c r="A35" s="49"/>
      <c r="B35" s="49"/>
      <c r="C35" s="444"/>
      <c r="D35" s="49"/>
      <c r="E35" s="49"/>
      <c r="F35" s="49"/>
      <c r="G35" s="49"/>
    </row>
    <row r="36" spans="1:7" x14ac:dyDescent="0.2">
      <c r="A36" s="117"/>
      <c r="B36" s="117"/>
      <c r="C36" s="444"/>
      <c r="D36" s="117"/>
      <c r="E36" s="117"/>
      <c r="G36" s="117"/>
    </row>
    <row r="38" spans="1:7" x14ac:dyDescent="0.2">
      <c r="A38" s="49"/>
      <c r="B38" s="49"/>
      <c r="C38" s="49"/>
      <c r="D38" s="49"/>
      <c r="E38" s="49"/>
      <c r="F38" s="49"/>
      <c r="G38" s="49"/>
    </row>
    <row r="39" spans="1:7" x14ac:dyDescent="0.2">
      <c r="A39" s="117"/>
      <c r="B39" s="117"/>
      <c r="C39" s="117"/>
      <c r="D39" s="117"/>
      <c r="E39" s="117"/>
      <c r="G39" s="118"/>
    </row>
    <row r="41" spans="1:7" x14ac:dyDescent="0.2">
      <c r="A41" s="49"/>
      <c r="B41" s="49"/>
      <c r="C41" s="49"/>
      <c r="D41" s="49"/>
      <c r="E41" s="49"/>
      <c r="F41" s="49"/>
      <c r="G41" s="49"/>
    </row>
    <row r="42" spans="1:7" x14ac:dyDescent="0.2">
      <c r="A42" s="117"/>
      <c r="B42" s="117"/>
      <c r="C42" s="117"/>
      <c r="D42" s="117"/>
      <c r="E42" s="117"/>
      <c r="G42" s="49"/>
    </row>
    <row r="45" spans="1:7" ht="13.15" customHeight="1" x14ac:dyDescent="0.2"/>
    <row r="46" spans="1:7" ht="13.15" customHeight="1" x14ac:dyDescent="0.2"/>
    <row r="49" ht="13.15" customHeight="1" x14ac:dyDescent="0.2"/>
    <row r="55" ht="13.15" customHeight="1" x14ac:dyDescent="0.2"/>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25EA8"/>
    <pageSetUpPr fitToPage="1"/>
  </sheetPr>
  <dimension ref="A1:R40"/>
  <sheetViews>
    <sheetView showGridLines="0" zoomScaleNormal="100" workbookViewId="0"/>
  </sheetViews>
  <sheetFormatPr defaultColWidth="0" defaultRowHeight="12.75" x14ac:dyDescent="0.2"/>
  <cols>
    <col min="1" max="1" width="29.5703125" customWidth="1"/>
    <col min="2" max="2" width="11.28515625" customWidth="1"/>
    <col min="3" max="6" width="11.140625" customWidth="1"/>
    <col min="7" max="7" width="7.140625" bestFit="1" customWidth="1"/>
    <col min="8" max="8" width="11.140625" customWidth="1"/>
    <col min="9" max="9" width="7" bestFit="1" customWidth="1"/>
    <col min="10" max="10" width="8.5703125" customWidth="1"/>
    <col min="11" max="14" width="9.140625" customWidth="1"/>
    <col min="15" max="18" width="0" hidden="1" customWidth="1"/>
    <col min="19" max="16384" width="9.140625" hidden="1"/>
  </cols>
  <sheetData>
    <row r="1" spans="1:13" x14ac:dyDescent="0.2">
      <c r="A1" s="38" t="s">
        <v>953</v>
      </c>
      <c r="B1" s="38"/>
    </row>
    <row r="3" spans="1:13" ht="14.25" x14ac:dyDescent="0.2">
      <c r="A3" s="122" t="s">
        <v>1482</v>
      </c>
      <c r="B3" s="122"/>
      <c r="C3" s="26"/>
      <c r="D3" s="26"/>
      <c r="E3" s="26"/>
      <c r="F3" s="3"/>
      <c r="G3" s="26"/>
      <c r="H3" s="26"/>
      <c r="I3" s="26"/>
      <c r="J3" s="26"/>
    </row>
    <row r="4" spans="1:13" ht="13.5" thickBot="1" x14ac:dyDescent="0.25">
      <c r="A4" s="145"/>
      <c r="B4" s="145"/>
      <c r="C4" s="55"/>
      <c r="D4" s="55"/>
      <c r="E4" s="55"/>
      <c r="F4" s="55"/>
      <c r="G4" s="55"/>
      <c r="H4" s="55"/>
      <c r="I4" s="55"/>
      <c r="J4" s="55"/>
      <c r="K4" s="420"/>
      <c r="L4" s="420"/>
      <c r="M4" s="420"/>
    </row>
    <row r="5" spans="1:13" ht="3" customHeight="1" x14ac:dyDescent="0.2">
      <c r="K5" s="99"/>
      <c r="L5" s="99"/>
      <c r="M5" s="99"/>
    </row>
    <row r="6" spans="1:13" ht="13.15" customHeight="1" x14ac:dyDescent="0.2">
      <c r="A6" s="665" t="s">
        <v>951</v>
      </c>
      <c r="B6" s="144"/>
      <c r="C6" s="664" t="s">
        <v>9</v>
      </c>
      <c r="D6" s="664"/>
      <c r="E6" s="416"/>
      <c r="F6" s="664" t="s">
        <v>14</v>
      </c>
      <c r="G6" s="664"/>
      <c r="H6" s="269"/>
      <c r="I6" s="664" t="s">
        <v>15</v>
      </c>
      <c r="J6" s="664"/>
      <c r="K6" s="416"/>
      <c r="L6" s="664" t="s">
        <v>973</v>
      </c>
      <c r="M6" s="664"/>
    </row>
    <row r="7" spans="1:13" ht="2.4500000000000002" customHeight="1" x14ac:dyDescent="0.2">
      <c r="A7" s="665"/>
      <c r="B7" s="144"/>
      <c r="C7" s="58"/>
      <c r="D7" s="58"/>
      <c r="E7" s="46"/>
      <c r="F7" s="58"/>
      <c r="G7" s="58"/>
      <c r="H7" s="269"/>
      <c r="I7" s="58"/>
      <c r="J7" s="58"/>
      <c r="K7" s="46"/>
      <c r="L7" s="58"/>
      <c r="M7" s="58"/>
    </row>
    <row r="8" spans="1:13" ht="2.4500000000000002" customHeight="1" x14ac:dyDescent="0.2">
      <c r="A8" s="665"/>
      <c r="B8" s="144"/>
      <c r="C8" s="46"/>
      <c r="D8" s="46"/>
      <c r="E8" s="46"/>
      <c r="F8" s="46"/>
      <c r="G8" s="46"/>
      <c r="H8" s="269"/>
      <c r="I8" s="46"/>
      <c r="J8" s="46"/>
      <c r="K8" s="46"/>
      <c r="L8" s="46"/>
      <c r="M8" s="46"/>
    </row>
    <row r="9" spans="1:13" x14ac:dyDescent="0.2">
      <c r="A9" s="665"/>
      <c r="B9" s="144"/>
      <c r="C9" s="48" t="s">
        <v>974</v>
      </c>
      <c r="D9" s="48" t="s">
        <v>975</v>
      </c>
      <c r="E9" s="419"/>
      <c r="F9" s="48" t="s">
        <v>974</v>
      </c>
      <c r="G9" s="48" t="s">
        <v>975</v>
      </c>
      <c r="H9" s="269"/>
      <c r="I9" s="48" t="s">
        <v>974</v>
      </c>
      <c r="J9" s="48" t="s">
        <v>975</v>
      </c>
      <c r="K9" s="7"/>
      <c r="L9" s="48" t="s">
        <v>974</v>
      </c>
      <c r="M9" s="48" t="s">
        <v>975</v>
      </c>
    </row>
    <row r="10" spans="1:13" ht="3" customHeight="1" x14ac:dyDescent="0.2">
      <c r="A10" s="53"/>
      <c r="B10" s="53"/>
      <c r="C10" s="54"/>
      <c r="D10" s="54"/>
      <c r="E10" s="48"/>
      <c r="F10" s="54"/>
      <c r="G10" s="54"/>
      <c r="H10" s="97"/>
      <c r="I10" s="54"/>
      <c r="J10" s="54"/>
      <c r="K10" s="48"/>
      <c r="L10" s="54"/>
      <c r="M10" s="54"/>
    </row>
    <row r="11" spans="1:13" ht="3" customHeight="1" x14ac:dyDescent="0.2">
      <c r="A11" s="47"/>
      <c r="B11" s="47"/>
      <c r="C11" s="269"/>
      <c r="D11" s="48"/>
      <c r="E11" s="48"/>
      <c r="F11" s="269"/>
      <c r="G11" s="48"/>
      <c r="H11" s="48"/>
      <c r="I11" s="269"/>
      <c r="J11" s="269"/>
      <c r="K11" s="48"/>
      <c r="L11" s="97"/>
      <c r="M11" s="97"/>
    </row>
    <row r="12" spans="1:13" x14ac:dyDescent="0.2">
      <c r="A12" s="104" t="s">
        <v>876</v>
      </c>
      <c r="B12" s="104"/>
      <c r="C12" s="225">
        <v>6765</v>
      </c>
      <c r="D12" s="225">
        <v>14361</v>
      </c>
      <c r="E12" s="20"/>
      <c r="F12" s="530">
        <v>604</v>
      </c>
      <c r="G12" s="530">
        <v>5033</v>
      </c>
      <c r="H12" s="20"/>
      <c r="I12" s="530">
        <v>210</v>
      </c>
      <c r="J12" s="530">
        <v>1065</v>
      </c>
      <c r="K12" s="649"/>
      <c r="L12" s="530">
        <v>7579</v>
      </c>
      <c r="M12" s="530">
        <v>20459</v>
      </c>
    </row>
    <row r="13" spans="1:13" x14ac:dyDescent="0.2">
      <c r="A13" s="104" t="s">
        <v>877</v>
      </c>
      <c r="B13" s="104"/>
      <c r="C13" s="225">
        <v>1554</v>
      </c>
      <c r="D13" s="225">
        <v>5055</v>
      </c>
      <c r="E13" s="20"/>
      <c r="F13" s="530">
        <v>126</v>
      </c>
      <c r="G13" s="530">
        <v>953</v>
      </c>
      <c r="H13" s="20"/>
      <c r="I13" s="530">
        <v>88</v>
      </c>
      <c r="J13" s="530">
        <v>660</v>
      </c>
      <c r="K13" s="649"/>
      <c r="L13" s="530">
        <v>1768</v>
      </c>
      <c r="M13" s="530">
        <v>6668</v>
      </c>
    </row>
    <row r="14" spans="1:13" x14ac:dyDescent="0.2">
      <c r="A14" s="104" t="s">
        <v>986</v>
      </c>
      <c r="B14" s="104"/>
      <c r="C14" s="225">
        <v>1361</v>
      </c>
      <c r="D14" s="225">
        <v>6287</v>
      </c>
      <c r="E14" s="20"/>
      <c r="F14" s="530">
        <v>425</v>
      </c>
      <c r="G14" s="530">
        <v>3287</v>
      </c>
      <c r="H14" s="20"/>
      <c r="I14" s="530">
        <v>116</v>
      </c>
      <c r="J14" s="530">
        <v>952</v>
      </c>
      <c r="K14" s="649"/>
      <c r="L14" s="530">
        <v>1902</v>
      </c>
      <c r="M14" s="530">
        <v>10526</v>
      </c>
    </row>
    <row r="15" spans="1:13" x14ac:dyDescent="0.2">
      <c r="A15" s="104" t="s">
        <v>878</v>
      </c>
      <c r="B15" s="104"/>
      <c r="C15" s="225">
        <v>4078</v>
      </c>
      <c r="D15" s="225">
        <v>2417</v>
      </c>
      <c r="E15" s="20"/>
      <c r="F15" s="530">
        <v>409</v>
      </c>
      <c r="G15" s="530">
        <v>681</v>
      </c>
      <c r="H15" s="20"/>
      <c r="I15" s="530">
        <v>196</v>
      </c>
      <c r="J15" s="530">
        <v>520</v>
      </c>
      <c r="K15" s="649"/>
      <c r="L15" s="530">
        <v>4683</v>
      </c>
      <c r="M15" s="530">
        <v>3618</v>
      </c>
    </row>
    <row r="16" spans="1:13" ht="4.9000000000000004" customHeight="1" x14ac:dyDescent="0.2">
      <c r="A16" s="105"/>
      <c r="B16" s="105"/>
      <c r="C16" s="20"/>
      <c r="D16" s="20"/>
      <c r="E16" s="20"/>
      <c r="F16" s="20"/>
      <c r="G16" s="20"/>
      <c r="H16" s="20"/>
      <c r="I16" s="20"/>
      <c r="J16" s="20"/>
      <c r="K16" s="649"/>
      <c r="L16" s="649"/>
      <c r="M16" s="649"/>
    </row>
    <row r="17" spans="1:13" x14ac:dyDescent="0.2">
      <c r="A17" s="103" t="s">
        <v>1016</v>
      </c>
      <c r="B17" s="103" t="s">
        <v>20</v>
      </c>
      <c r="C17" s="225">
        <v>9680</v>
      </c>
      <c r="D17" s="225">
        <v>25703</v>
      </c>
      <c r="E17" s="20"/>
      <c r="F17" s="225">
        <v>1155</v>
      </c>
      <c r="G17" s="225">
        <v>9273</v>
      </c>
      <c r="H17" s="20"/>
      <c r="I17" s="225">
        <v>414</v>
      </c>
      <c r="J17" s="225">
        <v>2677</v>
      </c>
      <c r="K17" s="649"/>
      <c r="L17" s="341">
        <v>11249</v>
      </c>
      <c r="M17" s="341">
        <v>37653</v>
      </c>
    </row>
    <row r="18" spans="1:13" x14ac:dyDescent="0.2">
      <c r="A18" s="103"/>
      <c r="B18" s="146" t="s">
        <v>21</v>
      </c>
      <c r="C18" s="638">
        <v>0.27</v>
      </c>
      <c r="D18" s="638">
        <v>0.73</v>
      </c>
      <c r="E18" s="20"/>
      <c r="F18" s="638">
        <v>0.11</v>
      </c>
      <c r="G18" s="638">
        <v>0.89</v>
      </c>
      <c r="H18" s="20"/>
      <c r="I18" s="638">
        <v>0.13</v>
      </c>
      <c r="J18" s="638">
        <v>0.87</v>
      </c>
      <c r="K18" s="649"/>
      <c r="L18" s="650">
        <v>0.23</v>
      </c>
      <c r="M18" s="650">
        <v>0.77</v>
      </c>
    </row>
    <row r="19" spans="1:13" ht="3.6" customHeight="1" x14ac:dyDescent="0.2">
      <c r="A19" s="103"/>
      <c r="B19" s="146"/>
      <c r="C19" s="20"/>
      <c r="D19" s="20"/>
      <c r="E19" s="20"/>
      <c r="F19" s="20"/>
      <c r="G19" s="20"/>
      <c r="H19" s="20"/>
      <c r="I19" s="20"/>
      <c r="J19" s="20"/>
      <c r="K19" s="649"/>
      <c r="L19" s="649"/>
      <c r="M19" s="649"/>
    </row>
    <row r="20" spans="1:13" x14ac:dyDescent="0.2">
      <c r="A20" s="103" t="s">
        <v>16</v>
      </c>
      <c r="B20" s="103" t="s">
        <v>20</v>
      </c>
      <c r="C20" s="225">
        <v>13758</v>
      </c>
      <c r="D20" s="225">
        <v>28120</v>
      </c>
      <c r="E20" s="20"/>
      <c r="F20" s="225">
        <v>1564</v>
      </c>
      <c r="G20" s="225">
        <v>9954</v>
      </c>
      <c r="H20" s="20"/>
      <c r="I20" s="225">
        <v>610</v>
      </c>
      <c r="J20" s="225">
        <v>3197</v>
      </c>
      <c r="K20" s="341"/>
      <c r="L20" s="341">
        <v>15932</v>
      </c>
      <c r="M20" s="341">
        <v>41271</v>
      </c>
    </row>
    <row r="21" spans="1:13" x14ac:dyDescent="0.2">
      <c r="A21" s="103"/>
      <c r="B21" s="146" t="s">
        <v>21</v>
      </c>
      <c r="C21" s="638">
        <v>0.33</v>
      </c>
      <c r="D21" s="638">
        <v>0.67</v>
      </c>
      <c r="E21" s="225"/>
      <c r="F21" s="638">
        <v>0.14000000000000001</v>
      </c>
      <c r="G21" s="638">
        <v>0.86</v>
      </c>
      <c r="H21" s="225"/>
      <c r="I21" s="638">
        <v>0.16</v>
      </c>
      <c r="J21" s="638">
        <v>0.84</v>
      </c>
      <c r="K21" s="341"/>
      <c r="L21" s="650">
        <v>0.28000000000000003</v>
      </c>
      <c r="M21" s="650">
        <v>0.72</v>
      </c>
    </row>
    <row r="22" spans="1:13" ht="4.9000000000000004" customHeight="1" thickBot="1" x14ac:dyDescent="0.25">
      <c r="A22" s="106"/>
      <c r="B22" s="98"/>
      <c r="C22" s="98"/>
      <c r="D22" s="98"/>
      <c r="E22" s="98"/>
      <c r="F22" s="439"/>
      <c r="G22" s="439"/>
      <c r="H22" s="439"/>
      <c r="I22" s="439"/>
      <c r="J22" s="439"/>
      <c r="K22" s="98"/>
      <c r="L22" s="98"/>
      <c r="M22" s="98"/>
    </row>
    <row r="23" spans="1:13" ht="14.25" x14ac:dyDescent="0.2">
      <c r="A23" s="29"/>
      <c r="B23" s="29"/>
      <c r="C23" s="96"/>
      <c r="D23" s="96"/>
      <c r="E23" s="96"/>
      <c r="F23" s="440"/>
      <c r="G23" s="440"/>
      <c r="H23" s="440"/>
      <c r="I23" s="440"/>
      <c r="J23" s="440"/>
    </row>
    <row r="24" spans="1:13" x14ac:dyDescent="0.2">
      <c r="A24" s="45" t="s">
        <v>906</v>
      </c>
      <c r="B24" s="45"/>
    </row>
    <row r="25" spans="1:13" s="269" customFormat="1" x14ac:dyDescent="0.2">
      <c r="A25" s="110" t="s">
        <v>1288</v>
      </c>
      <c r="B25" s="323"/>
    </row>
    <row r="26" spans="1:13" x14ac:dyDescent="0.2">
      <c r="A26" s="143" t="s">
        <v>990</v>
      </c>
      <c r="B26" s="110"/>
    </row>
    <row r="27" spans="1:13" x14ac:dyDescent="0.2">
      <c r="A27" s="693"/>
      <c r="B27" s="693"/>
      <c r="C27" s="693"/>
      <c r="D27" s="693"/>
      <c r="E27" s="693"/>
      <c r="F27" s="693"/>
      <c r="G27" s="693"/>
      <c r="H27" s="693"/>
      <c r="I27" s="693"/>
      <c r="J27" s="693"/>
      <c r="K27" s="693"/>
      <c r="L27" s="693"/>
      <c r="M27" s="693"/>
    </row>
    <row r="28" spans="1:13" x14ac:dyDescent="0.2">
      <c r="A28" s="45" t="s">
        <v>907</v>
      </c>
      <c r="B28" s="143"/>
    </row>
    <row r="29" spans="1:13" x14ac:dyDescent="0.2">
      <c r="A29" s="43" t="s">
        <v>908</v>
      </c>
      <c r="B29" s="45"/>
    </row>
    <row r="30" spans="1:13" x14ac:dyDescent="0.2">
      <c r="A30" s="43" t="s">
        <v>1017</v>
      </c>
      <c r="B30" s="43"/>
    </row>
    <row r="31" spans="1:13" x14ac:dyDescent="0.2">
      <c r="B31" s="43"/>
    </row>
    <row r="32" spans="1:13" x14ac:dyDescent="0.2">
      <c r="E32" s="111"/>
      <c r="F32" s="111"/>
      <c r="G32" s="111"/>
      <c r="H32" s="111"/>
      <c r="I32" s="111"/>
      <c r="J32" s="111"/>
    </row>
    <row r="33" spans="5:10" x14ac:dyDescent="0.2">
      <c r="E33" s="111"/>
      <c r="F33" s="111"/>
      <c r="G33" s="111"/>
      <c r="H33" s="111"/>
      <c r="I33" s="111"/>
      <c r="J33" s="111"/>
    </row>
    <row r="34" spans="5:10" x14ac:dyDescent="0.2">
      <c r="E34" s="111"/>
      <c r="F34" s="111"/>
      <c r="G34" s="111"/>
      <c r="H34" s="111"/>
      <c r="I34" s="111"/>
      <c r="J34" s="111"/>
    </row>
    <row r="35" spans="5:10" x14ac:dyDescent="0.2">
      <c r="E35" s="111"/>
      <c r="F35" s="111"/>
      <c r="G35" s="111"/>
      <c r="H35" s="111"/>
      <c r="I35" s="111"/>
      <c r="J35" s="111"/>
    </row>
    <row r="36" spans="5:10" ht="18" x14ac:dyDescent="0.25">
      <c r="E36" s="147"/>
      <c r="F36" s="111"/>
      <c r="G36" s="111"/>
      <c r="H36" s="111"/>
      <c r="I36" s="111"/>
      <c r="J36" s="111"/>
    </row>
    <row r="37" spans="5:10" x14ac:dyDescent="0.2">
      <c r="E37" s="111"/>
      <c r="F37" s="111"/>
      <c r="G37" s="111"/>
      <c r="H37" s="111"/>
      <c r="I37" s="111"/>
      <c r="J37" s="111"/>
    </row>
    <row r="38" spans="5:10" x14ac:dyDescent="0.2">
      <c r="E38" s="111"/>
      <c r="F38" s="111"/>
      <c r="G38" s="111"/>
      <c r="H38" s="111"/>
      <c r="I38" s="111"/>
      <c r="J38" s="111"/>
    </row>
    <row r="39" spans="5:10" x14ac:dyDescent="0.2">
      <c r="E39" s="111"/>
      <c r="F39" s="111"/>
      <c r="G39" s="111"/>
      <c r="H39" s="111"/>
      <c r="I39" s="111"/>
      <c r="J39" s="111"/>
    </row>
    <row r="40" spans="5:10" x14ac:dyDescent="0.2">
      <c r="E40" s="111"/>
      <c r="F40" s="111"/>
      <c r="G40" s="111"/>
      <c r="H40" s="111"/>
      <c r="I40" s="111"/>
      <c r="J40" s="111"/>
    </row>
  </sheetData>
  <mergeCells count="6">
    <mergeCell ref="A27:M27"/>
    <mergeCell ref="L6:M6"/>
    <mergeCell ref="A6:A9"/>
    <mergeCell ref="C6:D6"/>
    <mergeCell ref="F6:G6"/>
    <mergeCell ref="I6:J6"/>
  </mergeCells>
  <hyperlinks>
    <hyperlink ref="A26" r:id="rId1"/>
  </hyperlinks>
  <pageMargins left="0.70866141732283472" right="0.70866141732283472" top="0.74803149606299213" bottom="0.74803149606299213" header="0.31496062992125984" footer="0.31496062992125984"/>
  <pageSetup paperSize="9" scale="89" orientation="landscape" verticalDpi="4"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25EA8"/>
    <pageSetUpPr fitToPage="1"/>
  </sheetPr>
  <dimension ref="A1:P81"/>
  <sheetViews>
    <sheetView showGridLines="0" zoomScaleNormal="100" workbookViewId="0"/>
  </sheetViews>
  <sheetFormatPr defaultColWidth="0" defaultRowHeight="12.75" x14ac:dyDescent="0.2"/>
  <cols>
    <col min="1" max="1" width="10.5703125" style="2" customWidth="1"/>
    <col min="2" max="2" width="12.7109375" style="2" customWidth="1"/>
    <col min="3" max="6" width="19.140625" style="6" customWidth="1"/>
    <col min="7" max="7" width="16.85546875" style="2" customWidth="1"/>
    <col min="8" max="15" width="16.85546875" style="2" hidden="1" customWidth="1"/>
    <col min="16" max="16" width="14.7109375" style="2" hidden="1" customWidth="1"/>
    <col min="17" max="16384" width="9.140625" style="2" hidden="1"/>
  </cols>
  <sheetData>
    <row r="1" spans="1:12" s="3" customFormat="1" ht="13.5" customHeight="1" x14ac:dyDescent="0.2">
      <c r="A1" s="37" t="s">
        <v>953</v>
      </c>
      <c r="C1" s="4"/>
      <c r="D1" s="4"/>
      <c r="E1" s="4"/>
      <c r="F1" s="4"/>
    </row>
    <row r="2" spans="1:12" s="3" customFormat="1" x14ac:dyDescent="0.2">
      <c r="C2" s="4"/>
      <c r="D2" s="4"/>
      <c r="E2" s="4"/>
      <c r="F2" s="4"/>
    </row>
    <row r="3" spans="1:12" ht="14.25" x14ac:dyDescent="0.2">
      <c r="A3" s="125" t="s">
        <v>1483</v>
      </c>
      <c r="B3" s="4"/>
    </row>
    <row r="4" spans="1:12" ht="13.5" thickBot="1" x14ac:dyDescent="0.25">
      <c r="A4" s="61"/>
      <c r="B4" s="55"/>
      <c r="C4" s="63"/>
      <c r="D4" s="63"/>
      <c r="E4" s="63"/>
      <c r="F4" s="63"/>
    </row>
    <row r="5" spans="1:12" ht="3" customHeight="1" x14ac:dyDescent="0.2">
      <c r="A5" s="66"/>
      <c r="B5" s="4"/>
    </row>
    <row r="6" spans="1:12" s="3" customFormat="1" ht="35.25" customHeight="1" x14ac:dyDescent="0.2">
      <c r="A6" s="66"/>
      <c r="B6" s="67"/>
      <c r="C6" s="127" t="s">
        <v>993</v>
      </c>
      <c r="D6" s="127" t="s">
        <v>994</v>
      </c>
      <c r="E6" s="128" t="s">
        <v>995</v>
      </c>
      <c r="F6" s="142" t="s">
        <v>996</v>
      </c>
      <c r="G6" s="18"/>
    </row>
    <row r="7" spans="1:12" s="3" customFormat="1" ht="3" customHeight="1" x14ac:dyDescent="0.2">
      <c r="A7" s="70"/>
      <c r="B7" s="71"/>
      <c r="C7" s="79"/>
      <c r="D7" s="79"/>
      <c r="E7" s="80"/>
      <c r="F7" s="65"/>
      <c r="G7" s="18"/>
    </row>
    <row r="8" spans="1:12" s="3" customFormat="1" ht="3" customHeight="1" x14ac:dyDescent="0.2">
      <c r="A8" s="66"/>
      <c r="B8" s="67"/>
      <c r="C8" s="77"/>
      <c r="D8" s="77"/>
      <c r="E8" s="78"/>
      <c r="F8" s="140"/>
      <c r="G8" s="18"/>
    </row>
    <row r="9" spans="1:12" x14ac:dyDescent="0.2">
      <c r="A9" s="66">
        <v>2014</v>
      </c>
      <c r="B9" s="68" t="s">
        <v>930</v>
      </c>
      <c r="C9" s="651">
        <v>737</v>
      </c>
      <c r="D9" s="281">
        <v>737</v>
      </c>
      <c r="E9" s="651">
        <v>344</v>
      </c>
      <c r="F9" s="281">
        <v>344</v>
      </c>
      <c r="H9" s="2">
        <v>135</v>
      </c>
      <c r="I9" s="2">
        <v>35</v>
      </c>
      <c r="J9" s="2">
        <v>93</v>
      </c>
      <c r="K9" s="2">
        <v>99</v>
      </c>
    </row>
    <row r="10" spans="1:12" x14ac:dyDescent="0.2">
      <c r="A10" s="66"/>
      <c r="B10" s="68" t="s">
        <v>931</v>
      </c>
      <c r="C10" s="651">
        <v>956</v>
      </c>
      <c r="D10" s="281">
        <v>1693</v>
      </c>
      <c r="E10" s="651">
        <v>691</v>
      </c>
      <c r="F10" s="281">
        <v>1035</v>
      </c>
      <c r="H10" s="2">
        <v>278</v>
      </c>
      <c r="I10" s="2">
        <v>73</v>
      </c>
      <c r="J10" s="2">
        <v>179</v>
      </c>
      <c r="K10" s="2">
        <v>195</v>
      </c>
    </row>
    <row r="11" spans="1:12" x14ac:dyDescent="0.2">
      <c r="A11" s="66"/>
      <c r="B11" s="68" t="s">
        <v>932</v>
      </c>
      <c r="C11" s="651">
        <v>1026</v>
      </c>
      <c r="D11" s="281">
        <v>2719</v>
      </c>
      <c r="E11" s="651">
        <v>1081</v>
      </c>
      <c r="F11" s="281">
        <v>2116</v>
      </c>
      <c r="H11" s="2">
        <v>441</v>
      </c>
      <c r="I11" s="2">
        <v>206</v>
      </c>
      <c r="J11" s="2">
        <v>192</v>
      </c>
      <c r="K11" s="2">
        <v>276</v>
      </c>
    </row>
    <row r="12" spans="1:12" x14ac:dyDescent="0.2">
      <c r="A12" s="66"/>
      <c r="B12" s="68" t="s">
        <v>958</v>
      </c>
      <c r="C12" s="651">
        <v>3489</v>
      </c>
      <c r="D12" s="281">
        <v>6208</v>
      </c>
      <c r="E12" s="651">
        <v>2413</v>
      </c>
      <c r="F12" s="281">
        <v>4529</v>
      </c>
      <c r="H12" s="2">
        <v>857</v>
      </c>
      <c r="I12">
        <v>377</v>
      </c>
      <c r="J12">
        <v>619</v>
      </c>
      <c r="K12">
        <v>655</v>
      </c>
      <c r="L12"/>
    </row>
    <row r="13" spans="1:12" x14ac:dyDescent="0.2">
      <c r="A13" s="66"/>
      <c r="B13" s="68" t="s">
        <v>954</v>
      </c>
      <c r="C13" s="651">
        <v>2489</v>
      </c>
      <c r="D13" s="281">
        <v>8697</v>
      </c>
      <c r="E13" s="651">
        <v>2384</v>
      </c>
      <c r="F13" s="281">
        <v>6913</v>
      </c>
      <c r="H13" s="2">
        <v>895</v>
      </c>
      <c r="I13" s="2">
        <v>377</v>
      </c>
      <c r="J13" s="2">
        <v>527</v>
      </c>
      <c r="K13" s="2">
        <v>682</v>
      </c>
    </row>
    <row r="14" spans="1:12" x14ac:dyDescent="0.2">
      <c r="A14" s="66"/>
      <c r="B14" s="68" t="s">
        <v>955</v>
      </c>
      <c r="C14" s="651">
        <v>2283</v>
      </c>
      <c r="D14" s="281">
        <v>10980</v>
      </c>
      <c r="E14" s="651">
        <v>2438</v>
      </c>
      <c r="F14" s="281">
        <v>9351</v>
      </c>
      <c r="H14" s="2">
        <v>999</v>
      </c>
      <c r="I14" s="2">
        <v>442</v>
      </c>
      <c r="J14" s="2">
        <v>477</v>
      </c>
      <c r="K14" s="2">
        <v>584</v>
      </c>
    </row>
    <row r="15" spans="1:12" x14ac:dyDescent="0.2">
      <c r="A15" s="66"/>
      <c r="B15" s="68" t="s">
        <v>956</v>
      </c>
      <c r="C15" s="651">
        <v>3986</v>
      </c>
      <c r="D15" s="281">
        <v>14966</v>
      </c>
      <c r="E15" s="651">
        <v>3122</v>
      </c>
      <c r="F15" s="281">
        <v>12473</v>
      </c>
      <c r="H15" s="2">
        <v>1237</v>
      </c>
      <c r="I15" s="2">
        <v>447</v>
      </c>
      <c r="J15" s="2">
        <v>884</v>
      </c>
      <c r="K15" s="2">
        <v>669</v>
      </c>
    </row>
    <row r="16" spans="1:12" x14ac:dyDescent="0.2">
      <c r="A16" s="66"/>
      <c r="B16" s="68" t="s">
        <v>957</v>
      </c>
      <c r="C16" s="651">
        <v>2812</v>
      </c>
      <c r="D16" s="281">
        <v>17778</v>
      </c>
      <c r="E16" s="651">
        <v>2640</v>
      </c>
      <c r="F16" s="281">
        <v>15113</v>
      </c>
      <c r="H16" s="2">
        <v>1072</v>
      </c>
      <c r="I16" s="2">
        <v>399</v>
      </c>
      <c r="J16" s="2">
        <v>743</v>
      </c>
      <c r="K16" s="2">
        <v>497</v>
      </c>
    </row>
    <row r="17" spans="1:11" x14ac:dyDescent="0.2">
      <c r="A17" s="66"/>
      <c r="B17" s="68" t="s">
        <v>959</v>
      </c>
      <c r="C17" s="651">
        <v>3562</v>
      </c>
      <c r="D17" s="281">
        <v>21340</v>
      </c>
      <c r="E17" s="651">
        <v>3084</v>
      </c>
      <c r="F17" s="281">
        <v>18197</v>
      </c>
      <c r="H17" s="2">
        <v>969</v>
      </c>
      <c r="I17" s="2">
        <v>437</v>
      </c>
      <c r="J17" s="2">
        <v>1371</v>
      </c>
      <c r="K17" s="2">
        <v>415</v>
      </c>
    </row>
    <row r="18" spans="1:11" x14ac:dyDescent="0.2">
      <c r="A18" s="66"/>
      <c r="B18" s="68"/>
      <c r="C18" s="652"/>
      <c r="D18" s="281"/>
      <c r="E18" s="652"/>
      <c r="F18" s="281"/>
    </row>
    <row r="19" spans="1:11" x14ac:dyDescent="0.2">
      <c r="A19" s="66">
        <v>2015</v>
      </c>
      <c r="B19" s="68" t="s">
        <v>1027</v>
      </c>
      <c r="C19" s="651">
        <v>1983</v>
      </c>
      <c r="D19" s="281">
        <v>23323</v>
      </c>
      <c r="E19" s="651">
        <v>2417</v>
      </c>
      <c r="F19" s="281">
        <v>20614</v>
      </c>
      <c r="H19" s="2">
        <v>803</v>
      </c>
      <c r="I19" s="2">
        <v>325</v>
      </c>
      <c r="J19" s="2">
        <v>984</v>
      </c>
      <c r="K19" s="2">
        <v>378</v>
      </c>
    </row>
    <row r="20" spans="1:11" x14ac:dyDescent="0.2">
      <c r="A20" s="66"/>
      <c r="B20" s="68" t="s">
        <v>1035</v>
      </c>
      <c r="C20" s="651">
        <v>3257</v>
      </c>
      <c r="D20" s="281">
        <v>26580</v>
      </c>
      <c r="E20" s="651">
        <v>2753</v>
      </c>
      <c r="F20" s="281">
        <v>23367</v>
      </c>
      <c r="H20" s="2">
        <v>1508</v>
      </c>
      <c r="I20" s="2">
        <v>419</v>
      </c>
      <c r="J20" s="2">
        <v>456</v>
      </c>
      <c r="K20" s="2">
        <v>452</v>
      </c>
    </row>
    <row r="21" spans="1:11" x14ac:dyDescent="0.2">
      <c r="A21" s="66"/>
      <c r="B21" s="68" t="s">
        <v>1094</v>
      </c>
      <c r="C21" s="651">
        <v>8592</v>
      </c>
      <c r="D21" s="281">
        <v>35172</v>
      </c>
      <c r="E21" s="651">
        <v>5853</v>
      </c>
      <c r="F21" s="281">
        <v>29220</v>
      </c>
      <c r="H21" s="2">
        <v>3415</v>
      </c>
      <c r="I21" s="2">
        <v>547</v>
      </c>
      <c r="J21" s="2">
        <v>1250</v>
      </c>
      <c r="K21" s="2">
        <v>775</v>
      </c>
    </row>
    <row r="22" spans="1:11" x14ac:dyDescent="0.2">
      <c r="A22" s="66"/>
      <c r="B22" s="68" t="s">
        <v>1105</v>
      </c>
      <c r="C22" s="651">
        <v>3857</v>
      </c>
      <c r="D22" s="281">
        <v>39029</v>
      </c>
      <c r="E22" s="651">
        <v>2375</v>
      </c>
      <c r="F22" s="281">
        <v>31595</v>
      </c>
      <c r="H22" s="2">
        <v>1351</v>
      </c>
      <c r="I22" s="2">
        <v>290</v>
      </c>
      <c r="J22" s="2">
        <v>403</v>
      </c>
      <c r="K22" s="2">
        <v>394</v>
      </c>
    </row>
    <row r="23" spans="1:11" x14ac:dyDescent="0.2">
      <c r="A23" s="66"/>
      <c r="B23" s="68" t="s">
        <v>1111</v>
      </c>
      <c r="C23" s="651">
        <v>839</v>
      </c>
      <c r="D23" s="281">
        <v>39868</v>
      </c>
      <c r="E23" s="651">
        <v>1639</v>
      </c>
      <c r="F23" s="281">
        <v>33234</v>
      </c>
      <c r="H23" s="2">
        <v>929</v>
      </c>
      <c r="I23" s="2">
        <v>258</v>
      </c>
      <c r="J23" s="2">
        <v>290</v>
      </c>
      <c r="K23" s="2">
        <v>211</v>
      </c>
    </row>
    <row r="24" spans="1:11" x14ac:dyDescent="0.2">
      <c r="A24" s="66"/>
      <c r="B24" s="68" t="s">
        <v>1112</v>
      </c>
      <c r="C24" s="651">
        <v>1717</v>
      </c>
      <c r="D24" s="281">
        <v>41585</v>
      </c>
      <c r="E24" s="651">
        <v>2773</v>
      </c>
      <c r="F24" s="281">
        <v>36007</v>
      </c>
      <c r="H24" s="2">
        <v>1047</v>
      </c>
      <c r="I24" s="2">
        <v>457</v>
      </c>
      <c r="J24" s="2">
        <v>998</v>
      </c>
      <c r="K24" s="2">
        <v>337</v>
      </c>
    </row>
    <row r="25" spans="1:11" x14ac:dyDescent="0.2">
      <c r="A25" s="66"/>
      <c r="B25" s="68" t="s">
        <v>958</v>
      </c>
      <c r="C25" s="651">
        <v>1141</v>
      </c>
      <c r="D25" s="281">
        <v>42726</v>
      </c>
      <c r="E25" s="651">
        <v>2313</v>
      </c>
      <c r="F25" s="281">
        <v>38320</v>
      </c>
      <c r="H25" s="2">
        <v>1167</v>
      </c>
      <c r="I25" s="2">
        <v>465</v>
      </c>
      <c r="J25" s="2">
        <v>507</v>
      </c>
      <c r="K25" s="2">
        <v>233</v>
      </c>
    </row>
    <row r="26" spans="1:11" x14ac:dyDescent="0.2">
      <c r="A26" s="66"/>
      <c r="B26" s="68" t="s">
        <v>954</v>
      </c>
      <c r="C26" s="651">
        <v>796</v>
      </c>
      <c r="D26" s="281">
        <v>43522</v>
      </c>
      <c r="E26" s="651">
        <v>1249</v>
      </c>
      <c r="F26" s="281">
        <v>39569</v>
      </c>
      <c r="H26" s="2">
        <v>615</v>
      </c>
      <c r="I26" s="2">
        <v>325</v>
      </c>
      <c r="J26" s="2">
        <v>209</v>
      </c>
      <c r="K26" s="2">
        <v>124</v>
      </c>
    </row>
    <row r="27" spans="1:11" x14ac:dyDescent="0.2">
      <c r="A27" s="66"/>
      <c r="B27" s="68" t="s">
        <v>955</v>
      </c>
      <c r="C27" s="651">
        <v>1289</v>
      </c>
      <c r="D27" s="281">
        <v>44811</v>
      </c>
      <c r="E27" s="651">
        <v>1315</v>
      </c>
      <c r="F27" s="281">
        <v>40884</v>
      </c>
      <c r="H27" s="2">
        <v>615</v>
      </c>
      <c r="I27" s="2">
        <v>178</v>
      </c>
      <c r="J27" s="2">
        <v>424</v>
      </c>
      <c r="K27" s="2">
        <v>128</v>
      </c>
    </row>
    <row r="28" spans="1:11" x14ac:dyDescent="0.2">
      <c r="A28" s="66"/>
      <c r="B28" s="68" t="s">
        <v>956</v>
      </c>
      <c r="C28" s="651">
        <v>751</v>
      </c>
      <c r="D28" s="281">
        <v>45562</v>
      </c>
      <c r="E28" s="651">
        <v>929</v>
      </c>
      <c r="F28" s="281">
        <v>41813</v>
      </c>
      <c r="H28" s="2">
        <v>484</v>
      </c>
      <c r="I28" s="2">
        <v>148</v>
      </c>
      <c r="J28" s="2">
        <v>196</v>
      </c>
      <c r="K28" s="2">
        <v>127</v>
      </c>
    </row>
    <row r="29" spans="1:11" x14ac:dyDescent="0.2">
      <c r="A29" s="66"/>
      <c r="B29" s="68" t="s">
        <v>957</v>
      </c>
      <c r="C29" s="651">
        <v>1008</v>
      </c>
      <c r="D29" s="281">
        <v>46570</v>
      </c>
      <c r="E29" s="651">
        <v>1031</v>
      </c>
      <c r="F29" s="281">
        <v>42844</v>
      </c>
      <c r="H29" s="2">
        <v>617</v>
      </c>
      <c r="I29" s="2">
        <v>200</v>
      </c>
      <c r="J29" s="2">
        <v>136</v>
      </c>
      <c r="K29" s="2">
        <v>96</v>
      </c>
    </row>
    <row r="30" spans="1:11" x14ac:dyDescent="0.2">
      <c r="A30" s="66"/>
      <c r="B30" s="68" t="s">
        <v>959</v>
      </c>
      <c r="C30" s="651">
        <v>1086</v>
      </c>
      <c r="D30" s="281">
        <v>47656</v>
      </c>
      <c r="E30" s="651">
        <v>967</v>
      </c>
      <c r="F30" s="281">
        <v>43811</v>
      </c>
      <c r="H30" s="2">
        <v>479</v>
      </c>
      <c r="I30" s="2">
        <v>114</v>
      </c>
      <c r="J30" s="2">
        <v>279</v>
      </c>
      <c r="K30" s="2">
        <v>107</v>
      </c>
    </row>
    <row r="31" spans="1:11" s="240" customFormat="1" x14ac:dyDescent="0.2">
      <c r="A31" s="242"/>
      <c r="B31" s="243"/>
      <c r="C31" s="651"/>
      <c r="D31" s="281"/>
      <c r="E31" s="651"/>
      <c r="F31" s="281"/>
    </row>
    <row r="32" spans="1:11" s="240" customFormat="1" x14ac:dyDescent="0.2">
      <c r="A32" s="242">
        <v>2016</v>
      </c>
      <c r="B32" s="243" t="s">
        <v>1027</v>
      </c>
      <c r="C32" s="651">
        <v>758</v>
      </c>
      <c r="D32" s="281">
        <v>48414</v>
      </c>
      <c r="E32" s="651">
        <v>879</v>
      </c>
      <c r="F32" s="281">
        <v>44690</v>
      </c>
      <c r="H32" s="240">
        <v>498</v>
      </c>
      <c r="I32" s="240">
        <v>165</v>
      </c>
      <c r="J32" s="240">
        <v>143</v>
      </c>
      <c r="K32" s="240">
        <v>82</v>
      </c>
    </row>
    <row r="33" spans="1:6" s="240" customFormat="1" x14ac:dyDescent="0.2">
      <c r="A33" s="245"/>
      <c r="B33" s="246" t="s">
        <v>1035</v>
      </c>
      <c r="C33" s="651">
        <v>837</v>
      </c>
      <c r="D33" s="281">
        <v>49251</v>
      </c>
      <c r="E33" s="651">
        <v>842</v>
      </c>
      <c r="F33" s="281">
        <v>45532</v>
      </c>
    </row>
    <row r="34" spans="1:6" s="271" customFormat="1" x14ac:dyDescent="0.2">
      <c r="A34" s="273"/>
      <c r="B34" s="274" t="s">
        <v>1094</v>
      </c>
      <c r="C34" s="651">
        <v>1011</v>
      </c>
      <c r="D34" s="281">
        <v>50262</v>
      </c>
      <c r="E34" s="651">
        <v>990</v>
      </c>
      <c r="F34" s="281">
        <v>46522</v>
      </c>
    </row>
    <row r="35" spans="1:6" ht="13.15" customHeight="1" x14ac:dyDescent="0.2">
      <c r="A35" s="273"/>
      <c r="B35" s="274" t="s">
        <v>1105</v>
      </c>
      <c r="C35" s="651">
        <v>875</v>
      </c>
      <c r="D35" s="281">
        <v>51137</v>
      </c>
      <c r="E35" s="651">
        <v>871</v>
      </c>
      <c r="F35" s="281">
        <v>47393</v>
      </c>
    </row>
    <row r="36" spans="1:6" s="271" customFormat="1" ht="13.15" customHeight="1" x14ac:dyDescent="0.2">
      <c r="A36" s="273"/>
      <c r="B36" s="274" t="s">
        <v>1111</v>
      </c>
      <c r="C36" s="651">
        <v>611</v>
      </c>
      <c r="D36" s="281">
        <v>51748</v>
      </c>
      <c r="E36" s="651">
        <v>635</v>
      </c>
      <c r="F36" s="281">
        <v>48028</v>
      </c>
    </row>
    <row r="37" spans="1:6" s="271" customFormat="1" ht="13.15" customHeight="1" x14ac:dyDescent="0.2">
      <c r="A37" s="273"/>
      <c r="B37" s="274" t="s">
        <v>1112</v>
      </c>
      <c r="C37" s="651">
        <v>843</v>
      </c>
      <c r="D37" s="281">
        <v>52591</v>
      </c>
      <c r="E37" s="651">
        <v>796</v>
      </c>
      <c r="F37" s="281">
        <v>48824</v>
      </c>
    </row>
    <row r="38" spans="1:6" s="271" customFormat="1" ht="13.15" customHeight="1" x14ac:dyDescent="0.2">
      <c r="A38" s="273"/>
      <c r="B38" s="274" t="s">
        <v>958</v>
      </c>
      <c r="C38" s="651">
        <v>563</v>
      </c>
      <c r="D38" s="281">
        <v>53154</v>
      </c>
      <c r="E38" s="651">
        <v>630</v>
      </c>
      <c r="F38" s="281">
        <v>49454</v>
      </c>
    </row>
    <row r="39" spans="1:6" s="271" customFormat="1" ht="13.15" customHeight="1" x14ac:dyDescent="0.2">
      <c r="A39" s="273"/>
      <c r="B39" s="274" t="s">
        <v>954</v>
      </c>
      <c r="C39" s="651">
        <v>555</v>
      </c>
      <c r="D39" s="281">
        <v>53709</v>
      </c>
      <c r="E39" s="651">
        <v>600</v>
      </c>
      <c r="F39" s="281">
        <v>50054</v>
      </c>
    </row>
    <row r="40" spans="1:6" s="271" customFormat="1" ht="13.15" customHeight="1" x14ac:dyDescent="0.2">
      <c r="A40" s="273"/>
      <c r="B40" s="274" t="s">
        <v>955</v>
      </c>
      <c r="C40" s="651">
        <v>559</v>
      </c>
      <c r="D40" s="281">
        <v>54268</v>
      </c>
      <c r="E40" s="651">
        <v>568</v>
      </c>
      <c r="F40" s="281">
        <v>50622</v>
      </c>
    </row>
    <row r="41" spans="1:6" s="271" customFormat="1" ht="13.15" customHeight="1" x14ac:dyDescent="0.2">
      <c r="A41" s="273"/>
      <c r="B41" s="274" t="s">
        <v>956</v>
      </c>
      <c r="C41" s="651">
        <v>598</v>
      </c>
      <c r="D41" s="281">
        <v>54866</v>
      </c>
      <c r="E41" s="651">
        <v>567</v>
      </c>
      <c r="F41" s="281">
        <v>51189</v>
      </c>
    </row>
    <row r="42" spans="1:6" s="271" customFormat="1" ht="13.15" customHeight="1" x14ac:dyDescent="0.2">
      <c r="A42" s="273"/>
      <c r="B42" s="274" t="s">
        <v>957</v>
      </c>
      <c r="C42" s="651">
        <v>616</v>
      </c>
      <c r="D42" s="281">
        <v>55482</v>
      </c>
      <c r="E42" s="651">
        <v>592</v>
      </c>
      <c r="F42" s="281">
        <v>51781</v>
      </c>
    </row>
    <row r="43" spans="1:6" s="271" customFormat="1" ht="13.15" customHeight="1" x14ac:dyDescent="0.2">
      <c r="A43" s="273"/>
      <c r="B43" s="274" t="s">
        <v>959</v>
      </c>
      <c r="C43" s="651">
        <v>692</v>
      </c>
      <c r="D43" s="281">
        <v>56174</v>
      </c>
      <c r="E43" s="651">
        <v>573</v>
      </c>
      <c r="F43" s="281">
        <v>52354</v>
      </c>
    </row>
    <row r="44" spans="1:6" s="271" customFormat="1" ht="13.15" customHeight="1" x14ac:dyDescent="0.2">
      <c r="A44" s="273"/>
      <c r="B44" s="274"/>
      <c r="C44" s="651"/>
      <c r="D44" s="281"/>
      <c r="E44" s="651"/>
      <c r="F44" s="281"/>
    </row>
    <row r="45" spans="1:6" s="271" customFormat="1" ht="13.15" customHeight="1" x14ac:dyDescent="0.2">
      <c r="A45" s="273">
        <v>2017</v>
      </c>
      <c r="B45" s="274" t="s">
        <v>1027</v>
      </c>
      <c r="C45" s="651">
        <v>661</v>
      </c>
      <c r="D45" s="281">
        <v>56835</v>
      </c>
      <c r="E45" s="651">
        <v>697</v>
      </c>
      <c r="F45" s="281">
        <v>53051</v>
      </c>
    </row>
    <row r="46" spans="1:6" s="271" customFormat="1" ht="13.15" customHeight="1" x14ac:dyDescent="0.2">
      <c r="A46" s="273"/>
      <c r="B46" s="274" t="s">
        <v>1035</v>
      </c>
      <c r="C46" s="651">
        <v>684</v>
      </c>
      <c r="D46" s="281">
        <v>57519</v>
      </c>
      <c r="E46" s="651">
        <v>658</v>
      </c>
      <c r="F46" s="281">
        <v>53709</v>
      </c>
    </row>
    <row r="47" spans="1:6" s="271" customFormat="1" ht="13.15" customHeight="1" x14ac:dyDescent="0.2">
      <c r="A47" s="273"/>
      <c r="B47" s="274" t="s">
        <v>1094</v>
      </c>
      <c r="C47" s="651">
        <v>1103</v>
      </c>
      <c r="D47" s="281">
        <v>58622</v>
      </c>
      <c r="E47" s="651">
        <v>939</v>
      </c>
      <c r="F47" s="281">
        <v>54648</v>
      </c>
    </row>
    <row r="48" spans="1:6" s="271" customFormat="1" ht="13.15" customHeight="1" x14ac:dyDescent="0.2">
      <c r="A48" s="273"/>
      <c r="B48" s="274" t="s">
        <v>1105</v>
      </c>
      <c r="C48" s="651">
        <v>668</v>
      </c>
      <c r="D48" s="281">
        <v>59290</v>
      </c>
      <c r="E48" s="651">
        <v>578</v>
      </c>
      <c r="F48" s="281">
        <v>55226</v>
      </c>
    </row>
    <row r="49" spans="1:16" s="271" customFormat="1" ht="13.15" customHeight="1" x14ac:dyDescent="0.2">
      <c r="A49" s="273"/>
      <c r="B49" s="274" t="s">
        <v>1111</v>
      </c>
      <c r="C49" s="651">
        <v>811</v>
      </c>
      <c r="D49" s="281">
        <v>60101</v>
      </c>
      <c r="E49" s="651">
        <v>723</v>
      </c>
      <c r="F49" s="281">
        <v>55949</v>
      </c>
    </row>
    <row r="50" spans="1:16" s="271" customFormat="1" ht="13.15" customHeight="1" x14ac:dyDescent="0.2">
      <c r="A50" s="273"/>
      <c r="B50" s="274" t="s">
        <v>1112</v>
      </c>
      <c r="C50" s="651">
        <v>711</v>
      </c>
      <c r="D50" s="281">
        <v>60812</v>
      </c>
      <c r="E50" s="651">
        <v>619</v>
      </c>
      <c r="F50" s="281">
        <v>56568</v>
      </c>
    </row>
    <row r="51" spans="1:16" s="271" customFormat="1" ht="13.15" customHeight="1" x14ac:dyDescent="0.2">
      <c r="B51" s="274" t="s">
        <v>958</v>
      </c>
      <c r="C51" s="651">
        <v>711</v>
      </c>
      <c r="D51" s="281">
        <v>61523</v>
      </c>
      <c r="E51" s="651">
        <v>635</v>
      </c>
      <c r="F51" s="281">
        <v>57203</v>
      </c>
    </row>
    <row r="52" spans="1:16" s="270" customFormat="1" ht="3.6" customHeight="1" x14ac:dyDescent="0.2">
      <c r="A52" s="70"/>
      <c r="B52" s="73"/>
      <c r="C52" s="536"/>
      <c r="D52" s="536"/>
      <c r="E52" s="536"/>
      <c r="F52" s="536"/>
      <c r="G52" s="271"/>
    </row>
    <row r="53" spans="1:16" s="271" customFormat="1" x14ac:dyDescent="0.2">
      <c r="A53" s="273"/>
      <c r="B53" s="274"/>
      <c r="C53" s="342"/>
      <c r="D53" s="342"/>
      <c r="E53" s="342"/>
      <c r="F53" s="342"/>
      <c r="L53" s="2"/>
      <c r="M53" s="2"/>
      <c r="N53" s="2"/>
      <c r="O53" s="2"/>
      <c r="P53" s="2"/>
    </row>
    <row r="54" spans="1:16" s="271" customFormat="1" x14ac:dyDescent="0.2">
      <c r="A54" s="273">
        <v>2014</v>
      </c>
      <c r="B54" s="274" t="s">
        <v>937</v>
      </c>
      <c r="C54" s="653" t="s">
        <v>987</v>
      </c>
      <c r="D54" s="646" t="s">
        <v>987</v>
      </c>
      <c r="E54" s="646" t="s">
        <v>987</v>
      </c>
      <c r="F54" s="646" t="s">
        <v>987</v>
      </c>
      <c r="H54" s="271">
        <v>854</v>
      </c>
      <c r="I54" s="271">
        <v>314</v>
      </c>
      <c r="J54" s="271">
        <v>464</v>
      </c>
      <c r="K54" s="271">
        <v>570</v>
      </c>
      <c r="L54" s="2"/>
      <c r="M54" s="2"/>
      <c r="N54" s="2"/>
      <c r="O54" s="2"/>
      <c r="P54" s="2"/>
    </row>
    <row r="55" spans="1:16" s="271" customFormat="1" x14ac:dyDescent="0.2">
      <c r="A55" s="273"/>
      <c r="B55" s="274" t="s">
        <v>938</v>
      </c>
      <c r="C55" s="646">
        <v>2719</v>
      </c>
      <c r="D55" s="646">
        <v>2719</v>
      </c>
      <c r="E55" s="646">
        <v>2116</v>
      </c>
      <c r="F55" s="646">
        <v>2116</v>
      </c>
      <c r="H55" s="271">
        <v>2751</v>
      </c>
      <c r="I55" s="271">
        <v>1196</v>
      </c>
      <c r="J55" s="271">
        <v>1623</v>
      </c>
      <c r="K55" s="271">
        <v>1921</v>
      </c>
      <c r="L55" s="2"/>
      <c r="M55" s="2"/>
      <c r="N55" s="2"/>
      <c r="O55" s="2"/>
      <c r="P55" s="2"/>
    </row>
    <row r="56" spans="1:16" s="271" customFormat="1" x14ac:dyDescent="0.2">
      <c r="A56" s="273"/>
      <c r="B56" s="274" t="s">
        <v>1008</v>
      </c>
      <c r="C56" s="646">
        <v>8261</v>
      </c>
      <c r="D56" s="646">
        <v>10980</v>
      </c>
      <c r="E56" s="646">
        <v>7235</v>
      </c>
      <c r="F56" s="646">
        <v>9351</v>
      </c>
      <c r="H56" s="271">
        <v>3278</v>
      </c>
      <c r="I56" s="271">
        <v>1283</v>
      </c>
      <c r="J56" s="271">
        <v>2998</v>
      </c>
      <c r="K56" s="271">
        <v>1581</v>
      </c>
      <c r="L56" s="2"/>
      <c r="M56" s="2"/>
      <c r="N56" s="2"/>
      <c r="O56" s="2"/>
      <c r="P56" s="2"/>
    </row>
    <row r="57" spans="1:16" s="271" customFormat="1" x14ac:dyDescent="0.2">
      <c r="A57" s="273"/>
      <c r="B57" s="274" t="s">
        <v>1020</v>
      </c>
      <c r="C57" s="646">
        <v>10360</v>
      </c>
      <c r="D57" s="646">
        <v>21340</v>
      </c>
      <c r="E57" s="646">
        <v>8846</v>
      </c>
      <c r="F57" s="646">
        <v>18197</v>
      </c>
      <c r="L57" s="2"/>
      <c r="M57" s="2"/>
      <c r="N57" s="2"/>
      <c r="O57" s="2"/>
      <c r="P57" s="2"/>
    </row>
    <row r="58" spans="1:16" s="271" customFormat="1" x14ac:dyDescent="0.2">
      <c r="A58" s="273"/>
      <c r="B58" s="274"/>
      <c r="C58" s="646"/>
      <c r="D58" s="646"/>
      <c r="E58" s="646"/>
      <c r="F58" s="646"/>
      <c r="H58" s="271">
        <v>5726</v>
      </c>
      <c r="I58" s="271">
        <v>1291</v>
      </c>
      <c r="J58" s="271">
        <v>2690</v>
      </c>
      <c r="K58" s="271">
        <v>1605</v>
      </c>
      <c r="L58" s="2"/>
      <c r="M58" s="2"/>
      <c r="N58" s="2"/>
      <c r="O58" s="2"/>
      <c r="P58" s="2"/>
    </row>
    <row r="59" spans="1:16" s="271" customFormat="1" x14ac:dyDescent="0.2">
      <c r="A59" s="273">
        <v>2015</v>
      </c>
      <c r="B59" s="274" t="s">
        <v>1101</v>
      </c>
      <c r="C59" s="654">
        <v>13832</v>
      </c>
      <c r="D59" s="646">
        <v>35172</v>
      </c>
      <c r="E59" s="654">
        <v>11023</v>
      </c>
      <c r="F59" s="646">
        <v>29220</v>
      </c>
      <c r="H59" s="271">
        <v>3327</v>
      </c>
      <c r="I59" s="271">
        <v>1005</v>
      </c>
      <c r="J59" s="271">
        <v>1691</v>
      </c>
      <c r="K59" s="271">
        <v>942</v>
      </c>
      <c r="L59" s="2"/>
      <c r="M59" s="2"/>
      <c r="N59" s="2"/>
      <c r="O59" s="2"/>
      <c r="P59" s="2"/>
    </row>
    <row r="60" spans="1:16" s="271" customFormat="1" x14ac:dyDescent="0.2">
      <c r="A60" s="273"/>
      <c r="B60" s="274" t="s">
        <v>1106</v>
      </c>
      <c r="C60" s="654">
        <v>6413</v>
      </c>
      <c r="D60" s="654">
        <v>41585</v>
      </c>
      <c r="E60" s="654">
        <v>6787</v>
      </c>
      <c r="F60" s="654">
        <v>36007</v>
      </c>
      <c r="H60" s="271">
        <v>2397</v>
      </c>
      <c r="I60" s="271">
        <v>968</v>
      </c>
      <c r="J60" s="271">
        <v>1140</v>
      </c>
      <c r="K60" s="271">
        <v>485</v>
      </c>
      <c r="L60" s="2"/>
      <c r="M60" s="2"/>
      <c r="N60" s="2"/>
      <c r="O60" s="2"/>
      <c r="P60" s="2"/>
    </row>
    <row r="61" spans="1:16" s="271" customFormat="1" x14ac:dyDescent="0.2">
      <c r="A61" s="273"/>
      <c r="B61" s="274" t="s">
        <v>1008</v>
      </c>
      <c r="C61" s="654">
        <v>3226</v>
      </c>
      <c r="D61" s="654">
        <v>44811</v>
      </c>
      <c r="E61" s="654">
        <v>4877</v>
      </c>
      <c r="F61" s="654">
        <v>40884</v>
      </c>
      <c r="H61" s="271">
        <v>1580</v>
      </c>
      <c r="I61" s="271">
        <v>462</v>
      </c>
      <c r="J61" s="271">
        <v>611</v>
      </c>
      <c r="K61" s="271">
        <v>330</v>
      </c>
      <c r="L61" s="2"/>
      <c r="M61" s="2"/>
      <c r="N61" s="2"/>
      <c r="O61" s="2"/>
      <c r="P61" s="2"/>
    </row>
    <row r="62" spans="1:16" s="271" customFormat="1" x14ac:dyDescent="0.2">
      <c r="A62" s="273"/>
      <c r="B62" s="274" t="s">
        <v>1020</v>
      </c>
      <c r="C62" s="654">
        <v>2845</v>
      </c>
      <c r="D62" s="654">
        <v>47656</v>
      </c>
      <c r="E62" s="654">
        <v>2927</v>
      </c>
      <c r="F62" s="654">
        <v>43811</v>
      </c>
    </row>
    <row r="63" spans="1:16" s="271" customFormat="1" x14ac:dyDescent="0.2">
      <c r="A63" s="273"/>
      <c r="B63" s="274"/>
      <c r="C63" s="654"/>
      <c r="D63" s="654"/>
      <c r="E63" s="654"/>
      <c r="F63" s="654"/>
      <c r="H63" s="271">
        <v>498</v>
      </c>
      <c r="I63" s="271">
        <v>165</v>
      </c>
      <c r="J63" s="271">
        <v>143</v>
      </c>
      <c r="K63" s="271">
        <v>82</v>
      </c>
    </row>
    <row r="64" spans="1:16" s="271" customFormat="1" x14ac:dyDescent="0.2">
      <c r="A64" s="273">
        <v>2016</v>
      </c>
      <c r="B64" s="274" t="s">
        <v>1101</v>
      </c>
      <c r="C64" s="654">
        <v>2606</v>
      </c>
      <c r="D64" s="654">
        <v>50262</v>
      </c>
      <c r="E64" s="654">
        <v>2711</v>
      </c>
      <c r="F64" s="654">
        <v>46522</v>
      </c>
    </row>
    <row r="65" spans="1:16" s="271" customFormat="1" x14ac:dyDescent="0.2">
      <c r="A65" s="273"/>
      <c r="B65" s="274" t="s">
        <v>1106</v>
      </c>
      <c r="C65" s="654">
        <v>2329</v>
      </c>
      <c r="D65" s="654">
        <v>52591</v>
      </c>
      <c r="E65" s="654">
        <v>2302</v>
      </c>
      <c r="F65" s="654">
        <v>48824</v>
      </c>
    </row>
    <row r="66" spans="1:16" s="271" customFormat="1" x14ac:dyDescent="0.2">
      <c r="A66" s="273"/>
      <c r="B66" s="274" t="s">
        <v>1008</v>
      </c>
      <c r="C66" s="654">
        <v>1677</v>
      </c>
      <c r="D66" s="654">
        <v>54268</v>
      </c>
      <c r="E66" s="654">
        <v>1798</v>
      </c>
      <c r="F66" s="654">
        <v>50622</v>
      </c>
    </row>
    <row r="67" spans="1:16" s="271" customFormat="1" x14ac:dyDescent="0.2">
      <c r="A67" s="273"/>
      <c r="B67" s="274" t="s">
        <v>1020</v>
      </c>
      <c r="C67" s="654">
        <v>1906</v>
      </c>
      <c r="D67" s="654">
        <v>56174</v>
      </c>
      <c r="E67" s="654">
        <v>1732</v>
      </c>
      <c r="F67" s="654">
        <v>52354</v>
      </c>
    </row>
    <row r="68" spans="1:16" s="271" customFormat="1" x14ac:dyDescent="0.2">
      <c r="A68" s="273"/>
      <c r="B68" s="274"/>
      <c r="C68" s="654"/>
      <c r="D68" s="654"/>
      <c r="E68" s="654"/>
      <c r="F68" s="654"/>
    </row>
    <row r="69" spans="1:16" s="271" customFormat="1" x14ac:dyDescent="0.2">
      <c r="A69" s="273">
        <v>2017</v>
      </c>
      <c r="B69" s="274" t="s">
        <v>1101</v>
      </c>
      <c r="C69" s="654">
        <v>2448</v>
      </c>
      <c r="D69" s="654">
        <v>58622</v>
      </c>
      <c r="E69" s="654">
        <v>2294</v>
      </c>
      <c r="F69" s="654">
        <v>54648</v>
      </c>
    </row>
    <row r="70" spans="1:16" s="271" customFormat="1" x14ac:dyDescent="0.2">
      <c r="A70" s="273"/>
      <c r="B70" s="274" t="s">
        <v>1106</v>
      </c>
      <c r="C70" s="654">
        <v>2190</v>
      </c>
      <c r="D70" s="654">
        <v>60812</v>
      </c>
      <c r="E70" s="654">
        <v>1920</v>
      </c>
      <c r="F70" s="654">
        <v>56568</v>
      </c>
    </row>
    <row r="71" spans="1:16" s="271" customFormat="1" ht="12.6" customHeight="1" x14ac:dyDescent="0.2">
      <c r="A71" s="488"/>
      <c r="B71" s="274" t="s">
        <v>1008</v>
      </c>
      <c r="C71" s="654">
        <v>711</v>
      </c>
      <c r="D71" s="654">
        <v>61523</v>
      </c>
      <c r="E71" s="654">
        <v>635</v>
      </c>
      <c r="F71" s="654">
        <v>57203</v>
      </c>
      <c r="L71" s="2"/>
      <c r="M71" s="2"/>
      <c r="N71" s="2"/>
      <c r="O71" s="2"/>
      <c r="P71" s="2"/>
    </row>
    <row r="72" spans="1:16" s="271" customFormat="1" ht="3.6" customHeight="1" x14ac:dyDescent="0.2">
      <c r="A72" s="70"/>
      <c r="B72" s="73"/>
      <c r="C72" s="655"/>
      <c r="D72" s="655"/>
      <c r="E72" s="655"/>
      <c r="F72" s="655"/>
      <c r="L72" s="2"/>
      <c r="M72" s="2"/>
      <c r="N72" s="2"/>
      <c r="O72" s="2"/>
      <c r="P72" s="2"/>
    </row>
    <row r="73" spans="1:16" s="270" customFormat="1" x14ac:dyDescent="0.2">
      <c r="A73" s="273"/>
      <c r="B73" s="274"/>
      <c r="C73" s="281"/>
      <c r="D73" s="281"/>
      <c r="E73" s="281"/>
      <c r="F73" s="281"/>
    </row>
    <row r="74" spans="1:16" s="271" customFormat="1" ht="17.45" customHeight="1" x14ac:dyDescent="0.2">
      <c r="A74" s="273" t="s">
        <v>16</v>
      </c>
      <c r="B74" s="272"/>
      <c r="C74" s="281">
        <v>61523</v>
      </c>
      <c r="D74" s="281"/>
      <c r="E74" s="281">
        <v>57203</v>
      </c>
      <c r="F74" s="281"/>
      <c r="L74" s="2"/>
      <c r="M74" s="2"/>
      <c r="N74" s="2"/>
      <c r="O74" s="2"/>
      <c r="P74" s="2"/>
    </row>
    <row r="75" spans="1:16" s="271" customFormat="1" ht="13.5" thickBot="1" x14ac:dyDescent="0.25">
      <c r="A75" s="72"/>
      <c r="B75" s="74"/>
      <c r="C75" s="367"/>
      <c r="D75" s="367"/>
      <c r="E75" s="368"/>
      <c r="F75" s="367"/>
      <c r="L75" s="2"/>
      <c r="M75" s="2"/>
      <c r="N75" s="2"/>
      <c r="O75" s="2"/>
      <c r="P75" s="2"/>
    </row>
    <row r="77" spans="1:16" s="271" customFormat="1" x14ac:dyDescent="0.2">
      <c r="A77" s="323" t="s">
        <v>1024</v>
      </c>
      <c r="C77" s="6"/>
      <c r="D77" s="6"/>
      <c r="E77" s="6"/>
      <c r="F77" s="6"/>
      <c r="L77" s="2"/>
      <c r="M77" s="2"/>
      <c r="N77" s="2"/>
      <c r="O77" s="2"/>
      <c r="P77" s="2"/>
    </row>
    <row r="78" spans="1:16" s="271" customFormat="1" ht="25.5" customHeight="1" x14ac:dyDescent="0.2">
      <c r="A78" s="694" t="s">
        <v>1289</v>
      </c>
      <c r="B78" s="694"/>
      <c r="C78" s="694"/>
      <c r="D78" s="694"/>
      <c r="E78" s="694"/>
      <c r="F78" s="694"/>
      <c r="L78" s="2"/>
      <c r="M78" s="2"/>
      <c r="N78" s="2"/>
      <c r="O78" s="2"/>
      <c r="P78" s="2"/>
    </row>
    <row r="79" spans="1:16" s="271" customFormat="1" x14ac:dyDescent="0.2">
      <c r="A79" s="43"/>
      <c r="C79" s="6"/>
      <c r="D79" s="6"/>
      <c r="E79" s="6"/>
      <c r="F79" s="6"/>
      <c r="L79" s="2"/>
      <c r="M79" s="2"/>
      <c r="N79" s="2"/>
      <c r="O79" s="2"/>
      <c r="P79" s="2"/>
    </row>
    <row r="80" spans="1:16" s="271" customFormat="1" x14ac:dyDescent="0.2">
      <c r="A80" s="323" t="s">
        <v>907</v>
      </c>
      <c r="C80" s="6"/>
      <c r="D80" s="6"/>
      <c r="E80" s="6"/>
      <c r="F80" s="6"/>
      <c r="L80" s="2"/>
      <c r="M80" s="2"/>
      <c r="N80" s="2"/>
      <c r="O80" s="2"/>
      <c r="P80" s="2"/>
    </row>
    <row r="81" spans="1:16" s="271" customFormat="1" x14ac:dyDescent="0.2">
      <c r="A81" s="43" t="s">
        <v>908</v>
      </c>
      <c r="C81" s="6"/>
      <c r="D81" s="6"/>
      <c r="E81" s="6"/>
      <c r="F81" s="6"/>
      <c r="L81" s="2"/>
      <c r="M81" s="2"/>
      <c r="N81" s="2"/>
      <c r="O81" s="2"/>
      <c r="P81" s="2"/>
    </row>
  </sheetData>
  <mergeCells count="1">
    <mergeCell ref="A78:F78"/>
  </mergeCells>
  <pageMargins left="0.70866141732283472" right="0.70866141732283472" top="0.74803149606299213"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25EA8"/>
  </sheetPr>
  <dimension ref="A1:U240"/>
  <sheetViews>
    <sheetView showGridLines="0" zoomScaleNormal="100" workbookViewId="0"/>
  </sheetViews>
  <sheetFormatPr defaultColWidth="0" defaultRowHeight="12.75" x14ac:dyDescent="0.2"/>
  <cols>
    <col min="1" max="1" width="16.85546875" style="2" customWidth="1"/>
    <col min="2" max="2" width="17.7109375" style="2" customWidth="1"/>
    <col min="3" max="6" width="14.5703125" style="6" customWidth="1"/>
    <col min="7" max="7" width="5" style="2" customWidth="1"/>
    <col min="8" max="11" width="14.5703125" style="2" customWidth="1"/>
    <col min="12" max="12" width="16.85546875" style="2" customWidth="1"/>
    <col min="13" max="15" width="16.85546875" style="2" hidden="1" customWidth="1"/>
    <col min="16" max="16" width="14.7109375" style="2" hidden="1" customWidth="1"/>
    <col min="17" max="17" width="17.28515625" style="2" hidden="1" customWidth="1"/>
    <col min="18" max="21" width="0" style="2" hidden="1" customWidth="1"/>
    <col min="22" max="16384" width="9.140625" style="2" hidden="1"/>
  </cols>
  <sheetData>
    <row r="1" spans="1:21" s="3" customFormat="1" x14ac:dyDescent="0.2">
      <c r="A1" s="37" t="s">
        <v>953</v>
      </c>
      <c r="C1" s="4"/>
      <c r="D1" s="4"/>
      <c r="E1" s="4"/>
      <c r="F1" s="4"/>
    </row>
    <row r="2" spans="1:21" s="3" customFormat="1" x14ac:dyDescent="0.2">
      <c r="C2" s="4"/>
      <c r="D2" s="4"/>
      <c r="E2" s="4"/>
      <c r="F2" s="4"/>
    </row>
    <row r="3" spans="1:21" ht="14.25" x14ac:dyDescent="0.2">
      <c r="A3" s="125" t="s">
        <v>1484</v>
      </c>
      <c r="B3" s="4"/>
    </row>
    <row r="4" spans="1:21" x14ac:dyDescent="0.2">
      <c r="A4" s="125"/>
      <c r="B4" s="4"/>
    </row>
    <row r="5" spans="1:21" ht="13.5" thickBot="1" x14ac:dyDescent="0.25">
      <c r="A5" s="61" t="s">
        <v>1036</v>
      </c>
      <c r="B5" s="55"/>
      <c r="C5" s="63"/>
      <c r="D5" s="63"/>
      <c r="E5" s="63"/>
      <c r="F5" s="63"/>
      <c r="G5" s="63"/>
      <c r="H5" s="61"/>
      <c r="I5" s="55"/>
      <c r="J5" s="63"/>
      <c r="K5" s="63"/>
      <c r="L5" s="3"/>
      <c r="M5" s="3"/>
    </row>
    <row r="6" spans="1:21" ht="2.25" customHeight="1" x14ac:dyDescent="0.2">
      <c r="A6" s="66"/>
      <c r="B6" s="4"/>
      <c r="G6" s="6"/>
      <c r="H6" s="66"/>
      <c r="I6" s="4"/>
      <c r="J6" s="6"/>
      <c r="K6" s="6"/>
      <c r="L6" s="3"/>
      <c r="M6" s="3"/>
    </row>
    <row r="7" spans="1:21" s="3" customFormat="1" x14ac:dyDescent="0.2">
      <c r="A7" s="66"/>
      <c r="B7" s="67"/>
      <c r="C7" s="695" t="s">
        <v>962</v>
      </c>
      <c r="D7" s="695"/>
      <c r="E7" s="695"/>
      <c r="F7" s="695"/>
      <c r="G7" s="18"/>
      <c r="H7" s="695" t="s">
        <v>891</v>
      </c>
      <c r="I7" s="695"/>
      <c r="J7" s="695"/>
      <c r="K7" s="695"/>
    </row>
    <row r="8" spans="1:21" s="3" customFormat="1" ht="2.25" customHeight="1" x14ac:dyDescent="0.2">
      <c r="A8" s="66"/>
      <c r="B8" s="67"/>
      <c r="C8" s="127"/>
      <c r="D8" s="127"/>
      <c r="E8" s="128"/>
      <c r="F8" s="142"/>
      <c r="G8" s="18"/>
      <c r="H8" s="127"/>
      <c r="I8" s="127"/>
      <c r="J8" s="128"/>
      <c r="K8" s="142"/>
    </row>
    <row r="9" spans="1:21" s="3" customFormat="1" ht="29.25" customHeight="1" x14ac:dyDescent="0.2">
      <c r="A9" s="66"/>
      <c r="B9" s="67"/>
      <c r="C9" s="185" t="s">
        <v>876</v>
      </c>
      <c r="D9" s="185" t="s">
        <v>877</v>
      </c>
      <c r="E9" s="185" t="s">
        <v>986</v>
      </c>
      <c r="F9" s="185" t="s">
        <v>878</v>
      </c>
      <c r="G9" s="18"/>
      <c r="H9" s="185" t="s">
        <v>876</v>
      </c>
      <c r="I9" s="185" t="s">
        <v>877</v>
      </c>
      <c r="J9" s="185" t="s">
        <v>986</v>
      </c>
      <c r="K9" s="185" t="s">
        <v>878</v>
      </c>
    </row>
    <row r="10" spans="1:21" s="3" customFormat="1" ht="3" customHeight="1" x14ac:dyDescent="0.2">
      <c r="A10" s="70"/>
      <c r="B10" s="71"/>
      <c r="C10" s="79"/>
      <c r="D10" s="79"/>
      <c r="E10" s="80"/>
      <c r="F10" s="65"/>
      <c r="G10" s="18"/>
      <c r="H10" s="79"/>
      <c r="I10" s="79"/>
      <c r="J10" s="80"/>
      <c r="K10" s="65"/>
    </row>
    <row r="11" spans="1:21" s="3" customFormat="1" ht="3" customHeight="1" x14ac:dyDescent="0.2">
      <c r="A11" s="66"/>
      <c r="B11" s="67"/>
      <c r="C11" s="204"/>
      <c r="D11" s="204"/>
      <c r="E11" s="205"/>
      <c r="F11" s="206"/>
      <c r="G11" s="18"/>
      <c r="H11" s="77"/>
      <c r="I11" s="77"/>
      <c r="J11" s="78"/>
      <c r="K11" s="184"/>
      <c r="M11" s="2"/>
      <c r="N11" s="2"/>
      <c r="O11" s="2"/>
      <c r="P11" s="2"/>
      <c r="Q11" s="2"/>
      <c r="R11" s="2"/>
      <c r="S11" s="2"/>
      <c r="T11" s="2"/>
      <c r="U11" s="2"/>
    </row>
    <row r="12" spans="1:21" x14ac:dyDescent="0.2">
      <c r="A12" s="66">
        <v>2014</v>
      </c>
      <c r="B12" s="68" t="s">
        <v>930</v>
      </c>
      <c r="C12" s="281">
        <v>3</v>
      </c>
      <c r="D12" s="281">
        <v>2</v>
      </c>
      <c r="E12" s="281">
        <v>8</v>
      </c>
      <c r="F12" s="281">
        <v>2</v>
      </c>
      <c r="G12" s="651"/>
      <c r="H12" s="281">
        <v>1</v>
      </c>
      <c r="I12" s="281">
        <v>1</v>
      </c>
      <c r="J12" s="281">
        <v>2</v>
      </c>
      <c r="K12" s="281">
        <v>0</v>
      </c>
      <c r="M12"/>
      <c r="N12"/>
      <c r="O12"/>
      <c r="P12"/>
      <c r="Q12"/>
    </row>
    <row r="13" spans="1:21" x14ac:dyDescent="0.2">
      <c r="A13" s="66"/>
      <c r="B13" s="68" t="s">
        <v>931</v>
      </c>
      <c r="C13" s="281">
        <v>30</v>
      </c>
      <c r="D13" s="281">
        <v>9</v>
      </c>
      <c r="E13" s="281">
        <v>55</v>
      </c>
      <c r="F13" s="281">
        <v>28</v>
      </c>
      <c r="G13" s="651"/>
      <c r="H13" s="281">
        <v>15</v>
      </c>
      <c r="I13" s="281">
        <v>6</v>
      </c>
      <c r="J13" s="281">
        <v>34</v>
      </c>
      <c r="K13" s="281">
        <v>13</v>
      </c>
      <c r="M13"/>
      <c r="N13"/>
      <c r="O13"/>
      <c r="P13"/>
      <c r="Q13"/>
    </row>
    <row r="14" spans="1:21" x14ac:dyDescent="0.2">
      <c r="A14" s="66"/>
      <c r="B14" s="68" t="s">
        <v>932</v>
      </c>
      <c r="C14" s="281">
        <v>116</v>
      </c>
      <c r="D14" s="281">
        <v>4</v>
      </c>
      <c r="E14" s="281">
        <v>93</v>
      </c>
      <c r="F14" s="281">
        <v>51</v>
      </c>
      <c r="G14" s="651"/>
      <c r="H14" s="281">
        <v>103</v>
      </c>
      <c r="I14" s="281">
        <v>5</v>
      </c>
      <c r="J14" s="281">
        <v>83</v>
      </c>
      <c r="K14" s="281">
        <v>43</v>
      </c>
      <c r="M14"/>
      <c r="N14"/>
      <c r="O14"/>
      <c r="P14"/>
      <c r="Q14"/>
    </row>
    <row r="15" spans="1:21" x14ac:dyDescent="0.2">
      <c r="A15" s="66"/>
      <c r="B15" s="68" t="s">
        <v>958</v>
      </c>
      <c r="C15" s="281">
        <v>117</v>
      </c>
      <c r="D15" s="281">
        <v>28</v>
      </c>
      <c r="E15" s="281">
        <v>147</v>
      </c>
      <c r="F15" s="281">
        <v>94</v>
      </c>
      <c r="G15" s="651"/>
      <c r="H15" s="281">
        <v>102</v>
      </c>
      <c r="I15" s="281">
        <v>19</v>
      </c>
      <c r="J15" s="281">
        <v>124</v>
      </c>
      <c r="K15" s="281">
        <v>79</v>
      </c>
      <c r="L15"/>
      <c r="M15"/>
      <c r="N15"/>
      <c r="O15"/>
      <c r="P15"/>
      <c r="Q15"/>
    </row>
    <row r="16" spans="1:21" x14ac:dyDescent="0.2">
      <c r="A16" s="66"/>
      <c r="B16" s="68" t="s">
        <v>954</v>
      </c>
      <c r="C16" s="281">
        <v>125</v>
      </c>
      <c r="D16" s="281">
        <v>25</v>
      </c>
      <c r="E16" s="281">
        <v>246</v>
      </c>
      <c r="F16" s="281">
        <v>112</v>
      </c>
      <c r="G16" s="651"/>
      <c r="H16" s="281">
        <v>98</v>
      </c>
      <c r="I16" s="281">
        <v>18</v>
      </c>
      <c r="J16" s="281">
        <v>203</v>
      </c>
      <c r="K16" s="281">
        <v>91</v>
      </c>
      <c r="M16"/>
      <c r="N16"/>
      <c r="O16"/>
      <c r="P16"/>
      <c r="Q16"/>
    </row>
    <row r="17" spans="1:17" x14ac:dyDescent="0.2">
      <c r="A17" s="66"/>
      <c r="B17" s="68" t="s">
        <v>955</v>
      </c>
      <c r="C17" s="281">
        <v>218</v>
      </c>
      <c r="D17" s="281">
        <v>52</v>
      </c>
      <c r="E17" s="281">
        <v>226</v>
      </c>
      <c r="F17" s="281">
        <v>116</v>
      </c>
      <c r="G17" s="651"/>
      <c r="H17" s="281">
        <v>187</v>
      </c>
      <c r="I17" s="281">
        <v>41</v>
      </c>
      <c r="J17" s="281">
        <v>244</v>
      </c>
      <c r="K17" s="281">
        <v>100</v>
      </c>
      <c r="M17"/>
      <c r="N17"/>
      <c r="O17"/>
      <c r="P17"/>
      <c r="Q17"/>
    </row>
    <row r="18" spans="1:17" x14ac:dyDescent="0.2">
      <c r="A18" s="66"/>
      <c r="B18" s="68" t="s">
        <v>956</v>
      </c>
      <c r="C18" s="281">
        <v>238</v>
      </c>
      <c r="D18" s="281">
        <v>46</v>
      </c>
      <c r="E18" s="281">
        <v>339</v>
      </c>
      <c r="F18" s="281">
        <v>149</v>
      </c>
      <c r="G18" s="651"/>
      <c r="H18" s="281">
        <v>200</v>
      </c>
      <c r="I18" s="281">
        <v>39</v>
      </c>
      <c r="J18" s="281">
        <v>289</v>
      </c>
      <c r="K18" s="281">
        <v>127</v>
      </c>
      <c r="M18"/>
      <c r="N18"/>
      <c r="O18"/>
      <c r="P18"/>
      <c r="Q18"/>
    </row>
    <row r="19" spans="1:17" x14ac:dyDescent="0.2">
      <c r="A19" s="66"/>
      <c r="B19" s="68" t="s">
        <v>957</v>
      </c>
      <c r="C19" s="281">
        <v>351</v>
      </c>
      <c r="D19" s="281">
        <v>71</v>
      </c>
      <c r="E19" s="281">
        <v>632</v>
      </c>
      <c r="F19" s="281">
        <v>141</v>
      </c>
      <c r="G19" s="651"/>
      <c r="H19" s="281">
        <v>290</v>
      </c>
      <c r="I19" s="281">
        <v>62</v>
      </c>
      <c r="J19" s="281">
        <v>454</v>
      </c>
      <c r="K19" s="281">
        <v>130</v>
      </c>
      <c r="M19"/>
      <c r="N19"/>
      <c r="O19"/>
      <c r="P19"/>
      <c r="Q19"/>
    </row>
    <row r="20" spans="1:17" x14ac:dyDescent="0.2">
      <c r="A20" s="66"/>
      <c r="B20" s="68" t="s">
        <v>959</v>
      </c>
      <c r="C20" s="281">
        <v>267</v>
      </c>
      <c r="D20" s="281">
        <v>76</v>
      </c>
      <c r="E20" s="281">
        <v>1775</v>
      </c>
      <c r="F20" s="281">
        <v>136</v>
      </c>
      <c r="G20" s="651"/>
      <c r="H20" s="281">
        <v>263</v>
      </c>
      <c r="I20" s="281">
        <v>64</v>
      </c>
      <c r="J20" s="281">
        <v>1128</v>
      </c>
      <c r="K20" s="281">
        <v>109</v>
      </c>
      <c r="M20"/>
      <c r="N20"/>
      <c r="O20"/>
      <c r="P20"/>
      <c r="Q20"/>
    </row>
    <row r="21" spans="1:17" x14ac:dyDescent="0.2">
      <c r="A21" s="66"/>
      <c r="B21" s="68"/>
      <c r="C21" s="656"/>
      <c r="D21" s="656"/>
      <c r="E21" s="656"/>
      <c r="F21" s="656"/>
      <c r="G21" s="651"/>
      <c r="H21" s="656"/>
      <c r="I21" s="656"/>
      <c r="J21" s="656"/>
      <c r="K21" s="656"/>
      <c r="M21"/>
      <c r="N21"/>
      <c r="O21"/>
      <c r="P21"/>
      <c r="Q21"/>
    </row>
    <row r="22" spans="1:17" x14ac:dyDescent="0.2">
      <c r="A22" s="66">
        <v>2015</v>
      </c>
      <c r="B22" s="68" t="s">
        <v>1027</v>
      </c>
      <c r="C22" s="281">
        <v>276</v>
      </c>
      <c r="D22" s="281">
        <v>74</v>
      </c>
      <c r="E22" s="281">
        <v>183</v>
      </c>
      <c r="F22" s="281">
        <v>113</v>
      </c>
      <c r="G22" s="651"/>
      <c r="H22" s="281">
        <v>220</v>
      </c>
      <c r="I22" s="281">
        <v>77</v>
      </c>
      <c r="J22" s="281">
        <v>799</v>
      </c>
      <c r="K22" s="281">
        <v>98</v>
      </c>
      <c r="M22"/>
      <c r="N22"/>
      <c r="O22"/>
      <c r="P22"/>
      <c r="Q22"/>
    </row>
    <row r="23" spans="1:17" x14ac:dyDescent="0.2">
      <c r="A23" s="66"/>
      <c r="B23" s="68" t="s">
        <v>1035</v>
      </c>
      <c r="C23" s="281">
        <v>395</v>
      </c>
      <c r="D23" s="281">
        <v>129</v>
      </c>
      <c r="E23" s="281">
        <v>259</v>
      </c>
      <c r="F23" s="281">
        <v>115</v>
      </c>
      <c r="G23" s="651"/>
      <c r="H23" s="281">
        <v>312</v>
      </c>
      <c r="I23" s="281">
        <v>100</v>
      </c>
      <c r="J23" s="281">
        <v>315</v>
      </c>
      <c r="K23" s="281">
        <v>113</v>
      </c>
      <c r="M23"/>
      <c r="N23"/>
      <c r="O23"/>
      <c r="P23"/>
      <c r="Q23"/>
    </row>
    <row r="24" spans="1:17" x14ac:dyDescent="0.2">
      <c r="A24" s="66"/>
      <c r="B24" s="68" t="s">
        <v>1094</v>
      </c>
      <c r="C24" s="281">
        <v>756</v>
      </c>
      <c r="D24" s="281">
        <v>117</v>
      </c>
      <c r="E24" s="281">
        <v>1763</v>
      </c>
      <c r="F24" s="281">
        <v>225</v>
      </c>
      <c r="G24" s="651"/>
      <c r="H24" s="281">
        <v>688</v>
      </c>
      <c r="I24" s="281">
        <v>109</v>
      </c>
      <c r="J24" s="281">
        <v>955</v>
      </c>
      <c r="K24" s="281">
        <v>168</v>
      </c>
      <c r="M24"/>
      <c r="N24"/>
      <c r="O24"/>
      <c r="P24"/>
      <c r="Q24"/>
    </row>
    <row r="25" spans="1:17" x14ac:dyDescent="0.2">
      <c r="A25" s="66"/>
      <c r="B25" s="68" t="s">
        <v>1105</v>
      </c>
      <c r="C25" s="281">
        <v>554</v>
      </c>
      <c r="D25" s="281">
        <v>100</v>
      </c>
      <c r="E25" s="281">
        <v>73</v>
      </c>
      <c r="F25" s="281">
        <v>144</v>
      </c>
      <c r="G25" s="651"/>
      <c r="H25" s="281">
        <v>362</v>
      </c>
      <c r="I25" s="281">
        <v>33</v>
      </c>
      <c r="J25" s="281">
        <v>332</v>
      </c>
      <c r="K25" s="281">
        <v>119</v>
      </c>
      <c r="M25"/>
      <c r="N25"/>
      <c r="O25"/>
      <c r="P25"/>
      <c r="Q25"/>
    </row>
    <row r="26" spans="1:17" x14ac:dyDescent="0.2">
      <c r="A26" s="66"/>
      <c r="B26" s="68" t="s">
        <v>1111</v>
      </c>
      <c r="C26" s="281">
        <v>519</v>
      </c>
      <c r="D26" s="281">
        <v>70</v>
      </c>
      <c r="E26" s="281">
        <v>127</v>
      </c>
      <c r="F26" s="281">
        <v>102</v>
      </c>
      <c r="G26" s="651"/>
      <c r="H26" s="281">
        <v>461</v>
      </c>
      <c r="I26" s="281">
        <v>66</v>
      </c>
      <c r="J26" s="281">
        <v>239</v>
      </c>
      <c r="K26" s="281">
        <v>77</v>
      </c>
      <c r="M26"/>
      <c r="N26"/>
      <c r="O26"/>
      <c r="P26"/>
      <c r="Q26"/>
    </row>
    <row r="27" spans="1:17" x14ac:dyDescent="0.2">
      <c r="A27" s="66"/>
      <c r="B27" s="68" t="s">
        <v>1112</v>
      </c>
      <c r="C27" s="281">
        <v>379</v>
      </c>
      <c r="D27" s="281">
        <v>62</v>
      </c>
      <c r="E27" s="281">
        <v>1026</v>
      </c>
      <c r="F27" s="281">
        <v>135</v>
      </c>
      <c r="G27" s="651"/>
      <c r="H27" s="281">
        <v>400</v>
      </c>
      <c r="I27" s="281">
        <v>82</v>
      </c>
      <c r="J27" s="281">
        <v>920</v>
      </c>
      <c r="K27" s="281">
        <v>108</v>
      </c>
      <c r="M27"/>
      <c r="N27"/>
      <c r="O27"/>
      <c r="P27"/>
      <c r="Q27"/>
    </row>
    <row r="28" spans="1:17" x14ac:dyDescent="0.2">
      <c r="A28" s="66"/>
      <c r="B28" s="68" t="s">
        <v>958</v>
      </c>
      <c r="C28" s="281">
        <v>702</v>
      </c>
      <c r="D28" s="281">
        <v>114</v>
      </c>
      <c r="E28" s="281">
        <v>53</v>
      </c>
      <c r="F28" s="281">
        <v>124</v>
      </c>
      <c r="G28" s="651"/>
      <c r="H28" s="281">
        <v>704</v>
      </c>
      <c r="I28" s="281">
        <v>101</v>
      </c>
      <c r="J28" s="281">
        <v>445</v>
      </c>
      <c r="K28" s="281">
        <v>128</v>
      </c>
      <c r="M28"/>
      <c r="N28"/>
      <c r="O28"/>
      <c r="P28"/>
      <c r="Q28"/>
    </row>
    <row r="29" spans="1:17" x14ac:dyDescent="0.2">
      <c r="A29" s="66"/>
      <c r="B29" s="68" t="s">
        <v>954</v>
      </c>
      <c r="C29" s="281">
        <v>486</v>
      </c>
      <c r="D29" s="281">
        <v>96</v>
      </c>
      <c r="E29" s="281">
        <v>86</v>
      </c>
      <c r="F29" s="281">
        <v>85</v>
      </c>
      <c r="G29" s="651"/>
      <c r="H29" s="281">
        <v>453</v>
      </c>
      <c r="I29" s="281">
        <v>128</v>
      </c>
      <c r="J29" s="281">
        <v>186</v>
      </c>
      <c r="K29" s="281">
        <v>77</v>
      </c>
      <c r="M29"/>
      <c r="N29"/>
      <c r="O29"/>
      <c r="P29"/>
      <c r="Q29"/>
    </row>
    <row r="30" spans="1:17" x14ac:dyDescent="0.2">
      <c r="A30" s="66"/>
      <c r="B30" s="68" t="s">
        <v>955</v>
      </c>
      <c r="C30" s="281">
        <v>489</v>
      </c>
      <c r="D30" s="281">
        <v>118</v>
      </c>
      <c r="E30" s="281">
        <v>520</v>
      </c>
      <c r="F30" s="281">
        <v>112</v>
      </c>
      <c r="G30" s="651"/>
      <c r="H30" s="281">
        <v>503</v>
      </c>
      <c r="I30" s="281">
        <v>114</v>
      </c>
      <c r="J30" s="281">
        <v>398</v>
      </c>
      <c r="K30" s="281">
        <v>95</v>
      </c>
      <c r="M30"/>
      <c r="N30"/>
      <c r="O30"/>
      <c r="P30"/>
      <c r="Q30"/>
    </row>
    <row r="31" spans="1:17" x14ac:dyDescent="0.2">
      <c r="A31" s="66"/>
      <c r="B31" s="68" t="s">
        <v>956</v>
      </c>
      <c r="C31" s="281">
        <v>456</v>
      </c>
      <c r="D31" s="281">
        <v>102</v>
      </c>
      <c r="E31" s="281">
        <v>46</v>
      </c>
      <c r="F31" s="281">
        <v>126</v>
      </c>
      <c r="G31" s="651"/>
      <c r="H31" s="281">
        <v>421</v>
      </c>
      <c r="I31" s="281">
        <v>96</v>
      </c>
      <c r="J31" s="281">
        <v>183</v>
      </c>
      <c r="K31" s="281">
        <v>112</v>
      </c>
      <c r="M31"/>
      <c r="N31"/>
      <c r="O31"/>
      <c r="P31"/>
      <c r="Q31"/>
    </row>
    <row r="32" spans="1:17" x14ac:dyDescent="0.2">
      <c r="A32" s="66"/>
      <c r="B32" s="68" t="s">
        <v>957</v>
      </c>
      <c r="C32" s="281">
        <v>581</v>
      </c>
      <c r="D32" s="281">
        <v>166</v>
      </c>
      <c r="E32" s="281">
        <v>116</v>
      </c>
      <c r="F32" s="281">
        <v>128</v>
      </c>
      <c r="G32" s="651"/>
      <c r="H32" s="281">
        <v>591</v>
      </c>
      <c r="I32" s="281">
        <v>169</v>
      </c>
      <c r="J32" s="281">
        <v>129</v>
      </c>
      <c r="K32" s="281">
        <v>90</v>
      </c>
      <c r="M32"/>
      <c r="N32"/>
      <c r="O32"/>
      <c r="P32"/>
      <c r="Q32"/>
    </row>
    <row r="33" spans="1:17" x14ac:dyDescent="0.2">
      <c r="A33" s="66"/>
      <c r="B33" s="68" t="s">
        <v>959</v>
      </c>
      <c r="C33" s="281">
        <v>422</v>
      </c>
      <c r="D33" s="281">
        <v>115</v>
      </c>
      <c r="E33" s="281">
        <v>435</v>
      </c>
      <c r="F33" s="281">
        <v>105</v>
      </c>
      <c r="G33" s="643"/>
      <c r="H33" s="281">
        <v>468</v>
      </c>
      <c r="I33" s="281">
        <v>104</v>
      </c>
      <c r="J33" s="281">
        <v>270</v>
      </c>
      <c r="K33" s="281">
        <v>103</v>
      </c>
      <c r="M33"/>
      <c r="N33"/>
      <c r="O33"/>
      <c r="P33"/>
      <c r="Q33"/>
    </row>
    <row r="34" spans="1:17" s="240" customFormat="1" x14ac:dyDescent="0.2">
      <c r="A34" s="242"/>
      <c r="B34" s="243"/>
      <c r="C34" s="281"/>
      <c r="D34" s="281"/>
      <c r="E34" s="281"/>
      <c r="F34" s="281"/>
      <c r="G34" s="643"/>
      <c r="H34" s="281"/>
      <c r="I34" s="281"/>
      <c r="J34" s="281"/>
      <c r="K34" s="281"/>
      <c r="M34"/>
      <c r="N34"/>
      <c r="O34"/>
      <c r="P34"/>
      <c r="Q34"/>
    </row>
    <row r="35" spans="1:17" s="240" customFormat="1" x14ac:dyDescent="0.2">
      <c r="A35" s="242">
        <v>2016</v>
      </c>
      <c r="B35" s="243" t="s">
        <v>1027</v>
      </c>
      <c r="C35" s="281">
        <v>472</v>
      </c>
      <c r="D35" s="281">
        <v>155</v>
      </c>
      <c r="E35" s="281">
        <v>31</v>
      </c>
      <c r="F35" s="281">
        <v>84</v>
      </c>
      <c r="G35" s="643"/>
      <c r="H35" s="281">
        <v>480</v>
      </c>
      <c r="I35" s="281">
        <v>156</v>
      </c>
      <c r="J35" s="281">
        <v>136</v>
      </c>
      <c r="K35" s="281">
        <v>76</v>
      </c>
      <c r="M35"/>
      <c r="N35"/>
      <c r="O35"/>
      <c r="P35"/>
      <c r="Q35"/>
    </row>
    <row r="36" spans="1:17" s="271" customFormat="1" x14ac:dyDescent="0.2">
      <c r="A36" s="273"/>
      <c r="B36" s="274" t="s">
        <v>1035</v>
      </c>
      <c r="C36" s="281">
        <v>542</v>
      </c>
      <c r="D36" s="281">
        <v>110</v>
      </c>
      <c r="E36" s="281">
        <v>91</v>
      </c>
      <c r="F36" s="281">
        <v>79</v>
      </c>
      <c r="G36" s="647"/>
      <c r="H36" s="281">
        <v>540</v>
      </c>
      <c r="I36" s="281">
        <v>118</v>
      </c>
      <c r="J36" s="281">
        <v>95</v>
      </c>
      <c r="K36" s="281">
        <v>70</v>
      </c>
      <c r="M36" s="269"/>
      <c r="N36" s="269"/>
      <c r="O36" s="269"/>
      <c r="P36" s="269"/>
      <c r="Q36" s="269"/>
    </row>
    <row r="37" spans="1:17" s="240" customFormat="1" x14ac:dyDescent="0.2">
      <c r="A37" s="245"/>
      <c r="B37" s="274" t="s">
        <v>1094</v>
      </c>
      <c r="C37" s="281">
        <v>664</v>
      </c>
      <c r="D37" s="281">
        <v>129</v>
      </c>
      <c r="E37" s="281">
        <v>107</v>
      </c>
      <c r="F37" s="281">
        <v>96</v>
      </c>
      <c r="G37" s="647"/>
      <c r="H37" s="281">
        <v>639</v>
      </c>
      <c r="I37" s="281">
        <v>122</v>
      </c>
      <c r="J37" s="281">
        <v>128</v>
      </c>
      <c r="K37" s="281">
        <v>85</v>
      </c>
      <c r="M37" s="244"/>
      <c r="N37" s="244"/>
      <c r="O37" s="244"/>
      <c r="P37" s="244"/>
      <c r="Q37" s="244"/>
    </row>
    <row r="38" spans="1:17" x14ac:dyDescent="0.2">
      <c r="B38" s="274" t="s">
        <v>1105</v>
      </c>
      <c r="C38" s="17">
        <v>568</v>
      </c>
      <c r="D38" s="17">
        <v>121</v>
      </c>
      <c r="E38" s="17">
        <v>52</v>
      </c>
      <c r="F38" s="17">
        <v>107</v>
      </c>
      <c r="G38" s="445"/>
      <c r="H38" s="445">
        <v>570</v>
      </c>
      <c r="I38" s="445">
        <v>122</v>
      </c>
      <c r="J38" s="445">
        <v>56</v>
      </c>
      <c r="K38" s="445">
        <v>99</v>
      </c>
    </row>
    <row r="39" spans="1:17" s="271" customFormat="1" x14ac:dyDescent="0.2">
      <c r="B39" s="274" t="s">
        <v>1111</v>
      </c>
      <c r="C39" s="17">
        <v>407</v>
      </c>
      <c r="D39" s="17">
        <v>85</v>
      </c>
      <c r="E39" s="17">
        <v>40</v>
      </c>
      <c r="F39" s="17">
        <v>65</v>
      </c>
      <c r="G39" s="445"/>
      <c r="H39" s="445">
        <v>405</v>
      </c>
      <c r="I39" s="445">
        <v>97</v>
      </c>
      <c r="J39" s="445">
        <v>57</v>
      </c>
      <c r="K39" s="445">
        <v>60</v>
      </c>
    </row>
    <row r="40" spans="1:17" s="271" customFormat="1" x14ac:dyDescent="0.2">
      <c r="B40" s="274" t="s">
        <v>1112</v>
      </c>
      <c r="C40" s="17">
        <v>487</v>
      </c>
      <c r="D40" s="17">
        <v>106</v>
      </c>
      <c r="E40" s="17">
        <v>159</v>
      </c>
      <c r="F40" s="17">
        <v>73</v>
      </c>
      <c r="G40" s="445"/>
      <c r="H40" s="445">
        <v>468</v>
      </c>
      <c r="I40" s="445">
        <v>99</v>
      </c>
      <c r="J40" s="445">
        <v>126</v>
      </c>
      <c r="K40" s="445">
        <v>79</v>
      </c>
    </row>
    <row r="41" spans="1:17" s="271" customFormat="1" x14ac:dyDescent="0.2">
      <c r="B41" s="274" t="s">
        <v>958</v>
      </c>
      <c r="C41" s="17">
        <v>363</v>
      </c>
      <c r="D41" s="17">
        <v>83</v>
      </c>
      <c r="E41" s="17">
        <v>26</v>
      </c>
      <c r="F41" s="17">
        <v>61</v>
      </c>
      <c r="G41" s="445"/>
      <c r="H41" s="445">
        <v>367</v>
      </c>
      <c r="I41" s="445">
        <v>90</v>
      </c>
      <c r="J41" s="445">
        <v>92</v>
      </c>
      <c r="K41" s="445">
        <v>53</v>
      </c>
    </row>
    <row r="42" spans="1:17" s="271" customFormat="1" x14ac:dyDescent="0.2">
      <c r="B42" s="274" t="s">
        <v>954</v>
      </c>
      <c r="C42" s="17">
        <v>371</v>
      </c>
      <c r="D42" s="17">
        <v>85</v>
      </c>
      <c r="E42" s="17">
        <v>25</v>
      </c>
      <c r="F42" s="17">
        <v>43</v>
      </c>
      <c r="G42" s="445"/>
      <c r="H42" s="445">
        <v>381</v>
      </c>
      <c r="I42" s="445">
        <v>72</v>
      </c>
      <c r="J42" s="445">
        <v>73</v>
      </c>
      <c r="K42" s="445">
        <v>44</v>
      </c>
    </row>
    <row r="43" spans="1:17" s="271" customFormat="1" x14ac:dyDescent="0.2">
      <c r="B43" s="274" t="s">
        <v>955</v>
      </c>
      <c r="C43" s="17">
        <v>321</v>
      </c>
      <c r="D43" s="17">
        <v>92</v>
      </c>
      <c r="E43" s="17">
        <v>62</v>
      </c>
      <c r="F43" s="17">
        <v>43</v>
      </c>
      <c r="G43" s="445"/>
      <c r="H43" s="445">
        <v>311</v>
      </c>
      <c r="I43" s="445">
        <v>91</v>
      </c>
      <c r="J43" s="445">
        <v>76</v>
      </c>
      <c r="K43" s="445">
        <v>49</v>
      </c>
    </row>
    <row r="44" spans="1:17" s="271" customFormat="1" x14ac:dyDescent="0.2">
      <c r="B44" s="274" t="s">
        <v>956</v>
      </c>
      <c r="C44" s="17">
        <v>378</v>
      </c>
      <c r="D44" s="17">
        <v>86</v>
      </c>
      <c r="E44" s="17">
        <v>55</v>
      </c>
      <c r="F44" s="17">
        <v>54</v>
      </c>
      <c r="G44" s="445"/>
      <c r="H44" s="445">
        <v>352</v>
      </c>
      <c r="I44" s="445">
        <v>86</v>
      </c>
      <c r="J44" s="445">
        <v>55</v>
      </c>
      <c r="K44" s="445">
        <v>51</v>
      </c>
    </row>
    <row r="45" spans="1:17" s="271" customFormat="1" x14ac:dyDescent="0.2">
      <c r="B45" s="274" t="s">
        <v>957</v>
      </c>
      <c r="C45" s="17">
        <v>380</v>
      </c>
      <c r="D45" s="17">
        <v>89</v>
      </c>
      <c r="E45" s="17">
        <v>56</v>
      </c>
      <c r="F45" s="17">
        <v>62</v>
      </c>
      <c r="G45" s="445"/>
      <c r="H45" s="445">
        <v>356</v>
      </c>
      <c r="I45" s="445">
        <v>90</v>
      </c>
      <c r="J45" s="445">
        <v>64</v>
      </c>
      <c r="K45" s="445">
        <v>55</v>
      </c>
    </row>
    <row r="46" spans="1:17" s="271" customFormat="1" x14ac:dyDescent="0.2">
      <c r="B46" s="274" t="s">
        <v>959</v>
      </c>
      <c r="C46" s="17">
        <v>385</v>
      </c>
      <c r="D46" s="17">
        <v>101</v>
      </c>
      <c r="E46" s="17">
        <v>128</v>
      </c>
      <c r="F46" s="17">
        <v>51</v>
      </c>
      <c r="G46" s="445"/>
      <c r="H46" s="445">
        <v>340</v>
      </c>
      <c r="I46" s="445">
        <v>76</v>
      </c>
      <c r="J46" s="445">
        <v>92</v>
      </c>
      <c r="K46" s="445">
        <v>43</v>
      </c>
    </row>
    <row r="47" spans="1:17" s="271" customFormat="1" x14ac:dyDescent="0.2">
      <c r="B47" s="274"/>
      <c r="C47" s="17"/>
      <c r="D47" s="17"/>
      <c r="E47" s="17"/>
      <c r="F47" s="17"/>
      <c r="G47" s="445"/>
      <c r="H47" s="445"/>
      <c r="I47" s="445"/>
      <c r="J47" s="445"/>
      <c r="K47" s="445"/>
    </row>
    <row r="48" spans="1:17" s="271" customFormat="1" x14ac:dyDescent="0.2">
      <c r="A48" s="488">
        <v>2017</v>
      </c>
      <c r="B48" s="274" t="s">
        <v>1027</v>
      </c>
      <c r="C48" s="17">
        <v>435</v>
      </c>
      <c r="D48" s="17">
        <v>99</v>
      </c>
      <c r="E48" s="17">
        <v>38</v>
      </c>
      <c r="F48" s="17">
        <v>54</v>
      </c>
      <c r="G48" s="445"/>
      <c r="H48" s="445">
        <v>414</v>
      </c>
      <c r="I48" s="445">
        <v>106</v>
      </c>
      <c r="J48" s="445">
        <v>66</v>
      </c>
      <c r="K48" s="445">
        <v>67</v>
      </c>
    </row>
    <row r="49" spans="1:11" s="271" customFormat="1" x14ac:dyDescent="0.2">
      <c r="A49" s="488"/>
      <c r="B49" s="274" t="s">
        <v>1035</v>
      </c>
      <c r="C49" s="17">
        <v>475</v>
      </c>
      <c r="D49" s="17">
        <v>101</v>
      </c>
      <c r="E49" s="17">
        <v>43</v>
      </c>
      <c r="F49" s="17">
        <v>43</v>
      </c>
      <c r="G49" s="445"/>
      <c r="H49" s="445">
        <v>438</v>
      </c>
      <c r="I49" s="445">
        <v>105</v>
      </c>
      <c r="J49" s="445">
        <v>48</v>
      </c>
      <c r="K49" s="445">
        <v>44</v>
      </c>
    </row>
    <row r="50" spans="1:11" s="271" customFormat="1" x14ac:dyDescent="0.2">
      <c r="A50" s="488"/>
      <c r="B50" s="274" t="s">
        <v>1094</v>
      </c>
      <c r="C50" s="17">
        <v>660</v>
      </c>
      <c r="D50" s="17">
        <v>231</v>
      </c>
      <c r="E50" s="17">
        <v>117</v>
      </c>
      <c r="F50" s="17">
        <v>53</v>
      </c>
      <c r="G50" s="445"/>
      <c r="H50" s="445">
        <v>598</v>
      </c>
      <c r="I50" s="445">
        <v>170</v>
      </c>
      <c r="J50" s="445">
        <v>87</v>
      </c>
      <c r="K50" s="445">
        <v>48</v>
      </c>
    </row>
    <row r="51" spans="1:11" s="271" customFormat="1" x14ac:dyDescent="0.2">
      <c r="A51" s="488"/>
      <c r="B51" s="274" t="s">
        <v>1105</v>
      </c>
      <c r="C51" s="17">
        <v>425</v>
      </c>
      <c r="D51" s="17">
        <v>93</v>
      </c>
      <c r="E51" s="17">
        <v>57</v>
      </c>
      <c r="F51" s="17">
        <v>75</v>
      </c>
      <c r="G51" s="445"/>
      <c r="H51" s="445">
        <v>372</v>
      </c>
      <c r="I51" s="445">
        <v>92</v>
      </c>
      <c r="J51" s="445">
        <v>50</v>
      </c>
      <c r="K51" s="445">
        <v>45</v>
      </c>
    </row>
    <row r="52" spans="1:11" s="271" customFormat="1" x14ac:dyDescent="0.2">
      <c r="A52" s="488"/>
      <c r="B52" s="274" t="s">
        <v>1111</v>
      </c>
      <c r="C52" s="17">
        <v>584</v>
      </c>
      <c r="D52" s="17">
        <v>87</v>
      </c>
      <c r="E52" s="17">
        <v>58</v>
      </c>
      <c r="F52" s="17">
        <v>60</v>
      </c>
      <c r="G52" s="445"/>
      <c r="H52" s="445">
        <v>508</v>
      </c>
      <c r="I52" s="445">
        <v>90</v>
      </c>
      <c r="J52" s="445">
        <v>52</v>
      </c>
      <c r="K52" s="445">
        <v>52</v>
      </c>
    </row>
    <row r="53" spans="1:11" s="271" customFormat="1" x14ac:dyDescent="0.2">
      <c r="A53" s="488"/>
      <c r="B53" s="274" t="s">
        <v>1112</v>
      </c>
      <c r="C53" s="17">
        <v>442</v>
      </c>
      <c r="D53" s="17">
        <v>110</v>
      </c>
      <c r="E53" s="17">
        <v>70</v>
      </c>
      <c r="F53" s="17">
        <v>66</v>
      </c>
      <c r="G53" s="445"/>
      <c r="H53" s="445">
        <v>417</v>
      </c>
      <c r="I53" s="445">
        <v>77</v>
      </c>
      <c r="J53" s="445">
        <v>48</v>
      </c>
      <c r="K53" s="445">
        <v>53</v>
      </c>
    </row>
    <row r="54" spans="1:11" s="271" customFormat="1" x14ac:dyDescent="0.2">
      <c r="B54" s="274" t="s">
        <v>958</v>
      </c>
      <c r="C54" s="445">
        <v>522</v>
      </c>
      <c r="D54" s="445">
        <v>97</v>
      </c>
      <c r="E54" s="445">
        <v>25</v>
      </c>
      <c r="F54" s="445">
        <v>54</v>
      </c>
      <c r="G54" s="445"/>
      <c r="H54" s="445">
        <v>459</v>
      </c>
      <c r="I54" s="445">
        <v>83</v>
      </c>
      <c r="J54" s="445">
        <v>29</v>
      </c>
      <c r="K54" s="445">
        <v>45</v>
      </c>
    </row>
    <row r="55" spans="1:11" ht="3.6" customHeight="1" x14ac:dyDescent="0.2">
      <c r="A55" s="70"/>
      <c r="B55" s="73"/>
      <c r="C55" s="643"/>
      <c r="D55" s="643"/>
      <c r="E55" s="643"/>
      <c r="F55" s="643"/>
      <c r="G55" s="647"/>
      <c r="H55" s="643"/>
      <c r="I55" s="643"/>
      <c r="J55" s="643"/>
      <c r="K55" s="643"/>
    </row>
    <row r="56" spans="1:11" s="240" customFormat="1" ht="3.6" customHeight="1" x14ac:dyDescent="0.2">
      <c r="A56" s="245"/>
      <c r="B56" s="246"/>
      <c r="C56" s="657"/>
      <c r="D56" s="657"/>
      <c r="E56" s="657"/>
      <c r="F56" s="657"/>
      <c r="G56" s="652"/>
      <c r="H56" s="657"/>
      <c r="I56" s="657"/>
      <c r="J56" s="657"/>
      <c r="K56" s="657"/>
    </row>
    <row r="57" spans="1:11" x14ac:dyDescent="0.2">
      <c r="A57" s="66">
        <v>2014</v>
      </c>
      <c r="B57" s="68" t="s">
        <v>937</v>
      </c>
      <c r="C57" s="321" t="s">
        <v>987</v>
      </c>
      <c r="D57" s="321" t="s">
        <v>987</v>
      </c>
      <c r="E57" s="321" t="s">
        <v>987</v>
      </c>
      <c r="F57" s="321" t="s">
        <v>987</v>
      </c>
      <c r="G57" s="225"/>
      <c r="H57" s="321" t="s">
        <v>987</v>
      </c>
      <c r="I57" s="321" t="s">
        <v>987</v>
      </c>
      <c r="J57" s="321" t="s">
        <v>987</v>
      </c>
      <c r="K57" s="321" t="s">
        <v>987</v>
      </c>
    </row>
    <row r="58" spans="1:11" x14ac:dyDescent="0.2">
      <c r="A58" s="66"/>
      <c r="B58" s="68" t="s">
        <v>938</v>
      </c>
      <c r="C58" s="531">
        <v>149</v>
      </c>
      <c r="D58" s="531">
        <v>15</v>
      </c>
      <c r="E58" s="531">
        <v>156</v>
      </c>
      <c r="F58" s="531">
        <v>81</v>
      </c>
      <c r="G58" s="225"/>
      <c r="H58" s="531">
        <v>119</v>
      </c>
      <c r="I58" s="531">
        <v>12</v>
      </c>
      <c r="J58" s="531">
        <v>119</v>
      </c>
      <c r="K58" s="531">
        <v>56</v>
      </c>
    </row>
    <row r="59" spans="1:11" x14ac:dyDescent="0.2">
      <c r="A59" s="66"/>
      <c r="B59" s="68" t="s">
        <v>1008</v>
      </c>
      <c r="C59" s="342">
        <v>460</v>
      </c>
      <c r="D59" s="342">
        <v>105</v>
      </c>
      <c r="E59" s="342">
        <v>619</v>
      </c>
      <c r="F59" s="342">
        <v>322</v>
      </c>
      <c r="G59" s="225"/>
      <c r="H59" s="342">
        <v>387</v>
      </c>
      <c r="I59" s="342">
        <v>78</v>
      </c>
      <c r="J59" s="342">
        <v>571</v>
      </c>
      <c r="K59" s="342">
        <v>270</v>
      </c>
    </row>
    <row r="60" spans="1:11" x14ac:dyDescent="0.2">
      <c r="A60" s="66"/>
      <c r="B60" s="68" t="s">
        <v>1020</v>
      </c>
      <c r="C60" s="342">
        <v>856</v>
      </c>
      <c r="D60" s="342">
        <v>193</v>
      </c>
      <c r="E60" s="342">
        <v>2746</v>
      </c>
      <c r="F60" s="342">
        <v>426</v>
      </c>
      <c r="G60" s="225"/>
      <c r="H60" s="342">
        <v>753</v>
      </c>
      <c r="I60" s="342">
        <v>165</v>
      </c>
      <c r="J60" s="342">
        <v>1871</v>
      </c>
      <c r="K60" s="342">
        <v>366</v>
      </c>
    </row>
    <row r="61" spans="1:11" x14ac:dyDescent="0.2">
      <c r="A61" s="66"/>
      <c r="B61" s="68"/>
      <c r="C61" s="342"/>
      <c r="D61" s="342"/>
      <c r="E61" s="342"/>
      <c r="F61" s="342"/>
      <c r="G61" s="225"/>
      <c r="H61" s="342"/>
      <c r="I61" s="342"/>
      <c r="J61" s="342"/>
      <c r="K61" s="342"/>
    </row>
    <row r="62" spans="1:11" x14ac:dyDescent="0.2">
      <c r="A62" s="66">
        <v>2015</v>
      </c>
      <c r="B62" s="68" t="s">
        <v>1101</v>
      </c>
      <c r="C62" s="225">
        <v>1427</v>
      </c>
      <c r="D62" s="225">
        <v>320</v>
      </c>
      <c r="E62" s="225">
        <v>2205</v>
      </c>
      <c r="F62" s="225">
        <v>453</v>
      </c>
      <c r="G62" s="225"/>
      <c r="H62" s="225">
        <v>1220</v>
      </c>
      <c r="I62" s="225">
        <v>286</v>
      </c>
      <c r="J62" s="225">
        <v>2069</v>
      </c>
      <c r="K62" s="225">
        <v>379</v>
      </c>
    </row>
    <row r="63" spans="1:11" x14ac:dyDescent="0.2">
      <c r="A63" s="66"/>
      <c r="B63" s="68" t="s">
        <v>1106</v>
      </c>
      <c r="C63" s="225">
        <v>1452</v>
      </c>
      <c r="D63" s="225">
        <v>232</v>
      </c>
      <c r="E63" s="225">
        <v>1226</v>
      </c>
      <c r="F63" s="225">
        <v>381</v>
      </c>
      <c r="G63" s="225"/>
      <c r="H63" s="225">
        <v>1223</v>
      </c>
      <c r="I63" s="225">
        <v>181</v>
      </c>
      <c r="J63" s="225">
        <v>1491</v>
      </c>
      <c r="K63" s="225">
        <v>304</v>
      </c>
    </row>
    <row r="64" spans="1:11" x14ac:dyDescent="0.2">
      <c r="A64" s="66"/>
      <c r="B64" s="68" t="s">
        <v>1008</v>
      </c>
      <c r="C64" s="225">
        <v>1677</v>
      </c>
      <c r="D64" s="225">
        <v>328</v>
      </c>
      <c r="E64" s="225">
        <v>659</v>
      </c>
      <c r="F64" s="225">
        <v>321</v>
      </c>
      <c r="G64" s="20"/>
      <c r="H64" s="225">
        <v>1660</v>
      </c>
      <c r="I64" s="225">
        <v>343</v>
      </c>
      <c r="J64" s="225">
        <v>1029</v>
      </c>
      <c r="K64" s="225">
        <v>300</v>
      </c>
    </row>
    <row r="65" spans="1:11" ht="14.25" x14ac:dyDescent="0.2">
      <c r="A65" s="66"/>
      <c r="B65" s="68" t="s">
        <v>1162</v>
      </c>
      <c r="C65" s="225">
        <v>1459</v>
      </c>
      <c r="D65" s="225">
        <v>383</v>
      </c>
      <c r="E65" s="225">
        <v>597</v>
      </c>
      <c r="F65" s="225">
        <v>359</v>
      </c>
      <c r="G65" s="225"/>
      <c r="H65" s="225">
        <v>1480</v>
      </c>
      <c r="I65" s="225">
        <v>369</v>
      </c>
      <c r="J65" s="225">
        <v>582</v>
      </c>
      <c r="K65" s="225">
        <v>305</v>
      </c>
    </row>
    <row r="66" spans="1:11" s="240" customFormat="1" x14ac:dyDescent="0.2">
      <c r="A66" s="242"/>
      <c r="B66" s="243"/>
      <c r="C66" s="225"/>
      <c r="D66" s="225"/>
      <c r="E66" s="225"/>
      <c r="F66" s="225"/>
      <c r="G66" s="225"/>
      <c r="H66" s="225"/>
      <c r="I66" s="225"/>
      <c r="J66" s="225"/>
      <c r="K66" s="225"/>
    </row>
    <row r="67" spans="1:11" s="271" customFormat="1" x14ac:dyDescent="0.2">
      <c r="A67" s="242">
        <v>2016</v>
      </c>
      <c r="B67" s="243" t="s">
        <v>1101</v>
      </c>
      <c r="C67" s="225">
        <v>1678</v>
      </c>
      <c r="D67" s="225">
        <v>394</v>
      </c>
      <c r="E67" s="225">
        <v>229</v>
      </c>
      <c r="F67" s="225">
        <v>259</v>
      </c>
      <c r="G67" s="225"/>
      <c r="H67" s="225">
        <v>1659</v>
      </c>
      <c r="I67" s="225">
        <v>396</v>
      </c>
      <c r="J67" s="225">
        <v>359</v>
      </c>
      <c r="K67" s="225">
        <v>231</v>
      </c>
    </row>
    <row r="68" spans="1:11" s="271" customFormat="1" x14ac:dyDescent="0.2">
      <c r="A68" s="273"/>
      <c r="B68" s="274" t="s">
        <v>1106</v>
      </c>
      <c r="C68" s="225">
        <v>1462</v>
      </c>
      <c r="D68" s="225">
        <v>312</v>
      </c>
      <c r="E68" s="225">
        <v>251</v>
      </c>
      <c r="F68" s="225">
        <v>245</v>
      </c>
      <c r="G68" s="225"/>
      <c r="H68" s="225">
        <v>1443</v>
      </c>
      <c r="I68" s="225">
        <v>318</v>
      </c>
      <c r="J68" s="225">
        <v>239</v>
      </c>
      <c r="K68" s="225">
        <v>238</v>
      </c>
    </row>
    <row r="69" spans="1:11" s="271" customFormat="1" x14ac:dyDescent="0.2">
      <c r="A69" s="273"/>
      <c r="B69" s="274" t="s">
        <v>1008</v>
      </c>
      <c r="C69" s="225">
        <v>1055</v>
      </c>
      <c r="D69" s="225">
        <v>260</v>
      </c>
      <c r="E69" s="225">
        <v>113</v>
      </c>
      <c r="F69" s="225">
        <v>147</v>
      </c>
      <c r="G69" s="225"/>
      <c r="H69" s="225">
        <v>1059</v>
      </c>
      <c r="I69" s="225">
        <v>253</v>
      </c>
      <c r="J69" s="225">
        <v>241</v>
      </c>
      <c r="K69" s="225">
        <v>146</v>
      </c>
    </row>
    <row r="70" spans="1:11" s="271" customFormat="1" x14ac:dyDescent="0.2">
      <c r="A70" s="273"/>
      <c r="B70" s="274" t="s">
        <v>1020</v>
      </c>
      <c r="C70" s="225">
        <v>1143</v>
      </c>
      <c r="D70" s="225">
        <v>276</v>
      </c>
      <c r="E70" s="225">
        <v>239</v>
      </c>
      <c r="F70" s="225">
        <v>167</v>
      </c>
      <c r="G70" s="225"/>
      <c r="H70" s="225">
        <v>1048</v>
      </c>
      <c r="I70" s="225">
        <v>252</v>
      </c>
      <c r="J70" s="225">
        <v>211</v>
      </c>
      <c r="K70" s="225">
        <v>149</v>
      </c>
    </row>
    <row r="71" spans="1:11" s="271" customFormat="1" x14ac:dyDescent="0.2">
      <c r="A71" s="273"/>
      <c r="B71" s="274"/>
      <c r="C71" s="225"/>
      <c r="D71" s="225"/>
      <c r="E71" s="225"/>
      <c r="F71" s="225"/>
      <c r="G71" s="225"/>
      <c r="H71" s="225"/>
      <c r="I71" s="225"/>
      <c r="J71" s="225"/>
      <c r="K71" s="225"/>
    </row>
    <row r="72" spans="1:11" s="271" customFormat="1" x14ac:dyDescent="0.2">
      <c r="A72" s="273">
        <v>2017</v>
      </c>
      <c r="B72" s="274" t="s">
        <v>1101</v>
      </c>
      <c r="C72" s="225">
        <v>1570</v>
      </c>
      <c r="D72" s="225">
        <v>431</v>
      </c>
      <c r="E72" s="225">
        <v>198</v>
      </c>
      <c r="F72" s="225">
        <v>150</v>
      </c>
      <c r="G72" s="225"/>
      <c r="H72" s="225">
        <v>1450</v>
      </c>
      <c r="I72" s="225">
        <v>381</v>
      </c>
      <c r="J72" s="225">
        <v>201</v>
      </c>
      <c r="K72" s="225">
        <v>159</v>
      </c>
    </row>
    <row r="73" spans="1:11" s="271" customFormat="1" x14ac:dyDescent="0.2">
      <c r="A73" s="273"/>
      <c r="B73" s="274" t="s">
        <v>1106</v>
      </c>
      <c r="C73" s="225">
        <v>1451</v>
      </c>
      <c r="D73" s="225">
        <v>290</v>
      </c>
      <c r="E73" s="225">
        <v>185</v>
      </c>
      <c r="F73" s="225">
        <v>201</v>
      </c>
      <c r="G73" s="225"/>
      <c r="H73" s="225">
        <v>1297</v>
      </c>
      <c r="I73" s="225">
        <v>259</v>
      </c>
      <c r="J73" s="225">
        <v>150</v>
      </c>
      <c r="K73" s="225">
        <v>150</v>
      </c>
    </row>
    <row r="74" spans="1:11" s="240" customFormat="1" x14ac:dyDescent="0.2">
      <c r="A74" s="488"/>
      <c r="B74" s="274" t="s">
        <v>1008</v>
      </c>
      <c r="C74" s="225">
        <v>522</v>
      </c>
      <c r="D74" s="225">
        <v>97</v>
      </c>
      <c r="E74" s="225">
        <v>25</v>
      </c>
      <c r="F74" s="225">
        <v>54</v>
      </c>
      <c r="G74" s="225"/>
      <c r="H74" s="225">
        <v>459</v>
      </c>
      <c r="I74" s="225">
        <v>83</v>
      </c>
      <c r="J74" s="225">
        <v>29</v>
      </c>
      <c r="K74" s="225">
        <v>45</v>
      </c>
    </row>
    <row r="75" spans="1:11" s="271" customFormat="1" ht="3.6" customHeight="1" x14ac:dyDescent="0.2">
      <c r="A75" s="273"/>
      <c r="B75" s="274"/>
      <c r="C75" s="445"/>
      <c r="D75" s="445"/>
      <c r="E75" s="445"/>
      <c r="F75" s="445"/>
      <c r="G75" s="445"/>
      <c r="H75" s="445"/>
      <c r="I75" s="445"/>
      <c r="J75" s="445"/>
      <c r="K75" s="445"/>
    </row>
    <row r="76" spans="1:11" ht="3.6" customHeight="1" x14ac:dyDescent="0.2">
      <c r="A76" s="70"/>
      <c r="B76" s="73"/>
      <c r="C76" s="16"/>
      <c r="D76" s="16"/>
      <c r="E76" s="16"/>
      <c r="F76" s="16"/>
      <c r="G76" s="16"/>
      <c r="H76" s="16"/>
      <c r="I76" s="16"/>
      <c r="J76" s="16"/>
      <c r="K76" s="16"/>
    </row>
    <row r="77" spans="1:11" s="3" customFormat="1" ht="19.149999999999999" customHeight="1" x14ac:dyDescent="0.2">
      <c r="A77" s="66" t="s">
        <v>16</v>
      </c>
      <c r="B77" s="62"/>
      <c r="C77" s="281">
        <v>16361</v>
      </c>
      <c r="D77" s="281">
        <v>3636</v>
      </c>
      <c r="E77" s="281">
        <v>9448</v>
      </c>
      <c r="F77" s="281">
        <v>3566</v>
      </c>
      <c r="G77" s="281"/>
      <c r="H77" s="281">
        <v>15257</v>
      </c>
      <c r="I77" s="281">
        <v>3376</v>
      </c>
      <c r="J77" s="281">
        <v>9162</v>
      </c>
      <c r="K77" s="281">
        <v>3098</v>
      </c>
    </row>
    <row r="78" spans="1:11" ht="3.6" customHeight="1" x14ac:dyDescent="0.2">
      <c r="A78" s="66"/>
      <c r="B78" s="274"/>
      <c r="C78" s="281"/>
      <c r="D78" s="281"/>
      <c r="E78" s="281"/>
      <c r="F78" s="281"/>
      <c r="G78" s="281"/>
      <c r="H78" s="281"/>
      <c r="I78" s="281"/>
      <c r="J78" s="281"/>
      <c r="K78" s="281"/>
    </row>
    <row r="79" spans="1:11" ht="3.6" customHeight="1" thickBot="1" x14ac:dyDescent="0.25">
      <c r="A79" s="72"/>
      <c r="B79" s="74"/>
      <c r="C79" s="367"/>
      <c r="D79" s="367"/>
      <c r="E79" s="368"/>
      <c r="F79" s="367"/>
      <c r="G79" s="289"/>
      <c r="H79" s="367"/>
      <c r="I79" s="367"/>
      <c r="J79" s="368"/>
      <c r="K79" s="367"/>
    </row>
    <row r="80" spans="1:11" x14ac:dyDescent="0.2">
      <c r="B80" s="486"/>
      <c r="C80" s="443"/>
      <c r="D80" s="225"/>
      <c r="E80" s="225"/>
      <c r="F80" s="225"/>
      <c r="G80" s="17"/>
      <c r="H80" s="225"/>
      <c r="I80" s="225"/>
      <c r="J80" s="225"/>
      <c r="K80" s="225"/>
    </row>
    <row r="81" spans="1:12" x14ac:dyDescent="0.2">
      <c r="B81" s="486"/>
      <c r="C81" s="341"/>
      <c r="D81" s="341"/>
      <c r="E81" s="341"/>
      <c r="F81" s="341"/>
      <c r="G81" s="225"/>
      <c r="H81" s="225"/>
      <c r="I81" s="225"/>
      <c r="J81" s="225"/>
      <c r="K81" s="225"/>
    </row>
    <row r="82" spans="1:12" x14ac:dyDescent="0.2">
      <c r="B82" s="486"/>
      <c r="C82" s="341"/>
      <c r="D82" s="341"/>
      <c r="E82" s="341"/>
      <c r="F82" s="341"/>
      <c r="G82" s="225"/>
      <c r="H82" s="225"/>
      <c r="I82" s="225"/>
      <c r="J82" s="225"/>
      <c r="K82" s="225"/>
    </row>
    <row r="83" spans="1:12" ht="15" thickBot="1" x14ac:dyDescent="0.25">
      <c r="A83" s="61" t="s">
        <v>1290</v>
      </c>
      <c r="B83" s="198"/>
      <c r="C83" s="524"/>
      <c r="D83" s="524"/>
      <c r="E83" s="524"/>
      <c r="F83" s="524"/>
      <c r="G83" s="289"/>
      <c r="H83" s="312"/>
      <c r="I83" s="367"/>
      <c r="J83" s="524"/>
      <c r="K83" s="524"/>
    </row>
    <row r="84" spans="1:12" ht="2.25" customHeight="1" x14ac:dyDescent="0.2">
      <c r="A84" s="66"/>
      <c r="B84" s="62"/>
      <c r="C84" s="341"/>
      <c r="D84" s="341"/>
      <c r="E84" s="341"/>
      <c r="F84" s="341"/>
      <c r="G84" s="17"/>
      <c r="H84" s="525"/>
      <c r="I84" s="342"/>
      <c r="J84" s="341"/>
      <c r="K84" s="341"/>
    </row>
    <row r="85" spans="1:12" x14ac:dyDescent="0.2">
      <c r="A85" s="66"/>
      <c r="B85" s="67"/>
      <c r="C85" s="696" t="s">
        <v>962</v>
      </c>
      <c r="D85" s="696"/>
      <c r="E85" s="696"/>
      <c r="F85" s="696"/>
      <c r="G85" s="358"/>
      <c r="H85" s="696" t="s">
        <v>891</v>
      </c>
      <c r="I85" s="696"/>
      <c r="J85" s="696"/>
      <c r="K85" s="696"/>
      <c r="L85" s="445"/>
    </row>
    <row r="86" spans="1:12" ht="2.25" customHeight="1" x14ac:dyDescent="0.2">
      <c r="A86" s="66"/>
      <c r="B86" s="67"/>
      <c r="C86" s="526"/>
      <c r="D86" s="526"/>
      <c r="E86" s="527"/>
      <c r="F86" s="527"/>
      <c r="G86" s="358"/>
      <c r="H86" s="526"/>
      <c r="I86" s="526"/>
      <c r="J86" s="527"/>
      <c r="K86" s="527"/>
      <c r="L86" s="445"/>
    </row>
    <row r="87" spans="1:12" ht="25.5" x14ac:dyDescent="0.2">
      <c r="A87" s="66"/>
      <c r="B87" s="67"/>
      <c r="C87" s="528" t="s">
        <v>876</v>
      </c>
      <c r="D87" s="528" t="s">
        <v>877</v>
      </c>
      <c r="E87" s="528" t="s">
        <v>986</v>
      </c>
      <c r="F87" s="528" t="s">
        <v>878</v>
      </c>
      <c r="G87" s="358"/>
      <c r="H87" s="528" t="s">
        <v>876</v>
      </c>
      <c r="I87" s="528" t="s">
        <v>877</v>
      </c>
      <c r="J87" s="528" t="s">
        <v>986</v>
      </c>
      <c r="K87" s="528" t="s">
        <v>878</v>
      </c>
      <c r="L87" s="445"/>
    </row>
    <row r="88" spans="1:12" ht="2.25" customHeight="1" x14ac:dyDescent="0.2">
      <c r="A88" s="70"/>
      <c r="B88" s="71"/>
      <c r="C88" s="529"/>
      <c r="D88" s="529"/>
      <c r="E88" s="541"/>
      <c r="F88" s="541"/>
      <c r="G88" s="358"/>
      <c r="H88" s="529"/>
      <c r="I88" s="529"/>
      <c r="J88" s="541"/>
      <c r="K88" s="541"/>
      <c r="L88" s="445"/>
    </row>
    <row r="89" spans="1:12" ht="3.75" customHeight="1" x14ac:dyDescent="0.2">
      <c r="A89" s="66"/>
      <c r="B89" s="67"/>
      <c r="C89" s="542"/>
      <c r="D89" s="542"/>
      <c r="E89" s="543"/>
      <c r="F89" s="543"/>
      <c r="G89" s="358"/>
      <c r="H89" s="542"/>
      <c r="I89" s="542"/>
      <c r="J89" s="543"/>
      <c r="K89" s="543"/>
      <c r="L89" s="445"/>
    </row>
    <row r="90" spans="1:12" x14ac:dyDescent="0.2">
      <c r="A90" s="66">
        <v>2014</v>
      </c>
      <c r="B90" s="274" t="s">
        <v>930</v>
      </c>
      <c r="C90" s="658">
        <v>272</v>
      </c>
      <c r="D90" s="658">
        <v>78</v>
      </c>
      <c r="E90" s="658">
        <v>171</v>
      </c>
      <c r="F90" s="658">
        <v>201</v>
      </c>
      <c r="G90" s="659"/>
      <c r="H90" s="658">
        <v>126</v>
      </c>
      <c r="I90" s="658">
        <v>33</v>
      </c>
      <c r="J90" s="658">
        <v>88</v>
      </c>
      <c r="K90" s="658">
        <v>93</v>
      </c>
      <c r="L90" s="445"/>
    </row>
    <row r="91" spans="1:12" x14ac:dyDescent="0.2">
      <c r="A91" s="66"/>
      <c r="B91" s="274" t="s">
        <v>931</v>
      </c>
      <c r="C91" s="658">
        <v>337</v>
      </c>
      <c r="D91" s="658">
        <v>154</v>
      </c>
      <c r="E91" s="658">
        <v>124</v>
      </c>
      <c r="F91" s="658">
        <v>219</v>
      </c>
      <c r="G91" s="659"/>
      <c r="H91" s="658">
        <v>243</v>
      </c>
      <c r="I91" s="658">
        <v>66</v>
      </c>
      <c r="J91" s="658">
        <v>138</v>
      </c>
      <c r="K91" s="658">
        <v>176</v>
      </c>
      <c r="L91" s="445"/>
    </row>
    <row r="92" spans="1:12" x14ac:dyDescent="0.2">
      <c r="A92" s="66"/>
      <c r="B92" s="274" t="s">
        <v>932</v>
      </c>
      <c r="C92" s="658">
        <v>268</v>
      </c>
      <c r="D92" s="658">
        <v>185</v>
      </c>
      <c r="E92" s="658">
        <v>90</v>
      </c>
      <c r="F92" s="658">
        <v>219</v>
      </c>
      <c r="G92" s="659"/>
      <c r="H92" s="658">
        <v>327</v>
      </c>
      <c r="I92" s="658">
        <v>195</v>
      </c>
      <c r="J92" s="658">
        <v>99</v>
      </c>
      <c r="K92" s="658">
        <v>226</v>
      </c>
      <c r="L92" s="445"/>
    </row>
    <row r="93" spans="1:12" x14ac:dyDescent="0.2">
      <c r="A93" s="66"/>
      <c r="B93" s="274" t="s">
        <v>958</v>
      </c>
      <c r="C93" s="658">
        <v>1089</v>
      </c>
      <c r="D93" s="658">
        <v>522</v>
      </c>
      <c r="E93" s="658">
        <v>618</v>
      </c>
      <c r="F93" s="658">
        <v>874</v>
      </c>
      <c r="G93" s="659"/>
      <c r="H93" s="658">
        <v>721</v>
      </c>
      <c r="I93" s="658">
        <v>347</v>
      </c>
      <c r="J93" s="658">
        <v>467</v>
      </c>
      <c r="K93" s="658">
        <v>554</v>
      </c>
      <c r="L93" s="445"/>
    </row>
    <row r="94" spans="1:12" x14ac:dyDescent="0.2">
      <c r="A94" s="66"/>
      <c r="B94" s="68" t="s">
        <v>954</v>
      </c>
      <c r="C94" s="658">
        <v>778</v>
      </c>
      <c r="D94" s="658">
        <v>390</v>
      </c>
      <c r="E94" s="658">
        <v>246</v>
      </c>
      <c r="F94" s="658">
        <v>567</v>
      </c>
      <c r="G94" s="659"/>
      <c r="H94" s="658">
        <v>758</v>
      </c>
      <c r="I94" s="658">
        <v>353</v>
      </c>
      <c r="J94" s="658">
        <v>299</v>
      </c>
      <c r="K94" s="658">
        <v>564</v>
      </c>
      <c r="L94" s="445"/>
    </row>
    <row r="95" spans="1:12" x14ac:dyDescent="0.2">
      <c r="A95" s="66"/>
      <c r="B95" s="68" t="s">
        <v>955</v>
      </c>
      <c r="C95" s="658">
        <v>753</v>
      </c>
      <c r="D95" s="658">
        <v>357</v>
      </c>
      <c r="E95" s="658">
        <v>175</v>
      </c>
      <c r="F95" s="658">
        <v>386</v>
      </c>
      <c r="G95" s="659"/>
      <c r="H95" s="658">
        <v>783</v>
      </c>
      <c r="I95" s="658">
        <v>393</v>
      </c>
      <c r="J95" s="658">
        <v>220</v>
      </c>
      <c r="K95" s="658">
        <v>470</v>
      </c>
      <c r="L95" s="445"/>
    </row>
    <row r="96" spans="1:12" x14ac:dyDescent="0.2">
      <c r="A96" s="66"/>
      <c r="B96" s="68" t="s">
        <v>956</v>
      </c>
      <c r="C96" s="658">
        <v>1352</v>
      </c>
      <c r="D96" s="658">
        <v>494</v>
      </c>
      <c r="E96" s="658">
        <v>713</v>
      </c>
      <c r="F96" s="658">
        <v>655</v>
      </c>
      <c r="G96" s="659"/>
      <c r="H96" s="658">
        <v>994</v>
      </c>
      <c r="I96" s="658">
        <v>399</v>
      </c>
      <c r="J96" s="658">
        <v>560</v>
      </c>
      <c r="K96" s="658">
        <v>514</v>
      </c>
      <c r="L96" s="445"/>
    </row>
    <row r="97" spans="1:12" x14ac:dyDescent="0.2">
      <c r="A97" s="66"/>
      <c r="B97" s="68" t="s">
        <v>957</v>
      </c>
      <c r="C97" s="658">
        <v>729</v>
      </c>
      <c r="D97" s="658">
        <v>362</v>
      </c>
      <c r="E97" s="658">
        <v>213</v>
      </c>
      <c r="F97" s="658">
        <v>313</v>
      </c>
      <c r="G97" s="659"/>
      <c r="H97" s="658">
        <v>758</v>
      </c>
      <c r="I97" s="658">
        <v>334</v>
      </c>
      <c r="J97" s="658">
        <v>272</v>
      </c>
      <c r="K97" s="658">
        <v>340</v>
      </c>
      <c r="L97" s="445"/>
    </row>
    <row r="98" spans="1:12" x14ac:dyDescent="0.2">
      <c r="A98" s="66"/>
      <c r="B98" s="68" t="s">
        <v>959</v>
      </c>
      <c r="C98" s="658">
        <v>566</v>
      </c>
      <c r="D98" s="658">
        <v>248</v>
      </c>
      <c r="E98" s="658">
        <v>201</v>
      </c>
      <c r="F98" s="658">
        <v>293</v>
      </c>
      <c r="G98" s="659"/>
      <c r="H98" s="658">
        <v>676</v>
      </c>
      <c r="I98" s="658">
        <v>362</v>
      </c>
      <c r="J98" s="658">
        <v>195</v>
      </c>
      <c r="K98" s="658">
        <v>287</v>
      </c>
      <c r="L98" s="445"/>
    </row>
    <row r="99" spans="1:12" x14ac:dyDescent="0.2">
      <c r="A99" s="66"/>
      <c r="B99" s="68"/>
      <c r="C99" s="660"/>
      <c r="D99" s="660"/>
      <c r="E99" s="660"/>
      <c r="F99" s="660"/>
      <c r="G99" s="659"/>
      <c r="H99" s="660"/>
      <c r="I99" s="660"/>
      <c r="J99" s="660"/>
      <c r="K99" s="660"/>
      <c r="L99" s="445"/>
    </row>
    <row r="100" spans="1:12" x14ac:dyDescent="0.2">
      <c r="A100" s="66">
        <v>2015</v>
      </c>
      <c r="B100" s="68" t="s">
        <v>1027</v>
      </c>
      <c r="C100" s="658">
        <v>595</v>
      </c>
      <c r="D100" s="658">
        <v>346</v>
      </c>
      <c r="E100" s="658">
        <v>110</v>
      </c>
      <c r="F100" s="658">
        <v>286</v>
      </c>
      <c r="G100" s="659"/>
      <c r="H100" s="658">
        <v>563</v>
      </c>
      <c r="I100" s="658">
        <v>244</v>
      </c>
      <c r="J100" s="658">
        <v>149</v>
      </c>
      <c r="K100" s="658">
        <v>267</v>
      </c>
      <c r="L100" s="445"/>
    </row>
    <row r="101" spans="1:12" x14ac:dyDescent="0.2">
      <c r="A101" s="66"/>
      <c r="B101" s="68" t="s">
        <v>1035</v>
      </c>
      <c r="C101" s="658">
        <v>1518</v>
      </c>
      <c r="D101" s="658">
        <v>341</v>
      </c>
      <c r="E101" s="658">
        <v>149</v>
      </c>
      <c r="F101" s="658">
        <v>351</v>
      </c>
      <c r="G101" s="659"/>
      <c r="H101" s="658">
        <v>1160</v>
      </c>
      <c r="I101" s="658">
        <v>310</v>
      </c>
      <c r="J101" s="658">
        <v>125</v>
      </c>
      <c r="K101" s="658">
        <v>318</v>
      </c>
      <c r="L101" s="445"/>
    </row>
    <row r="102" spans="1:12" x14ac:dyDescent="0.2">
      <c r="A102" s="66"/>
      <c r="B102" s="68" t="s">
        <v>1094</v>
      </c>
      <c r="C102" s="658">
        <v>3693</v>
      </c>
      <c r="D102" s="658">
        <v>858</v>
      </c>
      <c r="E102" s="658">
        <v>342</v>
      </c>
      <c r="F102" s="658">
        <v>838</v>
      </c>
      <c r="G102" s="659"/>
      <c r="H102" s="658">
        <v>2650</v>
      </c>
      <c r="I102" s="658">
        <v>430</v>
      </c>
      <c r="J102" s="658">
        <v>271</v>
      </c>
      <c r="K102" s="658">
        <v>582</v>
      </c>
      <c r="L102" s="445"/>
    </row>
    <row r="103" spans="1:12" x14ac:dyDescent="0.2">
      <c r="A103" s="66"/>
      <c r="B103" s="68" t="s">
        <v>1105</v>
      </c>
      <c r="C103" s="658">
        <v>1684</v>
      </c>
      <c r="D103" s="658">
        <v>716</v>
      </c>
      <c r="E103" s="658">
        <v>113</v>
      </c>
      <c r="F103" s="658">
        <v>473</v>
      </c>
      <c r="G103" s="659"/>
      <c r="H103" s="658">
        <v>962</v>
      </c>
      <c r="I103" s="658">
        <v>249</v>
      </c>
      <c r="J103" s="658">
        <v>61</v>
      </c>
      <c r="K103" s="658">
        <v>257</v>
      </c>
      <c r="L103" s="445"/>
    </row>
    <row r="104" spans="1:12" x14ac:dyDescent="0.2">
      <c r="A104" s="66"/>
      <c r="B104" s="68" t="s">
        <v>1111</v>
      </c>
      <c r="C104" s="658">
        <v>11</v>
      </c>
      <c r="D104" s="658">
        <v>5</v>
      </c>
      <c r="E104" s="658">
        <v>3</v>
      </c>
      <c r="F104" s="658">
        <v>2</v>
      </c>
      <c r="G104" s="659"/>
      <c r="H104" s="658">
        <v>447</v>
      </c>
      <c r="I104" s="658">
        <v>188</v>
      </c>
      <c r="J104" s="658">
        <v>43</v>
      </c>
      <c r="K104" s="658">
        <v>118</v>
      </c>
      <c r="L104" s="445"/>
    </row>
    <row r="105" spans="1:12" x14ac:dyDescent="0.2">
      <c r="A105" s="66"/>
      <c r="B105" s="68" t="s">
        <v>1112</v>
      </c>
      <c r="C105" s="658">
        <v>58</v>
      </c>
      <c r="D105" s="658">
        <v>22</v>
      </c>
      <c r="E105" s="658">
        <v>16</v>
      </c>
      <c r="F105" s="658">
        <v>19</v>
      </c>
      <c r="G105" s="659"/>
      <c r="H105" s="658">
        <v>622</v>
      </c>
      <c r="I105" s="658">
        <v>368</v>
      </c>
      <c r="J105" s="658">
        <v>62</v>
      </c>
      <c r="K105" s="658">
        <v>211</v>
      </c>
      <c r="L105" s="445"/>
    </row>
    <row r="106" spans="1:12" x14ac:dyDescent="0.2">
      <c r="A106" s="66"/>
      <c r="B106" s="68" t="s">
        <v>958</v>
      </c>
      <c r="C106" s="658">
        <v>23</v>
      </c>
      <c r="D106" s="658">
        <v>113</v>
      </c>
      <c r="E106" s="658">
        <v>5</v>
      </c>
      <c r="F106" s="658">
        <v>7</v>
      </c>
      <c r="G106" s="659"/>
      <c r="H106" s="658">
        <v>439</v>
      </c>
      <c r="I106" s="658">
        <v>356</v>
      </c>
      <c r="J106" s="658">
        <v>52</v>
      </c>
      <c r="K106" s="658">
        <v>88</v>
      </c>
      <c r="L106" s="445"/>
    </row>
    <row r="107" spans="1:12" x14ac:dyDescent="0.2">
      <c r="A107" s="66"/>
      <c r="B107" s="68" t="s">
        <v>954</v>
      </c>
      <c r="C107" s="658">
        <v>15</v>
      </c>
      <c r="D107" s="658">
        <v>13</v>
      </c>
      <c r="E107" s="658">
        <v>7</v>
      </c>
      <c r="F107" s="658">
        <v>8</v>
      </c>
      <c r="G107" s="659"/>
      <c r="H107" s="658">
        <v>152</v>
      </c>
      <c r="I107" s="658">
        <v>195</v>
      </c>
      <c r="J107" s="658">
        <v>19</v>
      </c>
      <c r="K107" s="658">
        <v>39</v>
      </c>
      <c r="L107" s="445"/>
    </row>
    <row r="108" spans="1:12" x14ac:dyDescent="0.2">
      <c r="A108" s="66"/>
      <c r="B108" s="68" t="s">
        <v>955</v>
      </c>
      <c r="C108" s="658">
        <v>16</v>
      </c>
      <c r="D108" s="658">
        <v>20</v>
      </c>
      <c r="E108" s="658">
        <v>9</v>
      </c>
      <c r="F108" s="658">
        <v>5</v>
      </c>
      <c r="G108" s="659"/>
      <c r="H108" s="658">
        <v>102</v>
      </c>
      <c r="I108" s="658">
        <v>62</v>
      </c>
      <c r="J108" s="658">
        <v>20</v>
      </c>
      <c r="K108" s="658">
        <v>21</v>
      </c>
      <c r="L108" s="445"/>
    </row>
    <row r="109" spans="1:12" x14ac:dyDescent="0.2">
      <c r="A109" s="66"/>
      <c r="B109" s="68" t="s">
        <v>956</v>
      </c>
      <c r="C109" s="658">
        <v>7</v>
      </c>
      <c r="D109" s="658">
        <v>8</v>
      </c>
      <c r="E109" s="658">
        <v>4</v>
      </c>
      <c r="F109" s="658">
        <v>2</v>
      </c>
      <c r="G109" s="659"/>
      <c r="H109" s="658">
        <v>48</v>
      </c>
      <c r="I109" s="658">
        <v>51</v>
      </c>
      <c r="J109" s="658">
        <v>11</v>
      </c>
      <c r="K109" s="658">
        <v>7</v>
      </c>
      <c r="L109" s="445"/>
    </row>
    <row r="110" spans="1:12" x14ac:dyDescent="0.2">
      <c r="A110" s="66"/>
      <c r="B110" s="68" t="s">
        <v>957</v>
      </c>
      <c r="C110" s="658">
        <v>5</v>
      </c>
      <c r="D110" s="658">
        <v>2</v>
      </c>
      <c r="E110" s="658">
        <v>8</v>
      </c>
      <c r="F110" s="658">
        <v>2</v>
      </c>
      <c r="G110" s="659"/>
      <c r="H110" s="658">
        <v>16</v>
      </c>
      <c r="I110" s="658">
        <v>29</v>
      </c>
      <c r="J110" s="658">
        <v>5</v>
      </c>
      <c r="K110" s="658">
        <v>2</v>
      </c>
      <c r="L110" s="445"/>
    </row>
    <row r="111" spans="1:12" x14ac:dyDescent="0.2">
      <c r="A111" s="66"/>
      <c r="B111" s="68" t="s">
        <v>959</v>
      </c>
      <c r="C111" s="658">
        <v>2</v>
      </c>
      <c r="D111" s="658">
        <v>4</v>
      </c>
      <c r="E111" s="658">
        <v>1</v>
      </c>
      <c r="F111" s="658">
        <v>2</v>
      </c>
      <c r="G111" s="659"/>
      <c r="H111" s="658">
        <v>4</v>
      </c>
      <c r="I111" s="658">
        <v>8</v>
      </c>
      <c r="J111" s="658">
        <v>6</v>
      </c>
      <c r="K111" s="658">
        <v>4</v>
      </c>
      <c r="L111" s="445"/>
    </row>
    <row r="112" spans="1:12" s="240" customFormat="1" x14ac:dyDescent="0.2">
      <c r="A112" s="242"/>
      <c r="B112" s="243"/>
      <c r="C112" s="658"/>
      <c r="D112" s="658"/>
      <c r="E112" s="658"/>
      <c r="F112" s="658"/>
      <c r="G112" s="659"/>
      <c r="H112" s="658"/>
      <c r="I112" s="658"/>
      <c r="J112" s="658"/>
      <c r="K112" s="658"/>
      <c r="L112" s="445"/>
    </row>
    <row r="113" spans="1:12" s="240" customFormat="1" x14ac:dyDescent="0.2">
      <c r="A113" s="242">
        <v>2016</v>
      </c>
      <c r="B113" s="243" t="s">
        <v>1027</v>
      </c>
      <c r="C113" s="658">
        <v>7</v>
      </c>
      <c r="D113" s="658">
        <v>4</v>
      </c>
      <c r="E113" s="658">
        <v>3</v>
      </c>
      <c r="F113" s="658">
        <v>2</v>
      </c>
      <c r="G113" s="659"/>
      <c r="H113" s="658">
        <v>13</v>
      </c>
      <c r="I113" s="658">
        <v>9</v>
      </c>
      <c r="J113" s="658">
        <v>4</v>
      </c>
      <c r="K113" s="658">
        <v>5</v>
      </c>
      <c r="L113" s="445"/>
    </row>
    <row r="114" spans="1:12" s="271" customFormat="1" x14ac:dyDescent="0.2">
      <c r="A114" s="273"/>
      <c r="B114" s="274" t="s">
        <v>1035</v>
      </c>
      <c r="C114" s="658">
        <v>7</v>
      </c>
      <c r="D114" s="658">
        <v>2</v>
      </c>
      <c r="E114" s="658">
        <v>4</v>
      </c>
      <c r="F114" s="658">
        <v>2</v>
      </c>
      <c r="G114" s="659"/>
      <c r="H114" s="658">
        <v>7</v>
      </c>
      <c r="I114" s="658">
        <v>5</v>
      </c>
      <c r="J114" s="658">
        <v>5</v>
      </c>
      <c r="K114" s="658">
        <v>2</v>
      </c>
      <c r="L114" s="445"/>
    </row>
    <row r="115" spans="1:12" s="240" customFormat="1" x14ac:dyDescent="0.2">
      <c r="A115" s="245"/>
      <c r="B115" s="274" t="s">
        <v>1094</v>
      </c>
      <c r="C115" s="658">
        <v>7</v>
      </c>
      <c r="D115" s="658">
        <v>1</v>
      </c>
      <c r="E115" s="658">
        <v>5</v>
      </c>
      <c r="F115" s="658">
        <v>2</v>
      </c>
      <c r="G115" s="659"/>
      <c r="H115" s="658">
        <v>10</v>
      </c>
      <c r="I115" s="658">
        <v>2</v>
      </c>
      <c r="J115" s="658">
        <v>3</v>
      </c>
      <c r="K115" s="658">
        <v>1</v>
      </c>
      <c r="L115" s="445"/>
    </row>
    <row r="116" spans="1:12" x14ac:dyDescent="0.2">
      <c r="B116" s="274" t="s">
        <v>1105</v>
      </c>
      <c r="C116" s="17">
        <v>14</v>
      </c>
      <c r="D116" s="17">
        <v>6</v>
      </c>
      <c r="E116" s="17">
        <v>4</v>
      </c>
      <c r="F116" s="17">
        <v>3</v>
      </c>
      <c r="G116" s="445"/>
      <c r="H116" s="445">
        <v>12</v>
      </c>
      <c r="I116" s="445">
        <v>5</v>
      </c>
      <c r="J116" s="445">
        <v>5</v>
      </c>
      <c r="K116" s="445">
        <v>2</v>
      </c>
      <c r="L116" s="445"/>
    </row>
    <row r="117" spans="1:12" s="271" customFormat="1" x14ac:dyDescent="0.2">
      <c r="B117" s="274" t="s">
        <v>1111</v>
      </c>
      <c r="C117" s="17">
        <v>5</v>
      </c>
      <c r="D117" s="17">
        <v>3</v>
      </c>
      <c r="E117" s="17">
        <v>4</v>
      </c>
      <c r="F117" s="17">
        <v>2</v>
      </c>
      <c r="G117" s="445"/>
      <c r="H117" s="445">
        <v>7</v>
      </c>
      <c r="I117" s="445">
        <v>4</v>
      </c>
      <c r="J117" s="445">
        <v>5</v>
      </c>
      <c r="K117" s="445">
        <v>0</v>
      </c>
      <c r="L117" s="445"/>
    </row>
    <row r="118" spans="1:12" s="271" customFormat="1" x14ac:dyDescent="0.2">
      <c r="B118" s="274" t="s">
        <v>1112</v>
      </c>
      <c r="C118" s="17">
        <v>7</v>
      </c>
      <c r="D118" s="17">
        <v>3</v>
      </c>
      <c r="E118" s="17">
        <v>6</v>
      </c>
      <c r="F118" s="17">
        <v>2</v>
      </c>
      <c r="G118" s="445"/>
      <c r="H118" s="445">
        <v>10</v>
      </c>
      <c r="I118" s="445">
        <v>4</v>
      </c>
      <c r="J118" s="445">
        <v>6</v>
      </c>
      <c r="K118" s="445">
        <v>4</v>
      </c>
      <c r="L118" s="445"/>
    </row>
    <row r="119" spans="1:12" s="271" customFormat="1" x14ac:dyDescent="0.2">
      <c r="B119" s="274" t="s">
        <v>958</v>
      </c>
      <c r="C119" s="17">
        <v>15</v>
      </c>
      <c r="D119" s="17">
        <v>3</v>
      </c>
      <c r="E119" s="17">
        <v>10</v>
      </c>
      <c r="F119" s="17">
        <v>2</v>
      </c>
      <c r="G119" s="445"/>
      <c r="H119" s="445">
        <v>14</v>
      </c>
      <c r="I119" s="445">
        <v>4</v>
      </c>
      <c r="J119" s="445">
        <v>7</v>
      </c>
      <c r="K119" s="445">
        <v>3</v>
      </c>
      <c r="L119" s="445"/>
    </row>
    <row r="120" spans="1:12" s="271" customFormat="1" x14ac:dyDescent="0.2">
      <c r="B120" s="274" t="s">
        <v>954</v>
      </c>
      <c r="C120" s="17">
        <v>18</v>
      </c>
      <c r="D120" s="17">
        <v>5</v>
      </c>
      <c r="E120" s="17">
        <v>5</v>
      </c>
      <c r="F120" s="17">
        <v>3</v>
      </c>
      <c r="G120" s="445"/>
      <c r="H120" s="445">
        <v>17</v>
      </c>
      <c r="I120" s="445">
        <v>3</v>
      </c>
      <c r="J120" s="445">
        <v>6</v>
      </c>
      <c r="K120" s="445">
        <v>4</v>
      </c>
      <c r="L120" s="445"/>
    </row>
    <row r="121" spans="1:12" s="271" customFormat="1" x14ac:dyDescent="0.2">
      <c r="B121" s="274" t="s">
        <v>955</v>
      </c>
      <c r="C121" s="17">
        <v>19</v>
      </c>
      <c r="D121" s="17">
        <v>3</v>
      </c>
      <c r="E121" s="17">
        <v>9</v>
      </c>
      <c r="F121" s="17">
        <v>10</v>
      </c>
      <c r="G121" s="445"/>
      <c r="H121" s="445">
        <v>19</v>
      </c>
      <c r="I121" s="445">
        <v>6</v>
      </c>
      <c r="J121" s="445">
        <v>10</v>
      </c>
      <c r="K121" s="445">
        <v>6</v>
      </c>
      <c r="L121" s="445"/>
    </row>
    <row r="122" spans="1:12" s="271" customFormat="1" x14ac:dyDescent="0.2">
      <c r="B122" s="274" t="s">
        <v>956</v>
      </c>
      <c r="C122" s="17">
        <v>13</v>
      </c>
      <c r="D122" s="17">
        <v>7</v>
      </c>
      <c r="E122" s="17">
        <v>3</v>
      </c>
      <c r="F122" s="17">
        <v>2</v>
      </c>
      <c r="G122" s="445"/>
      <c r="H122" s="445">
        <v>12</v>
      </c>
      <c r="I122" s="445">
        <v>6</v>
      </c>
      <c r="J122" s="445">
        <v>1</v>
      </c>
      <c r="K122" s="445">
        <v>4</v>
      </c>
      <c r="L122" s="445"/>
    </row>
    <row r="123" spans="1:12" s="271" customFormat="1" x14ac:dyDescent="0.2">
      <c r="B123" s="274" t="s">
        <v>957</v>
      </c>
      <c r="C123" s="17">
        <v>14</v>
      </c>
      <c r="D123" s="17">
        <v>3</v>
      </c>
      <c r="E123" s="17">
        <v>8</v>
      </c>
      <c r="F123" s="17">
        <v>4</v>
      </c>
      <c r="G123" s="445"/>
      <c r="H123" s="445">
        <v>11</v>
      </c>
      <c r="I123" s="445">
        <v>4</v>
      </c>
      <c r="J123" s="445">
        <v>7</v>
      </c>
      <c r="K123" s="445">
        <v>5</v>
      </c>
      <c r="L123" s="445"/>
    </row>
    <row r="124" spans="1:12" s="271" customFormat="1" x14ac:dyDescent="0.2">
      <c r="B124" s="274" t="s">
        <v>959</v>
      </c>
      <c r="C124" s="17">
        <v>12</v>
      </c>
      <c r="D124" s="17">
        <v>3</v>
      </c>
      <c r="E124" s="17">
        <v>9</v>
      </c>
      <c r="F124" s="17">
        <v>3</v>
      </c>
      <c r="G124" s="445"/>
      <c r="H124" s="445">
        <v>8</v>
      </c>
      <c r="I124" s="445">
        <v>2</v>
      </c>
      <c r="J124" s="445">
        <v>8</v>
      </c>
      <c r="K124" s="445">
        <v>4</v>
      </c>
      <c r="L124" s="445"/>
    </row>
    <row r="125" spans="1:12" s="271" customFormat="1" x14ac:dyDescent="0.2">
      <c r="B125" s="274"/>
      <c r="C125" s="17"/>
      <c r="D125" s="17"/>
      <c r="E125" s="17"/>
      <c r="F125" s="17"/>
      <c r="G125" s="445"/>
      <c r="H125" s="445"/>
      <c r="I125" s="445"/>
      <c r="J125" s="445"/>
      <c r="K125" s="445"/>
      <c r="L125" s="445"/>
    </row>
    <row r="126" spans="1:12" s="271" customFormat="1" x14ac:dyDescent="0.2">
      <c r="A126" s="488">
        <v>2017</v>
      </c>
      <c r="B126" s="274" t="s">
        <v>1027</v>
      </c>
      <c r="C126" s="17">
        <v>14</v>
      </c>
      <c r="D126" s="17">
        <v>6</v>
      </c>
      <c r="E126" s="17">
        <v>8</v>
      </c>
      <c r="F126" s="17">
        <v>7</v>
      </c>
      <c r="G126" s="445"/>
      <c r="H126" s="445">
        <v>22</v>
      </c>
      <c r="I126" s="445">
        <v>4</v>
      </c>
      <c r="J126" s="445">
        <v>10</v>
      </c>
      <c r="K126" s="445">
        <v>8</v>
      </c>
      <c r="L126" s="445"/>
    </row>
    <row r="127" spans="1:12" s="271" customFormat="1" x14ac:dyDescent="0.2">
      <c r="A127" s="488"/>
      <c r="B127" s="274" t="s">
        <v>1035</v>
      </c>
      <c r="C127" s="17">
        <v>12</v>
      </c>
      <c r="D127" s="17">
        <v>3</v>
      </c>
      <c r="E127" s="17">
        <v>4</v>
      </c>
      <c r="F127" s="17">
        <v>3</v>
      </c>
      <c r="G127" s="445"/>
      <c r="H127" s="445">
        <v>13</v>
      </c>
      <c r="I127" s="445">
        <v>2</v>
      </c>
      <c r="J127" s="445">
        <v>6</v>
      </c>
      <c r="K127" s="445">
        <v>2</v>
      </c>
      <c r="L127" s="445"/>
    </row>
    <row r="128" spans="1:12" s="271" customFormat="1" x14ac:dyDescent="0.2">
      <c r="A128" s="488"/>
      <c r="B128" s="274" t="s">
        <v>1094</v>
      </c>
      <c r="C128" s="17">
        <v>23</v>
      </c>
      <c r="D128" s="17">
        <v>7</v>
      </c>
      <c r="E128" s="17">
        <v>6</v>
      </c>
      <c r="F128" s="17">
        <v>6</v>
      </c>
      <c r="G128" s="445"/>
      <c r="H128" s="445">
        <v>18</v>
      </c>
      <c r="I128" s="445">
        <v>9</v>
      </c>
      <c r="J128" s="445">
        <v>4</v>
      </c>
      <c r="K128" s="445">
        <v>5</v>
      </c>
      <c r="L128" s="445"/>
    </row>
    <row r="129" spans="1:12" s="271" customFormat="1" x14ac:dyDescent="0.2">
      <c r="A129" s="488"/>
      <c r="B129" s="274" t="s">
        <v>1105</v>
      </c>
      <c r="C129" s="17">
        <v>8</v>
      </c>
      <c r="D129" s="17">
        <v>3</v>
      </c>
      <c r="E129" s="17">
        <v>3</v>
      </c>
      <c r="F129" s="17">
        <v>4</v>
      </c>
      <c r="G129" s="445"/>
      <c r="H129" s="445">
        <v>8</v>
      </c>
      <c r="I129" s="445">
        <v>6</v>
      </c>
      <c r="J129" s="445">
        <v>3</v>
      </c>
      <c r="K129" s="445">
        <v>2</v>
      </c>
      <c r="L129" s="445"/>
    </row>
    <row r="130" spans="1:12" s="271" customFormat="1" x14ac:dyDescent="0.2">
      <c r="A130" s="488"/>
      <c r="B130" s="274" t="s">
        <v>1111</v>
      </c>
      <c r="C130" s="17">
        <v>7</v>
      </c>
      <c r="D130" s="17">
        <v>6</v>
      </c>
      <c r="E130" s="17">
        <v>5</v>
      </c>
      <c r="F130" s="17">
        <v>4</v>
      </c>
      <c r="G130" s="445"/>
      <c r="H130" s="445">
        <v>8</v>
      </c>
      <c r="I130" s="445">
        <v>5</v>
      </c>
      <c r="J130" s="445">
        <v>3</v>
      </c>
      <c r="K130" s="445">
        <v>5</v>
      </c>
      <c r="L130" s="445"/>
    </row>
    <row r="131" spans="1:12" s="271" customFormat="1" x14ac:dyDescent="0.2">
      <c r="A131" s="488"/>
      <c r="B131" s="274" t="s">
        <v>1112</v>
      </c>
      <c r="C131" s="17">
        <v>14</v>
      </c>
      <c r="D131" s="17">
        <v>3</v>
      </c>
      <c r="E131" s="17">
        <v>4</v>
      </c>
      <c r="F131" s="17">
        <v>2</v>
      </c>
      <c r="G131" s="445"/>
      <c r="H131" s="445">
        <v>13</v>
      </c>
      <c r="I131" s="445">
        <v>3</v>
      </c>
      <c r="J131" s="445">
        <v>6</v>
      </c>
      <c r="K131" s="445">
        <v>2</v>
      </c>
      <c r="L131" s="445"/>
    </row>
    <row r="132" spans="1:12" s="271" customFormat="1" x14ac:dyDescent="0.2">
      <c r="B132" s="274" t="s">
        <v>958</v>
      </c>
      <c r="C132" s="445">
        <v>3</v>
      </c>
      <c r="D132" s="445">
        <v>4</v>
      </c>
      <c r="E132" s="445">
        <v>5</v>
      </c>
      <c r="F132" s="445">
        <v>1</v>
      </c>
      <c r="G132" s="445"/>
      <c r="H132" s="445">
        <v>8</v>
      </c>
      <c r="I132" s="445">
        <v>5</v>
      </c>
      <c r="J132" s="445">
        <v>5</v>
      </c>
      <c r="K132" s="445">
        <v>1</v>
      </c>
      <c r="L132" s="445"/>
    </row>
    <row r="133" spans="1:12" ht="2.25" customHeight="1" x14ac:dyDescent="0.2">
      <c r="A133" s="66"/>
      <c r="B133" s="68"/>
      <c r="C133" s="658"/>
      <c r="D133" s="658"/>
      <c r="E133" s="658"/>
      <c r="F133" s="658"/>
      <c r="G133" s="659"/>
      <c r="H133" s="658"/>
      <c r="I133" s="658"/>
      <c r="J133" s="658"/>
      <c r="K133" s="658"/>
      <c r="L133" s="445"/>
    </row>
    <row r="134" spans="1:12" s="235" customFormat="1" ht="2.25" customHeight="1" x14ac:dyDescent="0.2">
      <c r="A134" s="236"/>
      <c r="B134" s="237"/>
      <c r="C134" s="661"/>
      <c r="D134" s="661"/>
      <c r="E134" s="661"/>
      <c r="F134" s="661"/>
      <c r="G134" s="341"/>
      <c r="H134" s="661"/>
      <c r="I134" s="661"/>
      <c r="J134" s="661"/>
      <c r="K134" s="661"/>
      <c r="L134" s="17"/>
    </row>
    <row r="135" spans="1:12" x14ac:dyDescent="0.2">
      <c r="A135" s="66">
        <v>2014</v>
      </c>
      <c r="B135" s="68" t="s">
        <v>937</v>
      </c>
      <c r="C135" s="653" t="s">
        <v>987</v>
      </c>
      <c r="D135" s="653" t="s">
        <v>987</v>
      </c>
      <c r="E135" s="653" t="s">
        <v>987</v>
      </c>
      <c r="F135" s="653" t="s">
        <v>987</v>
      </c>
      <c r="G135" s="651"/>
      <c r="H135" s="653" t="s">
        <v>987</v>
      </c>
      <c r="I135" s="653" t="s">
        <v>987</v>
      </c>
      <c r="J135" s="653" t="s">
        <v>987</v>
      </c>
      <c r="K135" s="653" t="s">
        <v>987</v>
      </c>
      <c r="L135" s="445"/>
    </row>
    <row r="136" spans="1:12" x14ac:dyDescent="0.2">
      <c r="A136" s="66"/>
      <c r="B136" s="68" t="s">
        <v>938</v>
      </c>
      <c r="C136" s="646">
        <v>877</v>
      </c>
      <c r="D136" s="646">
        <v>417</v>
      </c>
      <c r="E136" s="646">
        <v>385</v>
      </c>
      <c r="F136" s="646">
        <v>639</v>
      </c>
      <c r="G136" s="651"/>
      <c r="H136" s="646">
        <v>696</v>
      </c>
      <c r="I136" s="646">
        <v>294</v>
      </c>
      <c r="J136" s="646">
        <v>325</v>
      </c>
      <c r="K136" s="646">
        <v>495</v>
      </c>
      <c r="L136" s="445"/>
    </row>
    <row r="137" spans="1:12" x14ac:dyDescent="0.2">
      <c r="A137" s="66"/>
      <c r="B137" s="68" t="s">
        <v>1008</v>
      </c>
      <c r="C137" s="281">
        <v>2620</v>
      </c>
      <c r="D137" s="281">
        <v>1269</v>
      </c>
      <c r="E137" s="281">
        <v>1039</v>
      </c>
      <c r="F137" s="281">
        <v>1827</v>
      </c>
      <c r="G137" s="651"/>
      <c r="H137" s="281">
        <v>2262</v>
      </c>
      <c r="I137" s="281">
        <v>1093</v>
      </c>
      <c r="J137" s="281">
        <v>986</v>
      </c>
      <c r="K137" s="281">
        <v>1588</v>
      </c>
      <c r="L137" s="445"/>
    </row>
    <row r="138" spans="1:12" x14ac:dyDescent="0.2">
      <c r="A138" s="66"/>
      <c r="B138" s="68" t="s">
        <v>1020</v>
      </c>
      <c r="C138" s="281">
        <v>2647</v>
      </c>
      <c r="D138" s="281">
        <v>1104</v>
      </c>
      <c r="E138" s="281">
        <v>1127</v>
      </c>
      <c r="F138" s="281">
        <v>1261</v>
      </c>
      <c r="G138" s="651"/>
      <c r="H138" s="281">
        <v>2428</v>
      </c>
      <c r="I138" s="281">
        <v>1095</v>
      </c>
      <c r="J138" s="281">
        <v>1027</v>
      </c>
      <c r="K138" s="281">
        <v>1141</v>
      </c>
      <c r="L138" s="445"/>
    </row>
    <row r="139" spans="1:12" x14ac:dyDescent="0.2">
      <c r="A139" s="66"/>
      <c r="B139" s="68"/>
      <c r="C139" s="281"/>
      <c r="D139" s="281"/>
      <c r="E139" s="281"/>
      <c r="F139" s="281"/>
      <c r="G139" s="651"/>
      <c r="H139" s="281"/>
      <c r="I139" s="281"/>
      <c r="J139" s="281"/>
      <c r="K139" s="281"/>
      <c r="L139" s="445"/>
    </row>
    <row r="140" spans="1:12" x14ac:dyDescent="0.2">
      <c r="A140" s="66">
        <v>2015</v>
      </c>
      <c r="B140" s="68" t="s">
        <v>1101</v>
      </c>
      <c r="C140" s="651">
        <v>5806</v>
      </c>
      <c r="D140" s="651">
        <v>1545</v>
      </c>
      <c r="E140" s="651">
        <v>601</v>
      </c>
      <c r="F140" s="651">
        <v>1475</v>
      </c>
      <c r="G140" s="651"/>
      <c r="H140" s="651">
        <v>4373</v>
      </c>
      <c r="I140" s="651">
        <v>984</v>
      </c>
      <c r="J140" s="651">
        <v>545</v>
      </c>
      <c r="K140" s="651">
        <v>1167</v>
      </c>
      <c r="L140" s="445"/>
    </row>
    <row r="141" spans="1:12" x14ac:dyDescent="0.2">
      <c r="A141" s="66"/>
      <c r="B141" s="68" t="s">
        <v>1106</v>
      </c>
      <c r="C141" s="651">
        <v>1753</v>
      </c>
      <c r="D141" s="651">
        <v>743</v>
      </c>
      <c r="E141" s="651">
        <v>132</v>
      </c>
      <c r="F141" s="651">
        <v>494</v>
      </c>
      <c r="G141" s="651"/>
      <c r="H141" s="651">
        <v>2031</v>
      </c>
      <c r="I141" s="651">
        <v>805</v>
      </c>
      <c r="J141" s="651">
        <v>166</v>
      </c>
      <c r="K141" s="651">
        <v>586</v>
      </c>
      <c r="L141" s="445"/>
    </row>
    <row r="142" spans="1:12" x14ac:dyDescent="0.2">
      <c r="A142" s="66"/>
      <c r="B142" s="68" t="s">
        <v>1008</v>
      </c>
      <c r="C142" s="651">
        <v>54</v>
      </c>
      <c r="D142" s="651">
        <v>146</v>
      </c>
      <c r="E142" s="651">
        <v>21</v>
      </c>
      <c r="F142" s="651">
        <v>20</v>
      </c>
      <c r="G142" s="651"/>
      <c r="H142" s="651">
        <v>693</v>
      </c>
      <c r="I142" s="651">
        <v>613</v>
      </c>
      <c r="J142" s="651">
        <v>91</v>
      </c>
      <c r="K142" s="651">
        <v>148</v>
      </c>
      <c r="L142" s="445"/>
    </row>
    <row r="143" spans="1:12" x14ac:dyDescent="0.2">
      <c r="A143" s="66"/>
      <c r="B143" s="68" t="s">
        <v>1020</v>
      </c>
      <c r="C143" s="651">
        <v>14</v>
      </c>
      <c r="D143" s="651">
        <v>14</v>
      </c>
      <c r="E143" s="651">
        <v>13</v>
      </c>
      <c r="F143" s="651">
        <v>6</v>
      </c>
      <c r="G143" s="651"/>
      <c r="H143" s="651">
        <v>68</v>
      </c>
      <c r="I143" s="651">
        <v>88</v>
      </c>
      <c r="J143" s="651">
        <v>22</v>
      </c>
      <c r="K143" s="651">
        <v>13</v>
      </c>
      <c r="L143" s="445"/>
    </row>
    <row r="144" spans="1:12" s="240" customFormat="1" x14ac:dyDescent="0.2">
      <c r="A144" s="242"/>
      <c r="B144" s="243"/>
      <c r="C144" s="651"/>
      <c r="D144" s="651"/>
      <c r="E144" s="651"/>
      <c r="F144" s="651"/>
      <c r="G144" s="651"/>
      <c r="H144" s="651"/>
      <c r="I144" s="651"/>
      <c r="J144" s="651"/>
      <c r="K144" s="651"/>
      <c r="L144" s="445"/>
    </row>
    <row r="145" spans="1:12" s="240" customFormat="1" x14ac:dyDescent="0.2">
      <c r="A145" s="242">
        <v>2016</v>
      </c>
      <c r="B145" s="243" t="s">
        <v>1101</v>
      </c>
      <c r="C145" s="651">
        <v>21</v>
      </c>
      <c r="D145" s="651">
        <v>7</v>
      </c>
      <c r="E145" s="651">
        <v>12</v>
      </c>
      <c r="F145" s="651">
        <v>6</v>
      </c>
      <c r="G145" s="651"/>
      <c r="H145" s="651">
        <v>30</v>
      </c>
      <c r="I145" s="651">
        <v>16</v>
      </c>
      <c r="J145" s="651">
        <v>12</v>
      </c>
      <c r="K145" s="651">
        <v>8</v>
      </c>
      <c r="L145" s="445"/>
    </row>
    <row r="146" spans="1:12" s="271" customFormat="1" x14ac:dyDescent="0.2">
      <c r="A146" s="273"/>
      <c r="B146" s="274" t="s">
        <v>1106</v>
      </c>
      <c r="C146" s="651">
        <v>26</v>
      </c>
      <c r="D146" s="651">
        <v>12</v>
      </c>
      <c r="E146" s="651">
        <v>14</v>
      </c>
      <c r="F146" s="651">
        <v>7</v>
      </c>
      <c r="G146" s="651"/>
      <c r="H146" s="651">
        <v>29</v>
      </c>
      <c r="I146" s="651">
        <v>13</v>
      </c>
      <c r="J146" s="651">
        <v>16</v>
      </c>
      <c r="K146" s="651">
        <v>6</v>
      </c>
      <c r="L146" s="445"/>
    </row>
    <row r="147" spans="1:12" s="271" customFormat="1" x14ac:dyDescent="0.2">
      <c r="A147" s="273"/>
      <c r="B147" s="274" t="s">
        <v>1008</v>
      </c>
      <c r="C147" s="651">
        <v>52</v>
      </c>
      <c r="D147" s="651">
        <v>11</v>
      </c>
      <c r="E147" s="651">
        <v>24</v>
      </c>
      <c r="F147" s="651">
        <v>15</v>
      </c>
      <c r="G147" s="651"/>
      <c r="H147" s="651">
        <v>50</v>
      </c>
      <c r="I147" s="651">
        <v>13</v>
      </c>
      <c r="J147" s="651">
        <v>23</v>
      </c>
      <c r="K147" s="651">
        <v>13</v>
      </c>
      <c r="L147" s="445"/>
    </row>
    <row r="148" spans="1:12" s="271" customFormat="1" x14ac:dyDescent="0.2">
      <c r="A148" s="273"/>
      <c r="B148" s="274" t="s">
        <v>1020</v>
      </c>
      <c r="C148" s="651">
        <v>39</v>
      </c>
      <c r="D148" s="651">
        <v>13</v>
      </c>
      <c r="E148" s="651">
        <v>20</v>
      </c>
      <c r="F148" s="651">
        <v>9</v>
      </c>
      <c r="G148" s="651"/>
      <c r="H148" s="651">
        <v>31</v>
      </c>
      <c r="I148" s="651">
        <v>12</v>
      </c>
      <c r="J148" s="651">
        <v>16</v>
      </c>
      <c r="K148" s="651">
        <v>13</v>
      </c>
      <c r="L148" s="445"/>
    </row>
    <row r="149" spans="1:12" s="271" customFormat="1" x14ac:dyDescent="0.2">
      <c r="A149" s="273"/>
      <c r="B149" s="274"/>
      <c r="C149" s="651"/>
      <c r="D149" s="651"/>
      <c r="E149" s="651"/>
      <c r="F149" s="651"/>
      <c r="G149" s="651"/>
      <c r="H149" s="651"/>
      <c r="I149" s="651"/>
      <c r="J149" s="651"/>
      <c r="K149" s="651"/>
      <c r="L149" s="445"/>
    </row>
    <row r="150" spans="1:12" s="271" customFormat="1" x14ac:dyDescent="0.2">
      <c r="A150" s="273">
        <v>2017</v>
      </c>
      <c r="B150" s="274" t="s">
        <v>1101</v>
      </c>
      <c r="C150" s="651">
        <v>49</v>
      </c>
      <c r="D150" s="651">
        <v>16</v>
      </c>
      <c r="E150" s="651">
        <v>18</v>
      </c>
      <c r="F150" s="651">
        <v>16</v>
      </c>
      <c r="G150" s="651"/>
      <c r="H150" s="651">
        <v>53</v>
      </c>
      <c r="I150" s="651">
        <v>15</v>
      </c>
      <c r="J150" s="651">
        <v>20</v>
      </c>
      <c r="K150" s="651">
        <v>15</v>
      </c>
      <c r="L150" s="445"/>
    </row>
    <row r="151" spans="1:12" s="271" customFormat="1" x14ac:dyDescent="0.2">
      <c r="A151" s="273"/>
      <c r="B151" s="274" t="s">
        <v>1106</v>
      </c>
      <c r="C151" s="651">
        <v>29</v>
      </c>
      <c r="D151" s="651">
        <v>12</v>
      </c>
      <c r="E151" s="651">
        <v>12</v>
      </c>
      <c r="F151" s="651">
        <v>10</v>
      </c>
      <c r="G151" s="651"/>
      <c r="H151" s="651">
        <v>29</v>
      </c>
      <c r="I151" s="651">
        <v>14</v>
      </c>
      <c r="J151" s="651">
        <v>12</v>
      </c>
      <c r="K151" s="651">
        <v>9</v>
      </c>
      <c r="L151" s="445"/>
    </row>
    <row r="152" spans="1:12" x14ac:dyDescent="0.2">
      <c r="A152" s="488"/>
      <c r="B152" s="274" t="s">
        <v>1008</v>
      </c>
      <c r="C152" s="17">
        <v>3</v>
      </c>
      <c r="D152" s="17">
        <v>4</v>
      </c>
      <c r="E152" s="17">
        <v>5</v>
      </c>
      <c r="F152" s="17">
        <v>1</v>
      </c>
      <c r="G152" s="445"/>
      <c r="H152" s="445">
        <v>8</v>
      </c>
      <c r="I152" s="445">
        <v>5</v>
      </c>
      <c r="J152" s="445">
        <v>5</v>
      </c>
      <c r="K152" s="445">
        <v>1</v>
      </c>
      <c r="L152" s="445"/>
    </row>
    <row r="153" spans="1:12" ht="2.25" customHeight="1" x14ac:dyDescent="0.2">
      <c r="A153" s="70"/>
      <c r="B153" s="73"/>
      <c r="C153" s="662"/>
      <c r="D153" s="662"/>
      <c r="E153" s="662"/>
      <c r="F153" s="662"/>
      <c r="G153" s="659"/>
      <c r="H153" s="662"/>
      <c r="I153" s="662"/>
      <c r="J153" s="662"/>
      <c r="K153" s="662"/>
      <c r="L153" s="445"/>
    </row>
    <row r="154" spans="1:12" ht="2.25" customHeight="1" x14ac:dyDescent="0.2">
      <c r="A154" s="66"/>
      <c r="B154" s="68"/>
      <c r="C154" s="658"/>
      <c r="D154" s="658"/>
      <c r="E154" s="658"/>
      <c r="F154" s="658"/>
      <c r="G154" s="659"/>
      <c r="H154" s="658"/>
      <c r="I154" s="658"/>
      <c r="J154" s="658"/>
      <c r="K154" s="658"/>
      <c r="L154" s="445"/>
    </row>
    <row r="155" spans="1:12" x14ac:dyDescent="0.2">
      <c r="A155" s="66" t="s">
        <v>16</v>
      </c>
      <c r="B155" s="4"/>
      <c r="C155" s="281">
        <v>13990</v>
      </c>
      <c r="D155" s="281">
        <v>5313</v>
      </c>
      <c r="E155" s="281">
        <v>3423</v>
      </c>
      <c r="F155" s="281">
        <v>5786</v>
      </c>
      <c r="G155" s="281"/>
      <c r="H155" s="281">
        <v>12781</v>
      </c>
      <c r="I155" s="281">
        <v>5060</v>
      </c>
      <c r="J155" s="281">
        <v>3266</v>
      </c>
      <c r="K155" s="281">
        <v>5203</v>
      </c>
      <c r="L155" s="445"/>
    </row>
    <row r="156" spans="1:12" ht="2.25" customHeight="1" thickBot="1" x14ac:dyDescent="0.25">
      <c r="A156" s="72"/>
      <c r="B156" s="74"/>
      <c r="C156" s="367"/>
      <c r="D156" s="367"/>
      <c r="E156" s="368"/>
      <c r="F156" s="367"/>
      <c r="G156" s="289"/>
      <c r="H156" s="367"/>
      <c r="I156" s="367"/>
      <c r="J156" s="368"/>
      <c r="K156" s="367"/>
      <c r="L156" s="445"/>
    </row>
    <row r="157" spans="1:12" x14ac:dyDescent="0.2">
      <c r="C157" s="225"/>
      <c r="D157" s="225"/>
      <c r="E157" s="225"/>
      <c r="F157" s="225"/>
      <c r="G157" s="17"/>
      <c r="H157" s="225"/>
      <c r="I157" s="225"/>
      <c r="J157" s="225"/>
      <c r="K157" s="225"/>
      <c r="L157" s="445"/>
    </row>
    <row r="158" spans="1:12" x14ac:dyDescent="0.2">
      <c r="C158" s="341"/>
      <c r="D158" s="341"/>
      <c r="E158" s="341"/>
      <c r="F158" s="341"/>
      <c r="G158" s="341"/>
      <c r="H158" s="341"/>
      <c r="I158" s="341"/>
      <c r="J158" s="341"/>
      <c r="K158" s="341"/>
      <c r="L158" s="445"/>
    </row>
    <row r="159" spans="1:12" x14ac:dyDescent="0.2">
      <c r="C159" s="341"/>
      <c r="D159" s="341"/>
      <c r="E159" s="341"/>
      <c r="F159" s="341"/>
      <c r="G159" s="225"/>
      <c r="H159" s="225"/>
      <c r="I159" s="225"/>
      <c r="J159" s="225"/>
      <c r="K159" s="225"/>
      <c r="L159" s="486"/>
    </row>
    <row r="160" spans="1:12" ht="13.5" thickBot="1" x14ac:dyDescent="0.25">
      <c r="A160" s="61" t="s">
        <v>998</v>
      </c>
      <c r="B160" s="55"/>
      <c r="C160" s="524"/>
      <c r="D160" s="524"/>
      <c r="E160" s="524"/>
      <c r="F160" s="524"/>
      <c r="G160" s="289"/>
      <c r="H160" s="312"/>
      <c r="I160" s="367"/>
      <c r="J160" s="524"/>
      <c r="K160" s="524"/>
      <c r="L160" s="486"/>
    </row>
    <row r="161" spans="1:12" ht="2.25" customHeight="1" x14ac:dyDescent="0.2">
      <c r="A161" s="66"/>
      <c r="B161" s="4"/>
      <c r="C161" s="341"/>
      <c r="D161" s="341"/>
      <c r="E161" s="341"/>
      <c r="F161" s="341"/>
      <c r="G161" s="17"/>
      <c r="H161" s="525"/>
      <c r="I161" s="342"/>
      <c r="J161" s="341"/>
      <c r="K161" s="341"/>
      <c r="L161" s="486"/>
    </row>
    <row r="162" spans="1:12" x14ac:dyDescent="0.2">
      <c r="A162" s="66"/>
      <c r="B162" s="67"/>
      <c r="C162" s="696" t="s">
        <v>962</v>
      </c>
      <c r="D162" s="696"/>
      <c r="E162" s="696"/>
      <c r="F162" s="696"/>
      <c r="G162" s="358"/>
      <c r="H162" s="696" t="s">
        <v>891</v>
      </c>
      <c r="I162" s="696"/>
      <c r="J162" s="696"/>
      <c r="K162" s="696"/>
      <c r="L162" s="486"/>
    </row>
    <row r="163" spans="1:12" ht="2.25" customHeight="1" x14ac:dyDescent="0.2">
      <c r="A163" s="66"/>
      <c r="B163" s="67"/>
      <c r="C163" s="526"/>
      <c r="D163" s="526"/>
      <c r="E163" s="527"/>
      <c r="F163" s="527"/>
      <c r="G163" s="358"/>
      <c r="H163" s="526"/>
      <c r="I163" s="526"/>
      <c r="J163" s="527"/>
      <c r="K163" s="527"/>
      <c r="L163" s="486"/>
    </row>
    <row r="164" spans="1:12" ht="25.5" x14ac:dyDescent="0.2">
      <c r="A164" s="66"/>
      <c r="B164" s="67"/>
      <c r="C164" s="528" t="s">
        <v>876</v>
      </c>
      <c r="D164" s="528" t="s">
        <v>877</v>
      </c>
      <c r="E164" s="528" t="s">
        <v>986</v>
      </c>
      <c r="F164" s="528" t="s">
        <v>878</v>
      </c>
      <c r="G164" s="358"/>
      <c r="H164" s="528" t="s">
        <v>876</v>
      </c>
      <c r="I164" s="528" t="s">
        <v>877</v>
      </c>
      <c r="J164" s="528" t="s">
        <v>986</v>
      </c>
      <c r="K164" s="528" t="s">
        <v>878</v>
      </c>
      <c r="L164" s="486"/>
    </row>
    <row r="165" spans="1:12" ht="2.25" customHeight="1" x14ac:dyDescent="0.2">
      <c r="A165" s="70"/>
      <c r="B165" s="71"/>
      <c r="C165" s="529"/>
      <c r="D165" s="529"/>
      <c r="E165" s="541"/>
      <c r="F165" s="541"/>
      <c r="G165" s="358"/>
      <c r="H165" s="529"/>
      <c r="I165" s="529"/>
      <c r="J165" s="541"/>
      <c r="K165" s="541"/>
      <c r="L165" s="486"/>
    </row>
    <row r="166" spans="1:12" ht="3.75" customHeight="1" x14ac:dyDescent="0.2">
      <c r="A166" s="66"/>
      <c r="B166" s="67"/>
      <c r="C166" s="542"/>
      <c r="D166" s="542"/>
      <c r="E166" s="543"/>
      <c r="F166" s="543"/>
      <c r="G166" s="358"/>
      <c r="H166" s="542"/>
      <c r="I166" s="542"/>
      <c r="J166" s="543"/>
      <c r="K166" s="543"/>
      <c r="L166" s="486"/>
    </row>
    <row r="167" spans="1:12" x14ac:dyDescent="0.2">
      <c r="A167" s="66">
        <v>2014</v>
      </c>
      <c r="B167" s="68" t="s">
        <v>930</v>
      </c>
      <c r="C167" s="281">
        <v>275</v>
      </c>
      <c r="D167" s="281">
        <v>80</v>
      </c>
      <c r="E167" s="281">
        <v>179</v>
      </c>
      <c r="F167" s="281">
        <v>203</v>
      </c>
      <c r="G167" s="651"/>
      <c r="H167" s="281">
        <v>127</v>
      </c>
      <c r="I167" s="281">
        <v>34</v>
      </c>
      <c r="J167" s="281">
        <v>90</v>
      </c>
      <c r="K167" s="281">
        <v>93</v>
      </c>
      <c r="L167" s="486"/>
    </row>
    <row r="168" spans="1:12" x14ac:dyDescent="0.2">
      <c r="A168" s="66"/>
      <c r="B168" s="68" t="s">
        <v>931</v>
      </c>
      <c r="C168" s="281">
        <v>367</v>
      </c>
      <c r="D168" s="281">
        <v>163</v>
      </c>
      <c r="E168" s="281">
        <v>179</v>
      </c>
      <c r="F168" s="281">
        <v>247</v>
      </c>
      <c r="G168" s="651"/>
      <c r="H168" s="281">
        <v>258</v>
      </c>
      <c r="I168" s="281">
        <v>72</v>
      </c>
      <c r="J168" s="281">
        <v>172</v>
      </c>
      <c r="K168" s="281">
        <v>189</v>
      </c>
      <c r="L168" s="486"/>
    </row>
    <row r="169" spans="1:12" x14ac:dyDescent="0.2">
      <c r="A169" s="66"/>
      <c r="B169" s="68" t="s">
        <v>932</v>
      </c>
      <c r="C169" s="281">
        <v>384</v>
      </c>
      <c r="D169" s="281">
        <v>189</v>
      </c>
      <c r="E169" s="281">
        <v>183</v>
      </c>
      <c r="F169" s="281">
        <v>270</v>
      </c>
      <c r="G169" s="651"/>
      <c r="H169" s="281">
        <v>430</v>
      </c>
      <c r="I169" s="281">
        <v>200</v>
      </c>
      <c r="J169" s="281">
        <v>182</v>
      </c>
      <c r="K169" s="281">
        <v>269</v>
      </c>
      <c r="L169" s="486"/>
    </row>
    <row r="170" spans="1:12" x14ac:dyDescent="0.2">
      <c r="A170" s="66"/>
      <c r="B170" s="68" t="s">
        <v>958</v>
      </c>
      <c r="C170" s="281">
        <v>1206</v>
      </c>
      <c r="D170" s="281">
        <v>550</v>
      </c>
      <c r="E170" s="281">
        <v>765</v>
      </c>
      <c r="F170" s="281">
        <v>968</v>
      </c>
      <c r="G170" s="651"/>
      <c r="H170" s="281">
        <v>823</v>
      </c>
      <c r="I170" s="281">
        <v>366</v>
      </c>
      <c r="J170" s="281">
        <v>591</v>
      </c>
      <c r="K170" s="281">
        <v>633</v>
      </c>
      <c r="L170" s="486"/>
    </row>
    <row r="171" spans="1:12" x14ac:dyDescent="0.2">
      <c r="A171" s="66"/>
      <c r="B171" s="68" t="s">
        <v>954</v>
      </c>
      <c r="C171" s="281">
        <v>903</v>
      </c>
      <c r="D171" s="281">
        <v>415</v>
      </c>
      <c r="E171" s="281">
        <v>492</v>
      </c>
      <c r="F171" s="281">
        <v>679</v>
      </c>
      <c r="G171" s="651"/>
      <c r="H171" s="281">
        <v>856</v>
      </c>
      <c r="I171" s="281">
        <v>371</v>
      </c>
      <c r="J171" s="281">
        <v>502</v>
      </c>
      <c r="K171" s="281">
        <v>655</v>
      </c>
      <c r="L171" s="486"/>
    </row>
    <row r="172" spans="1:12" x14ac:dyDescent="0.2">
      <c r="A172" s="66"/>
      <c r="B172" s="68" t="s">
        <v>955</v>
      </c>
      <c r="C172" s="281">
        <v>971</v>
      </c>
      <c r="D172" s="281">
        <v>409</v>
      </c>
      <c r="E172" s="281">
        <v>401</v>
      </c>
      <c r="F172" s="281">
        <v>502</v>
      </c>
      <c r="G172" s="651"/>
      <c r="H172" s="281">
        <v>970</v>
      </c>
      <c r="I172" s="281">
        <v>434</v>
      </c>
      <c r="J172" s="281">
        <v>464</v>
      </c>
      <c r="K172" s="281">
        <v>570</v>
      </c>
      <c r="L172" s="486"/>
    </row>
    <row r="173" spans="1:12" x14ac:dyDescent="0.2">
      <c r="A173" s="66"/>
      <c r="B173" s="68" t="s">
        <v>956</v>
      </c>
      <c r="C173" s="281">
        <v>1590</v>
      </c>
      <c r="D173" s="281">
        <v>540</v>
      </c>
      <c r="E173" s="281">
        <v>1052</v>
      </c>
      <c r="F173" s="281">
        <v>804</v>
      </c>
      <c r="G173" s="651"/>
      <c r="H173" s="281">
        <v>1194</v>
      </c>
      <c r="I173" s="281">
        <v>438</v>
      </c>
      <c r="J173" s="281">
        <v>849</v>
      </c>
      <c r="K173" s="281">
        <v>641</v>
      </c>
      <c r="L173" s="486"/>
    </row>
    <row r="174" spans="1:12" x14ac:dyDescent="0.2">
      <c r="A174" s="66"/>
      <c r="B174" s="68" t="s">
        <v>957</v>
      </c>
      <c r="C174" s="281">
        <v>1080</v>
      </c>
      <c r="D174" s="281">
        <v>433</v>
      </c>
      <c r="E174" s="281">
        <v>845</v>
      </c>
      <c r="F174" s="281">
        <v>454</v>
      </c>
      <c r="G174" s="651"/>
      <c r="H174" s="281">
        <v>1048</v>
      </c>
      <c r="I174" s="281">
        <v>396</v>
      </c>
      <c r="J174" s="281">
        <v>726</v>
      </c>
      <c r="K174" s="281">
        <v>470</v>
      </c>
      <c r="L174" s="486"/>
    </row>
    <row r="175" spans="1:12" x14ac:dyDescent="0.2">
      <c r="A175" s="66"/>
      <c r="B175" s="68" t="s">
        <v>959</v>
      </c>
      <c r="C175" s="281">
        <v>833</v>
      </c>
      <c r="D175" s="281">
        <v>324</v>
      </c>
      <c r="E175" s="281">
        <v>1976</v>
      </c>
      <c r="F175" s="281">
        <v>429</v>
      </c>
      <c r="G175" s="651"/>
      <c r="H175" s="281">
        <v>939</v>
      </c>
      <c r="I175" s="281">
        <v>426</v>
      </c>
      <c r="J175" s="281">
        <v>1323</v>
      </c>
      <c r="K175" s="281">
        <v>396</v>
      </c>
      <c r="L175" s="486"/>
    </row>
    <row r="176" spans="1:12" x14ac:dyDescent="0.2">
      <c r="A176" s="66"/>
      <c r="B176" s="68"/>
      <c r="C176" s="656"/>
      <c r="D176" s="656"/>
      <c r="E176" s="656"/>
      <c r="F176" s="656"/>
      <c r="G176" s="651"/>
      <c r="H176" s="656"/>
      <c r="I176" s="656"/>
      <c r="J176" s="656"/>
      <c r="K176" s="656"/>
      <c r="L176" s="486"/>
    </row>
    <row r="177" spans="1:12" x14ac:dyDescent="0.2">
      <c r="A177" s="66">
        <v>2015</v>
      </c>
      <c r="B177" s="68" t="s">
        <v>1027</v>
      </c>
      <c r="C177" s="281">
        <v>871</v>
      </c>
      <c r="D177" s="281">
        <v>420</v>
      </c>
      <c r="E177" s="281">
        <v>293</v>
      </c>
      <c r="F177" s="281">
        <v>399</v>
      </c>
      <c r="G177" s="651"/>
      <c r="H177" s="281">
        <v>783</v>
      </c>
      <c r="I177" s="281">
        <v>321</v>
      </c>
      <c r="J177" s="281">
        <v>948</v>
      </c>
      <c r="K177" s="281">
        <v>365</v>
      </c>
      <c r="L177" s="486"/>
    </row>
    <row r="178" spans="1:12" x14ac:dyDescent="0.2">
      <c r="A178" s="66"/>
      <c r="B178" s="68" t="s">
        <v>1035</v>
      </c>
      <c r="C178" s="281">
        <v>1913</v>
      </c>
      <c r="D178" s="281">
        <v>470</v>
      </c>
      <c r="E178" s="281">
        <v>408</v>
      </c>
      <c r="F178" s="281">
        <v>466</v>
      </c>
      <c r="G178" s="651"/>
      <c r="H178" s="281">
        <v>1472</v>
      </c>
      <c r="I178" s="281">
        <v>410</v>
      </c>
      <c r="J178" s="281">
        <v>440</v>
      </c>
      <c r="K178" s="281">
        <v>431</v>
      </c>
      <c r="L178" s="486"/>
    </row>
    <row r="179" spans="1:12" x14ac:dyDescent="0.2">
      <c r="A179" s="66"/>
      <c r="B179" s="68" t="s">
        <v>1094</v>
      </c>
      <c r="C179" s="281">
        <v>4449</v>
      </c>
      <c r="D179" s="281">
        <v>975</v>
      </c>
      <c r="E179" s="281">
        <v>2105</v>
      </c>
      <c r="F179" s="281">
        <v>1063</v>
      </c>
      <c r="G179" s="651"/>
      <c r="H179" s="281">
        <v>3338</v>
      </c>
      <c r="I179" s="281">
        <v>539</v>
      </c>
      <c r="J179" s="281">
        <v>1226</v>
      </c>
      <c r="K179" s="281">
        <v>750</v>
      </c>
      <c r="L179" s="486"/>
    </row>
    <row r="180" spans="1:12" x14ac:dyDescent="0.2">
      <c r="A180" s="66"/>
      <c r="B180" s="68" t="s">
        <v>1105</v>
      </c>
      <c r="C180" s="281">
        <v>2238</v>
      </c>
      <c r="D180" s="281">
        <v>816</v>
      </c>
      <c r="E180" s="281">
        <v>186</v>
      </c>
      <c r="F180" s="281">
        <v>617</v>
      </c>
      <c r="G180" s="651"/>
      <c r="H180" s="281">
        <v>1324</v>
      </c>
      <c r="I180" s="281">
        <v>282</v>
      </c>
      <c r="J180" s="281">
        <v>393</v>
      </c>
      <c r="K180" s="281">
        <v>376</v>
      </c>
      <c r="L180" s="486"/>
    </row>
    <row r="181" spans="1:12" x14ac:dyDescent="0.2">
      <c r="A181" s="66"/>
      <c r="B181" s="68" t="s">
        <v>1111</v>
      </c>
      <c r="C181" s="281">
        <v>530</v>
      </c>
      <c r="D181" s="281">
        <v>75</v>
      </c>
      <c r="E181" s="281">
        <v>130</v>
      </c>
      <c r="F181" s="281">
        <v>104</v>
      </c>
      <c r="G181" s="651"/>
      <c r="H181" s="281">
        <v>908</v>
      </c>
      <c r="I181" s="281">
        <v>254</v>
      </c>
      <c r="J181" s="281">
        <v>282</v>
      </c>
      <c r="K181" s="281">
        <v>195</v>
      </c>
      <c r="L181" s="486"/>
    </row>
    <row r="182" spans="1:12" x14ac:dyDescent="0.2">
      <c r="A182" s="66"/>
      <c r="B182" s="68" t="s">
        <v>1112</v>
      </c>
      <c r="C182" s="281">
        <v>437</v>
      </c>
      <c r="D182" s="281">
        <v>84</v>
      </c>
      <c r="E182" s="281">
        <v>1042</v>
      </c>
      <c r="F182" s="281">
        <v>154</v>
      </c>
      <c r="G182" s="651"/>
      <c r="H182" s="281">
        <v>1022</v>
      </c>
      <c r="I182" s="281">
        <v>450</v>
      </c>
      <c r="J182" s="281">
        <v>982</v>
      </c>
      <c r="K182" s="281">
        <v>319</v>
      </c>
      <c r="L182" s="486"/>
    </row>
    <row r="183" spans="1:12" x14ac:dyDescent="0.2">
      <c r="A183" s="66"/>
      <c r="B183" s="68" t="s">
        <v>958</v>
      </c>
      <c r="C183" s="281">
        <v>725</v>
      </c>
      <c r="D183" s="281">
        <v>227</v>
      </c>
      <c r="E183" s="281">
        <v>58</v>
      </c>
      <c r="F183" s="281">
        <v>131</v>
      </c>
      <c r="G183" s="651"/>
      <c r="H183" s="281">
        <v>1143</v>
      </c>
      <c r="I183" s="281">
        <v>457</v>
      </c>
      <c r="J183" s="281">
        <v>497</v>
      </c>
      <c r="K183" s="281">
        <v>216</v>
      </c>
      <c r="L183" s="486"/>
    </row>
    <row r="184" spans="1:12" x14ac:dyDescent="0.2">
      <c r="A184" s="66"/>
      <c r="B184" s="68" t="s">
        <v>954</v>
      </c>
      <c r="C184" s="281">
        <v>501</v>
      </c>
      <c r="D184" s="281">
        <v>109</v>
      </c>
      <c r="E184" s="281">
        <v>93</v>
      </c>
      <c r="F184" s="281">
        <v>93</v>
      </c>
      <c r="G184" s="651"/>
      <c r="H184" s="281">
        <v>605</v>
      </c>
      <c r="I184" s="281">
        <v>323</v>
      </c>
      <c r="J184" s="281">
        <v>205</v>
      </c>
      <c r="K184" s="281">
        <v>116</v>
      </c>
      <c r="L184" s="486"/>
    </row>
    <row r="185" spans="1:12" x14ac:dyDescent="0.2">
      <c r="A185" s="66"/>
      <c r="B185" s="68" t="s">
        <v>955</v>
      </c>
      <c r="C185" s="281">
        <v>505</v>
      </c>
      <c r="D185" s="281">
        <v>138</v>
      </c>
      <c r="E185" s="281">
        <v>529</v>
      </c>
      <c r="F185" s="281">
        <v>117</v>
      </c>
      <c r="G185" s="651"/>
      <c r="H185" s="281">
        <v>605</v>
      </c>
      <c r="I185" s="281">
        <v>176</v>
      </c>
      <c r="J185" s="281">
        <v>418</v>
      </c>
      <c r="K185" s="281">
        <v>116</v>
      </c>
      <c r="L185" s="486"/>
    </row>
    <row r="186" spans="1:12" x14ac:dyDescent="0.2">
      <c r="A186" s="66"/>
      <c r="B186" s="68" t="s">
        <v>956</v>
      </c>
      <c r="C186" s="281">
        <v>463</v>
      </c>
      <c r="D186" s="281">
        <v>110</v>
      </c>
      <c r="E186" s="281">
        <v>50</v>
      </c>
      <c r="F186" s="281">
        <v>128</v>
      </c>
      <c r="G186" s="651"/>
      <c r="H186" s="281">
        <v>469</v>
      </c>
      <c r="I186" s="281">
        <v>147</v>
      </c>
      <c r="J186" s="281">
        <v>194</v>
      </c>
      <c r="K186" s="281">
        <v>119</v>
      </c>
      <c r="L186" s="486"/>
    </row>
    <row r="187" spans="1:12" x14ac:dyDescent="0.2">
      <c r="A187" s="66"/>
      <c r="B187" s="68" t="s">
        <v>957</v>
      </c>
      <c r="C187" s="281">
        <v>586</v>
      </c>
      <c r="D187" s="281">
        <v>168</v>
      </c>
      <c r="E187" s="281">
        <v>124</v>
      </c>
      <c r="F187" s="281">
        <v>130</v>
      </c>
      <c r="G187" s="651"/>
      <c r="H187" s="281">
        <v>607</v>
      </c>
      <c r="I187" s="281">
        <v>198</v>
      </c>
      <c r="J187" s="281">
        <v>134</v>
      </c>
      <c r="K187" s="281">
        <v>92</v>
      </c>
      <c r="L187" s="486"/>
    </row>
    <row r="188" spans="1:12" x14ac:dyDescent="0.2">
      <c r="A188" s="66"/>
      <c r="B188" s="68" t="s">
        <v>959</v>
      </c>
      <c r="C188" s="281">
        <v>424</v>
      </c>
      <c r="D188" s="281">
        <v>119</v>
      </c>
      <c r="E188" s="281">
        <v>436</v>
      </c>
      <c r="F188" s="281">
        <v>107</v>
      </c>
      <c r="G188" s="643"/>
      <c r="H188" s="281">
        <v>472</v>
      </c>
      <c r="I188" s="281">
        <v>112</v>
      </c>
      <c r="J188" s="281">
        <v>276</v>
      </c>
      <c r="K188" s="281">
        <v>107</v>
      </c>
      <c r="L188" s="486"/>
    </row>
    <row r="189" spans="1:12" s="240" customFormat="1" x14ac:dyDescent="0.2">
      <c r="A189" s="242"/>
      <c r="B189" s="243"/>
      <c r="C189" s="281"/>
      <c r="D189" s="281"/>
      <c r="E189" s="281"/>
      <c r="F189" s="281"/>
      <c r="G189" s="643"/>
      <c r="H189" s="281"/>
      <c r="I189" s="281"/>
      <c r="J189" s="281"/>
      <c r="K189" s="281"/>
      <c r="L189" s="486"/>
    </row>
    <row r="190" spans="1:12" s="240" customFormat="1" x14ac:dyDescent="0.2">
      <c r="A190" s="242">
        <v>2016</v>
      </c>
      <c r="B190" s="243" t="s">
        <v>1027</v>
      </c>
      <c r="C190" s="281">
        <v>479</v>
      </c>
      <c r="D190" s="281">
        <v>159</v>
      </c>
      <c r="E190" s="281">
        <v>34</v>
      </c>
      <c r="F190" s="281">
        <v>86</v>
      </c>
      <c r="G190" s="643"/>
      <c r="H190" s="281">
        <v>493</v>
      </c>
      <c r="I190" s="281">
        <v>165</v>
      </c>
      <c r="J190" s="281">
        <v>140</v>
      </c>
      <c r="K190" s="281">
        <v>81</v>
      </c>
      <c r="L190" s="486"/>
    </row>
    <row r="191" spans="1:12" s="271" customFormat="1" x14ac:dyDescent="0.2">
      <c r="A191" s="273"/>
      <c r="B191" s="274" t="s">
        <v>1035</v>
      </c>
      <c r="C191" s="281">
        <v>549</v>
      </c>
      <c r="D191" s="281">
        <v>112</v>
      </c>
      <c r="E191" s="281">
        <v>95</v>
      </c>
      <c r="F191" s="281">
        <v>81</v>
      </c>
      <c r="G191" s="643"/>
      <c r="H191" s="281">
        <v>547</v>
      </c>
      <c r="I191" s="281">
        <v>123</v>
      </c>
      <c r="J191" s="281">
        <v>100</v>
      </c>
      <c r="K191" s="281">
        <v>72</v>
      </c>
      <c r="L191" s="486"/>
    </row>
    <row r="192" spans="1:12" s="240" customFormat="1" x14ac:dyDescent="0.2">
      <c r="A192" s="245"/>
      <c r="B192" s="274" t="s">
        <v>1094</v>
      </c>
      <c r="C192" s="281">
        <v>671</v>
      </c>
      <c r="D192" s="281">
        <v>130</v>
      </c>
      <c r="E192" s="281">
        <v>112</v>
      </c>
      <c r="F192" s="281">
        <v>98</v>
      </c>
      <c r="G192" s="643"/>
      <c r="H192" s="281">
        <v>649</v>
      </c>
      <c r="I192" s="281">
        <v>124</v>
      </c>
      <c r="J192" s="281">
        <v>131</v>
      </c>
      <c r="K192" s="281">
        <v>86</v>
      </c>
      <c r="L192" s="486"/>
    </row>
    <row r="193" spans="1:12" x14ac:dyDescent="0.2">
      <c r="B193" s="274" t="s">
        <v>1105</v>
      </c>
      <c r="C193" s="17">
        <v>582</v>
      </c>
      <c r="D193" s="17">
        <v>127</v>
      </c>
      <c r="E193" s="17">
        <v>56</v>
      </c>
      <c r="F193" s="17">
        <v>110</v>
      </c>
      <c r="G193" s="445"/>
      <c r="H193" s="445">
        <v>582</v>
      </c>
      <c r="I193" s="445">
        <v>127</v>
      </c>
      <c r="J193" s="445">
        <v>61</v>
      </c>
      <c r="K193" s="445">
        <v>101</v>
      </c>
      <c r="L193" s="486"/>
    </row>
    <row r="194" spans="1:12" s="271" customFormat="1" x14ac:dyDescent="0.2">
      <c r="B194" s="274" t="s">
        <v>1111</v>
      </c>
      <c r="C194" s="17">
        <v>412</v>
      </c>
      <c r="D194" s="17">
        <v>88</v>
      </c>
      <c r="E194" s="17">
        <v>44</v>
      </c>
      <c r="F194" s="17">
        <v>67</v>
      </c>
      <c r="G194" s="445"/>
      <c r="H194" s="445">
        <v>412</v>
      </c>
      <c r="I194" s="445">
        <v>101</v>
      </c>
      <c r="J194" s="445">
        <v>62</v>
      </c>
      <c r="K194" s="445">
        <v>60</v>
      </c>
      <c r="L194" s="486"/>
    </row>
    <row r="195" spans="1:12" s="271" customFormat="1" x14ac:dyDescent="0.2">
      <c r="B195" s="274" t="s">
        <v>1112</v>
      </c>
      <c r="C195" s="17">
        <v>494</v>
      </c>
      <c r="D195" s="17">
        <v>109</v>
      </c>
      <c r="E195" s="17">
        <v>165</v>
      </c>
      <c r="F195" s="17">
        <v>75</v>
      </c>
      <c r="G195" s="445"/>
      <c r="H195" s="445">
        <v>478</v>
      </c>
      <c r="I195" s="445">
        <v>103</v>
      </c>
      <c r="J195" s="445">
        <v>132</v>
      </c>
      <c r="K195" s="445">
        <v>83</v>
      </c>
      <c r="L195" s="486"/>
    </row>
    <row r="196" spans="1:12" s="271" customFormat="1" x14ac:dyDescent="0.2">
      <c r="B196" s="274" t="s">
        <v>958</v>
      </c>
      <c r="C196" s="17">
        <v>378</v>
      </c>
      <c r="D196" s="17">
        <v>86</v>
      </c>
      <c r="E196" s="17">
        <v>36</v>
      </c>
      <c r="F196" s="17">
        <v>63</v>
      </c>
      <c r="G196" s="445"/>
      <c r="H196" s="445">
        <v>381</v>
      </c>
      <c r="I196" s="445">
        <v>94</v>
      </c>
      <c r="J196" s="445">
        <v>99</v>
      </c>
      <c r="K196" s="445">
        <v>56</v>
      </c>
      <c r="L196" s="486"/>
    </row>
    <row r="197" spans="1:12" s="271" customFormat="1" x14ac:dyDescent="0.2">
      <c r="B197" s="274" t="s">
        <v>954</v>
      </c>
      <c r="C197" s="17">
        <v>389</v>
      </c>
      <c r="D197" s="17">
        <v>90</v>
      </c>
      <c r="E197" s="17">
        <v>30</v>
      </c>
      <c r="F197" s="17">
        <v>46</v>
      </c>
      <c r="G197" s="445"/>
      <c r="H197" s="445">
        <v>398</v>
      </c>
      <c r="I197" s="445">
        <v>75</v>
      </c>
      <c r="J197" s="445">
        <v>79</v>
      </c>
      <c r="K197" s="445">
        <v>48</v>
      </c>
      <c r="L197" s="486"/>
    </row>
    <row r="198" spans="1:12" s="271" customFormat="1" x14ac:dyDescent="0.2">
      <c r="B198" s="274" t="s">
        <v>955</v>
      </c>
      <c r="C198" s="17">
        <v>340</v>
      </c>
      <c r="D198" s="17">
        <v>95</v>
      </c>
      <c r="E198" s="17">
        <v>71</v>
      </c>
      <c r="F198" s="17">
        <v>53</v>
      </c>
      <c r="G198" s="445"/>
      <c r="H198" s="445">
        <v>330</v>
      </c>
      <c r="I198" s="445">
        <v>97</v>
      </c>
      <c r="J198" s="445">
        <v>86</v>
      </c>
      <c r="K198" s="445">
        <v>55</v>
      </c>
      <c r="L198" s="486"/>
    </row>
    <row r="199" spans="1:12" s="271" customFormat="1" x14ac:dyDescent="0.2">
      <c r="B199" s="274" t="s">
        <v>956</v>
      </c>
      <c r="C199" s="17">
        <v>391</v>
      </c>
      <c r="D199" s="17">
        <v>93</v>
      </c>
      <c r="E199" s="17">
        <v>58</v>
      </c>
      <c r="F199" s="17">
        <v>56</v>
      </c>
      <c r="G199" s="445"/>
      <c r="H199" s="445">
        <v>364</v>
      </c>
      <c r="I199" s="445">
        <v>92</v>
      </c>
      <c r="J199" s="445">
        <v>56</v>
      </c>
      <c r="K199" s="445">
        <v>55</v>
      </c>
      <c r="L199" s="486"/>
    </row>
    <row r="200" spans="1:12" s="271" customFormat="1" x14ac:dyDescent="0.2">
      <c r="B200" s="274" t="s">
        <v>957</v>
      </c>
      <c r="C200" s="17">
        <v>394</v>
      </c>
      <c r="D200" s="17">
        <v>92</v>
      </c>
      <c r="E200" s="17">
        <v>64</v>
      </c>
      <c r="F200" s="17">
        <v>66</v>
      </c>
      <c r="G200" s="445"/>
      <c r="H200" s="445">
        <v>367</v>
      </c>
      <c r="I200" s="445">
        <v>94</v>
      </c>
      <c r="J200" s="445">
        <v>71</v>
      </c>
      <c r="K200" s="445">
        <v>60</v>
      </c>
      <c r="L200" s="486"/>
    </row>
    <row r="201" spans="1:12" s="271" customFormat="1" x14ac:dyDescent="0.2">
      <c r="B201" s="274" t="s">
        <v>959</v>
      </c>
      <c r="C201" s="17">
        <v>397</v>
      </c>
      <c r="D201" s="17">
        <v>104</v>
      </c>
      <c r="E201" s="17">
        <v>137</v>
      </c>
      <c r="F201" s="17">
        <v>54</v>
      </c>
      <c r="G201" s="445"/>
      <c r="H201" s="445">
        <v>348</v>
      </c>
      <c r="I201" s="445">
        <v>78</v>
      </c>
      <c r="J201" s="445">
        <v>100</v>
      </c>
      <c r="K201" s="445">
        <v>47</v>
      </c>
      <c r="L201" s="486"/>
    </row>
    <row r="202" spans="1:12" s="271" customFormat="1" x14ac:dyDescent="0.2">
      <c r="B202" s="274"/>
      <c r="C202" s="17"/>
      <c r="D202" s="17"/>
      <c r="E202" s="17"/>
      <c r="F202" s="17"/>
      <c r="G202" s="445"/>
      <c r="H202" s="445"/>
      <c r="I202" s="445"/>
      <c r="J202" s="445"/>
      <c r="K202" s="445"/>
      <c r="L202" s="486"/>
    </row>
    <row r="203" spans="1:12" s="271" customFormat="1" x14ac:dyDescent="0.2">
      <c r="A203" s="488">
        <v>2017</v>
      </c>
      <c r="B203" s="274" t="s">
        <v>1027</v>
      </c>
      <c r="C203" s="17">
        <v>449</v>
      </c>
      <c r="D203" s="17">
        <v>105</v>
      </c>
      <c r="E203" s="17">
        <v>46</v>
      </c>
      <c r="F203" s="17">
        <v>61</v>
      </c>
      <c r="G203" s="445"/>
      <c r="H203" s="445">
        <v>436</v>
      </c>
      <c r="I203" s="445">
        <v>110</v>
      </c>
      <c r="J203" s="445">
        <v>76</v>
      </c>
      <c r="K203" s="445">
        <v>75</v>
      </c>
      <c r="L203" s="486"/>
    </row>
    <row r="204" spans="1:12" s="271" customFormat="1" x14ac:dyDescent="0.2">
      <c r="A204" s="488"/>
      <c r="B204" s="274" t="s">
        <v>1035</v>
      </c>
      <c r="C204" s="17">
        <v>487</v>
      </c>
      <c r="D204" s="17">
        <v>104</v>
      </c>
      <c r="E204" s="17">
        <v>47</v>
      </c>
      <c r="F204" s="17">
        <v>46</v>
      </c>
      <c r="G204" s="445"/>
      <c r="H204" s="445">
        <v>451</v>
      </c>
      <c r="I204" s="445">
        <v>107</v>
      </c>
      <c r="J204" s="445">
        <v>54</v>
      </c>
      <c r="K204" s="445">
        <v>46</v>
      </c>
      <c r="L204" s="486"/>
    </row>
    <row r="205" spans="1:12" s="271" customFormat="1" x14ac:dyDescent="0.2">
      <c r="A205" s="488"/>
      <c r="B205" s="274" t="s">
        <v>1094</v>
      </c>
      <c r="C205" s="17">
        <v>683</v>
      </c>
      <c r="D205" s="17">
        <v>238</v>
      </c>
      <c r="E205" s="17">
        <v>123</v>
      </c>
      <c r="F205" s="17">
        <v>59</v>
      </c>
      <c r="G205" s="445"/>
      <c r="H205" s="445">
        <v>616</v>
      </c>
      <c r="I205" s="445">
        <v>179</v>
      </c>
      <c r="J205" s="445">
        <v>91</v>
      </c>
      <c r="K205" s="445">
        <v>53</v>
      </c>
      <c r="L205" s="486"/>
    </row>
    <row r="206" spans="1:12" s="271" customFormat="1" x14ac:dyDescent="0.2">
      <c r="A206" s="488"/>
      <c r="B206" s="274" t="s">
        <v>1105</v>
      </c>
      <c r="C206" s="17">
        <v>433</v>
      </c>
      <c r="D206" s="17">
        <v>96</v>
      </c>
      <c r="E206" s="17">
        <v>60</v>
      </c>
      <c r="F206" s="17">
        <v>79</v>
      </c>
      <c r="G206" s="445"/>
      <c r="H206" s="445">
        <v>380</v>
      </c>
      <c r="I206" s="445">
        <v>98</v>
      </c>
      <c r="J206" s="445">
        <v>53</v>
      </c>
      <c r="K206" s="445">
        <v>47</v>
      </c>
      <c r="L206" s="486"/>
    </row>
    <row r="207" spans="1:12" s="271" customFormat="1" x14ac:dyDescent="0.2">
      <c r="A207" s="488"/>
      <c r="B207" s="274" t="s">
        <v>1111</v>
      </c>
      <c r="C207" s="17">
        <v>591</v>
      </c>
      <c r="D207" s="17">
        <v>93</v>
      </c>
      <c r="E207" s="17">
        <v>63</v>
      </c>
      <c r="F207" s="17">
        <v>64</v>
      </c>
      <c r="G207" s="445"/>
      <c r="H207" s="445">
        <v>516</v>
      </c>
      <c r="I207" s="445">
        <v>95</v>
      </c>
      <c r="J207" s="445">
        <v>55</v>
      </c>
      <c r="K207" s="445">
        <v>57</v>
      </c>
      <c r="L207" s="486"/>
    </row>
    <row r="208" spans="1:12" s="271" customFormat="1" x14ac:dyDescent="0.2">
      <c r="A208" s="488"/>
      <c r="B208" s="274" t="s">
        <v>1112</v>
      </c>
      <c r="C208" s="17">
        <v>456</v>
      </c>
      <c r="D208" s="17">
        <v>113</v>
      </c>
      <c r="E208" s="17">
        <v>74</v>
      </c>
      <c r="F208" s="17">
        <v>68</v>
      </c>
      <c r="G208" s="445"/>
      <c r="H208" s="445">
        <v>430</v>
      </c>
      <c r="I208" s="445">
        <v>80</v>
      </c>
      <c r="J208" s="445">
        <v>54</v>
      </c>
      <c r="K208" s="445">
        <v>55</v>
      </c>
      <c r="L208" s="486"/>
    </row>
    <row r="209" spans="1:12" s="271" customFormat="1" x14ac:dyDescent="0.2">
      <c r="B209" s="274" t="s">
        <v>958</v>
      </c>
      <c r="C209" s="445">
        <v>525</v>
      </c>
      <c r="D209" s="445">
        <v>101</v>
      </c>
      <c r="E209" s="445">
        <v>30</v>
      </c>
      <c r="F209" s="445">
        <v>55</v>
      </c>
      <c r="G209" s="445"/>
      <c r="H209" s="445">
        <v>467</v>
      </c>
      <c r="I209" s="445">
        <v>88</v>
      </c>
      <c r="J209" s="445">
        <v>34</v>
      </c>
      <c r="K209" s="445">
        <v>46</v>
      </c>
      <c r="L209" s="486"/>
    </row>
    <row r="210" spans="1:12" ht="2.25" customHeight="1" x14ac:dyDescent="0.2">
      <c r="A210" s="70"/>
      <c r="B210" s="73"/>
      <c r="C210" s="536"/>
      <c r="D210" s="536"/>
      <c r="E210" s="536"/>
      <c r="F210" s="536"/>
      <c r="G210" s="225"/>
      <c r="H210" s="536"/>
      <c r="I210" s="536"/>
      <c r="J210" s="536"/>
      <c r="K210" s="536"/>
      <c r="L210" s="486"/>
    </row>
    <row r="211" spans="1:12" ht="2.25" customHeight="1" x14ac:dyDescent="0.2">
      <c r="A211" s="66"/>
      <c r="B211" s="68"/>
      <c r="C211" s="342"/>
      <c r="D211" s="342"/>
      <c r="E211" s="342"/>
      <c r="F211" s="342"/>
      <c r="G211" s="225"/>
      <c r="H211" s="342"/>
      <c r="I211" s="342"/>
      <c r="J211" s="342"/>
      <c r="K211" s="342"/>
      <c r="L211" s="486"/>
    </row>
    <row r="212" spans="1:12" x14ac:dyDescent="0.2">
      <c r="A212" s="66">
        <v>2014</v>
      </c>
      <c r="B212" s="68" t="s">
        <v>937</v>
      </c>
      <c r="C212" s="653" t="s">
        <v>987</v>
      </c>
      <c r="D212" s="653" t="s">
        <v>987</v>
      </c>
      <c r="E212" s="653" t="s">
        <v>987</v>
      </c>
      <c r="F212" s="653" t="s">
        <v>987</v>
      </c>
      <c r="G212" s="651"/>
      <c r="H212" s="653" t="s">
        <v>987</v>
      </c>
      <c r="I212" s="653" t="s">
        <v>987</v>
      </c>
      <c r="J212" s="653" t="s">
        <v>987</v>
      </c>
      <c r="K212" s="653" t="s">
        <v>987</v>
      </c>
      <c r="L212" s="486"/>
    </row>
    <row r="213" spans="1:12" x14ac:dyDescent="0.2">
      <c r="A213" s="66"/>
      <c r="B213" s="68" t="s">
        <v>938</v>
      </c>
      <c r="C213" s="646">
        <v>1026</v>
      </c>
      <c r="D213" s="646">
        <v>432</v>
      </c>
      <c r="E213" s="646">
        <v>541</v>
      </c>
      <c r="F213" s="646">
        <v>720</v>
      </c>
      <c r="G213" s="651"/>
      <c r="H213" s="646">
        <v>815</v>
      </c>
      <c r="I213" s="646">
        <v>306</v>
      </c>
      <c r="J213" s="646">
        <v>444</v>
      </c>
      <c r="K213" s="646">
        <v>551</v>
      </c>
      <c r="L213" s="486"/>
    </row>
    <row r="214" spans="1:12" x14ac:dyDescent="0.2">
      <c r="A214" s="66"/>
      <c r="B214" s="68" t="s">
        <v>1008</v>
      </c>
      <c r="C214" s="281">
        <v>3080</v>
      </c>
      <c r="D214" s="281">
        <v>1374</v>
      </c>
      <c r="E214" s="281">
        <v>1658</v>
      </c>
      <c r="F214" s="281">
        <v>2149</v>
      </c>
      <c r="G214" s="651"/>
      <c r="H214" s="281">
        <v>2649</v>
      </c>
      <c r="I214" s="281">
        <v>1171</v>
      </c>
      <c r="J214" s="281">
        <v>1557</v>
      </c>
      <c r="K214" s="281">
        <v>1858</v>
      </c>
      <c r="L214" s="486"/>
    </row>
    <row r="215" spans="1:12" x14ac:dyDescent="0.2">
      <c r="A215" s="66"/>
      <c r="B215" s="68" t="s">
        <v>1020</v>
      </c>
      <c r="C215" s="281">
        <v>3503</v>
      </c>
      <c r="D215" s="281">
        <v>1297</v>
      </c>
      <c r="E215" s="281">
        <v>3873</v>
      </c>
      <c r="F215" s="281">
        <v>1687</v>
      </c>
      <c r="G215" s="651"/>
      <c r="H215" s="281">
        <v>3181</v>
      </c>
      <c r="I215" s="281">
        <v>1260</v>
      </c>
      <c r="J215" s="281">
        <v>2898</v>
      </c>
      <c r="K215" s="281">
        <v>1507</v>
      </c>
      <c r="L215" s="486"/>
    </row>
    <row r="216" spans="1:12" x14ac:dyDescent="0.2">
      <c r="A216" s="66"/>
      <c r="B216" s="68"/>
      <c r="C216" s="281"/>
      <c r="D216" s="281"/>
      <c r="E216" s="281"/>
      <c r="F216" s="281"/>
      <c r="G216" s="651"/>
      <c r="H216" s="281"/>
      <c r="I216" s="281"/>
      <c r="J216" s="281"/>
      <c r="K216" s="281"/>
      <c r="L216" s="486"/>
    </row>
    <row r="217" spans="1:12" x14ac:dyDescent="0.2">
      <c r="A217" s="66">
        <v>2015</v>
      </c>
      <c r="B217" s="68" t="s">
        <v>1101</v>
      </c>
      <c r="C217" s="651">
        <v>7233</v>
      </c>
      <c r="D217" s="651">
        <v>1865</v>
      </c>
      <c r="E217" s="651">
        <v>2806</v>
      </c>
      <c r="F217" s="651">
        <v>1928</v>
      </c>
      <c r="G217" s="651"/>
      <c r="H217" s="651">
        <v>5593</v>
      </c>
      <c r="I217" s="651">
        <v>1270</v>
      </c>
      <c r="J217" s="651">
        <v>2614</v>
      </c>
      <c r="K217" s="651">
        <v>1546</v>
      </c>
      <c r="L217" s="486"/>
    </row>
    <row r="218" spans="1:12" x14ac:dyDescent="0.2">
      <c r="A218" s="66"/>
      <c r="B218" s="68" t="s">
        <v>1106</v>
      </c>
      <c r="C218" s="651">
        <v>3205</v>
      </c>
      <c r="D218" s="651">
        <v>975</v>
      </c>
      <c r="E218" s="651">
        <v>1358</v>
      </c>
      <c r="F218" s="651">
        <v>875</v>
      </c>
      <c r="G218" s="651"/>
      <c r="H218" s="651">
        <v>3254</v>
      </c>
      <c r="I218" s="651">
        <v>986</v>
      </c>
      <c r="J218" s="651">
        <v>1657</v>
      </c>
      <c r="K218" s="651">
        <v>890</v>
      </c>
      <c r="L218" s="486"/>
    </row>
    <row r="219" spans="1:12" x14ac:dyDescent="0.2">
      <c r="A219" s="66"/>
      <c r="B219" s="68" t="s">
        <v>1008</v>
      </c>
      <c r="C219" s="651">
        <v>1731</v>
      </c>
      <c r="D219" s="651">
        <v>474</v>
      </c>
      <c r="E219" s="651">
        <v>680</v>
      </c>
      <c r="F219" s="651">
        <v>341</v>
      </c>
      <c r="G219" s="651"/>
      <c r="H219" s="651">
        <v>2353</v>
      </c>
      <c r="I219" s="651">
        <v>956</v>
      </c>
      <c r="J219" s="651">
        <v>1120</v>
      </c>
      <c r="K219" s="651">
        <v>448</v>
      </c>
      <c r="L219" s="486"/>
    </row>
    <row r="220" spans="1:12" x14ac:dyDescent="0.2">
      <c r="A220" s="66"/>
      <c r="B220" s="68" t="s">
        <v>1020</v>
      </c>
      <c r="C220" s="651">
        <v>1473</v>
      </c>
      <c r="D220" s="651">
        <v>397</v>
      </c>
      <c r="E220" s="651">
        <v>610</v>
      </c>
      <c r="F220" s="651">
        <v>365</v>
      </c>
      <c r="G220" s="651"/>
      <c r="H220" s="651">
        <v>1548</v>
      </c>
      <c r="I220" s="651">
        <v>457</v>
      </c>
      <c r="J220" s="651">
        <v>604</v>
      </c>
      <c r="K220" s="651">
        <v>318</v>
      </c>
      <c r="L220" s="486"/>
    </row>
    <row r="221" spans="1:12" s="240" customFormat="1" x14ac:dyDescent="0.2">
      <c r="A221" s="242"/>
      <c r="B221" s="243"/>
      <c r="C221" s="651"/>
      <c r="D221" s="651"/>
      <c r="E221" s="651"/>
      <c r="F221" s="651"/>
      <c r="G221" s="651"/>
      <c r="H221" s="651"/>
      <c r="I221" s="651"/>
      <c r="J221" s="651"/>
      <c r="K221" s="651"/>
      <c r="L221" s="486"/>
    </row>
    <row r="222" spans="1:12" s="240" customFormat="1" x14ac:dyDescent="0.2">
      <c r="A222" s="242">
        <v>2016</v>
      </c>
      <c r="B222" s="243" t="s">
        <v>1101</v>
      </c>
      <c r="C222" s="651">
        <v>1699</v>
      </c>
      <c r="D222" s="651">
        <v>401</v>
      </c>
      <c r="E222" s="651">
        <v>241</v>
      </c>
      <c r="F222" s="651">
        <v>265</v>
      </c>
      <c r="G222" s="651"/>
      <c r="H222" s="651">
        <v>1689</v>
      </c>
      <c r="I222" s="651">
        <v>412</v>
      </c>
      <c r="J222" s="651">
        <v>371</v>
      </c>
      <c r="K222" s="651">
        <v>239</v>
      </c>
      <c r="L222" s="486"/>
    </row>
    <row r="223" spans="1:12" s="271" customFormat="1" x14ac:dyDescent="0.2">
      <c r="A223" s="273"/>
      <c r="B223" s="274" t="s">
        <v>1106</v>
      </c>
      <c r="C223" s="651">
        <v>1488</v>
      </c>
      <c r="D223" s="651">
        <v>324</v>
      </c>
      <c r="E223" s="651">
        <v>265</v>
      </c>
      <c r="F223" s="651">
        <v>252</v>
      </c>
      <c r="G223" s="651"/>
      <c r="H223" s="651">
        <v>1472</v>
      </c>
      <c r="I223" s="651">
        <v>331</v>
      </c>
      <c r="J223" s="651">
        <v>255</v>
      </c>
      <c r="K223" s="651">
        <v>244</v>
      </c>
      <c r="L223" s="486"/>
    </row>
    <row r="224" spans="1:12" s="271" customFormat="1" x14ac:dyDescent="0.2">
      <c r="A224" s="273"/>
      <c r="B224" s="274" t="s">
        <v>1008</v>
      </c>
      <c r="C224" s="651">
        <v>1107</v>
      </c>
      <c r="D224" s="651">
        <v>271</v>
      </c>
      <c r="E224" s="651">
        <v>137</v>
      </c>
      <c r="F224" s="651">
        <v>162</v>
      </c>
      <c r="G224" s="651"/>
      <c r="H224" s="651">
        <v>1109</v>
      </c>
      <c r="I224" s="651">
        <v>266</v>
      </c>
      <c r="J224" s="651">
        <v>264</v>
      </c>
      <c r="K224" s="651">
        <v>159</v>
      </c>
      <c r="L224" s="486"/>
    </row>
    <row r="225" spans="1:12" s="271" customFormat="1" x14ac:dyDescent="0.2">
      <c r="A225" s="273"/>
      <c r="B225" s="274" t="s">
        <v>1020</v>
      </c>
      <c r="C225" s="651">
        <v>1182</v>
      </c>
      <c r="D225" s="651">
        <v>289</v>
      </c>
      <c r="E225" s="651">
        <v>259</v>
      </c>
      <c r="F225" s="651">
        <v>176</v>
      </c>
      <c r="G225" s="651"/>
      <c r="H225" s="651">
        <v>1079</v>
      </c>
      <c r="I225" s="651">
        <v>264</v>
      </c>
      <c r="J225" s="651">
        <v>227</v>
      </c>
      <c r="K225" s="651">
        <v>162</v>
      </c>
      <c r="L225" s="486"/>
    </row>
    <row r="226" spans="1:12" s="271" customFormat="1" x14ac:dyDescent="0.2">
      <c r="A226" s="273"/>
      <c r="B226" s="274"/>
      <c r="C226" s="651"/>
      <c r="D226" s="651"/>
      <c r="E226" s="651"/>
      <c r="F226" s="651"/>
      <c r="G226" s="651"/>
      <c r="H226" s="651"/>
      <c r="I226" s="651"/>
      <c r="J226" s="651"/>
      <c r="K226" s="651"/>
      <c r="L226" s="486"/>
    </row>
    <row r="227" spans="1:12" s="271" customFormat="1" x14ac:dyDescent="0.2">
      <c r="A227" s="273">
        <v>2017</v>
      </c>
      <c r="B227" s="274" t="s">
        <v>1101</v>
      </c>
      <c r="C227" s="651">
        <v>1619</v>
      </c>
      <c r="D227" s="651">
        <v>447</v>
      </c>
      <c r="E227" s="651">
        <v>216</v>
      </c>
      <c r="F227" s="651">
        <v>166</v>
      </c>
      <c r="G227" s="651"/>
      <c r="H227" s="651">
        <v>1503</v>
      </c>
      <c r="I227" s="651">
        <v>396</v>
      </c>
      <c r="J227" s="651">
        <v>221</v>
      </c>
      <c r="K227" s="651">
        <v>174</v>
      </c>
      <c r="L227" s="486"/>
    </row>
    <row r="228" spans="1:12" s="271" customFormat="1" x14ac:dyDescent="0.2">
      <c r="A228" s="273"/>
      <c r="B228" s="274" t="s">
        <v>1106</v>
      </c>
      <c r="C228" s="651">
        <v>1480</v>
      </c>
      <c r="D228" s="651">
        <v>302</v>
      </c>
      <c r="E228" s="651">
        <v>197</v>
      </c>
      <c r="F228" s="651">
        <v>211</v>
      </c>
      <c r="G228" s="651"/>
      <c r="H228" s="651">
        <v>1326</v>
      </c>
      <c r="I228" s="651">
        <v>273</v>
      </c>
      <c r="J228" s="651">
        <v>162</v>
      </c>
      <c r="K228" s="651">
        <v>159</v>
      </c>
      <c r="L228" s="486"/>
    </row>
    <row r="229" spans="1:12" x14ac:dyDescent="0.2">
      <c r="A229" s="488"/>
      <c r="B229" s="274" t="s">
        <v>1008</v>
      </c>
      <c r="C229" s="651">
        <v>525</v>
      </c>
      <c r="D229" s="651">
        <v>101</v>
      </c>
      <c r="E229" s="651">
        <v>30</v>
      </c>
      <c r="F229" s="651">
        <v>55</v>
      </c>
      <c r="G229" s="651"/>
      <c r="H229" s="651">
        <v>467</v>
      </c>
      <c r="I229" s="651">
        <v>88</v>
      </c>
      <c r="J229" s="651">
        <v>34</v>
      </c>
      <c r="K229" s="651">
        <v>46</v>
      </c>
      <c r="L229" s="486"/>
    </row>
    <row r="230" spans="1:12" ht="2.25" customHeight="1" x14ac:dyDescent="0.2">
      <c r="A230" s="70"/>
      <c r="B230" s="73"/>
      <c r="C230" s="536"/>
      <c r="D230" s="536"/>
      <c r="E230" s="536"/>
      <c r="F230" s="536"/>
      <c r="G230" s="225"/>
      <c r="H230" s="536"/>
      <c r="I230" s="536"/>
      <c r="J230" s="536"/>
      <c r="K230" s="536"/>
      <c r="L230" s="486"/>
    </row>
    <row r="231" spans="1:12" ht="2.25" customHeight="1" x14ac:dyDescent="0.2">
      <c r="A231" s="66"/>
      <c r="B231" s="68"/>
      <c r="C231" s="342"/>
      <c r="D231" s="342"/>
      <c r="E231" s="342"/>
      <c r="F231" s="342"/>
      <c r="G231" s="225"/>
      <c r="H231" s="342"/>
      <c r="I231" s="342"/>
      <c r="J231" s="342"/>
      <c r="K231" s="342"/>
      <c r="L231" s="486"/>
    </row>
    <row r="232" spans="1:12" x14ac:dyDescent="0.2">
      <c r="A232" s="66" t="s">
        <v>16</v>
      </c>
      <c r="B232" s="4"/>
      <c r="C232" s="281">
        <v>30351</v>
      </c>
      <c r="D232" s="281">
        <v>8949</v>
      </c>
      <c r="E232" s="281">
        <v>12871</v>
      </c>
      <c r="F232" s="281">
        <v>9352</v>
      </c>
      <c r="G232" s="281"/>
      <c r="H232" s="281">
        <v>28038</v>
      </c>
      <c r="I232" s="281">
        <v>8436</v>
      </c>
      <c r="J232" s="281">
        <v>12428</v>
      </c>
      <c r="K232" s="281">
        <v>8301</v>
      </c>
      <c r="L232" s="486"/>
    </row>
    <row r="233" spans="1:12" ht="2.25" customHeight="1" thickBot="1" x14ac:dyDescent="0.25">
      <c r="A233" s="72"/>
      <c r="B233" s="74"/>
      <c r="C233" s="367"/>
      <c r="D233" s="367"/>
      <c r="E233" s="368"/>
      <c r="F233" s="367"/>
      <c r="G233" s="289"/>
      <c r="H233" s="367"/>
      <c r="I233" s="367"/>
      <c r="J233" s="368"/>
      <c r="K233" s="367"/>
    </row>
    <row r="234" spans="1:12" x14ac:dyDescent="0.2">
      <c r="C234" s="445"/>
      <c r="D234" s="445"/>
      <c r="E234" s="445"/>
      <c r="F234" s="445"/>
      <c r="G234" s="17"/>
      <c r="H234" s="445"/>
      <c r="I234" s="445"/>
      <c r="J234" s="445"/>
      <c r="K234" s="445"/>
    </row>
    <row r="235" spans="1:12" x14ac:dyDescent="0.2">
      <c r="A235" s="45" t="s">
        <v>1140</v>
      </c>
    </row>
    <row r="236" spans="1:12" ht="23.25" customHeight="1" x14ac:dyDescent="0.2">
      <c r="A236" s="43" t="s">
        <v>1289</v>
      </c>
      <c r="C236" s="2"/>
      <c r="D236" s="2"/>
      <c r="E236" s="2"/>
      <c r="F236" s="2"/>
    </row>
    <row r="237" spans="1:12" s="271" customFormat="1" ht="40.9" customHeight="1" x14ac:dyDescent="0.2">
      <c r="A237" s="694" t="s">
        <v>1379</v>
      </c>
      <c r="B237" s="694"/>
      <c r="C237" s="694"/>
      <c r="D237" s="694"/>
      <c r="E237" s="694"/>
      <c r="F237" s="694"/>
      <c r="G237" s="694"/>
      <c r="H237" s="694"/>
      <c r="I237" s="694"/>
      <c r="J237" s="694"/>
      <c r="K237" s="694"/>
    </row>
    <row r="239" spans="1:12" ht="45" customHeight="1" x14ac:dyDescent="0.2">
      <c r="A239" s="45" t="s">
        <v>907</v>
      </c>
    </row>
    <row r="240" spans="1:12" x14ac:dyDescent="0.2">
      <c r="A240" s="43" t="s">
        <v>908</v>
      </c>
    </row>
  </sheetData>
  <mergeCells count="7">
    <mergeCell ref="A237:K237"/>
    <mergeCell ref="C7:F7"/>
    <mergeCell ref="H7:K7"/>
    <mergeCell ref="C85:F85"/>
    <mergeCell ref="H85:K85"/>
    <mergeCell ref="C162:F162"/>
    <mergeCell ref="H162:K162"/>
  </mergeCells>
  <pageMargins left="0.7" right="0.7" top="0.75" bottom="0.75" header="0.3" footer="0.3"/>
  <pageSetup paperSize="9" scale="56"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25EA8"/>
  </sheetPr>
  <dimension ref="A1:L71"/>
  <sheetViews>
    <sheetView showGridLines="0" zoomScaleNormal="100" workbookViewId="0"/>
  </sheetViews>
  <sheetFormatPr defaultColWidth="0" defaultRowHeight="12.75" x14ac:dyDescent="0.2"/>
  <cols>
    <col min="1" max="1" width="25.28515625" style="20" customWidth="1"/>
    <col min="2" max="3" width="15" style="20" customWidth="1"/>
    <col min="4" max="4" width="16.42578125" style="20" bestFit="1" customWidth="1"/>
    <col min="5" max="5" width="16" style="20" bestFit="1" customWidth="1"/>
    <col min="6" max="6" width="15.140625" style="20" customWidth="1"/>
    <col min="7" max="7" width="28.85546875" style="20" customWidth="1"/>
    <col min="8" max="8" width="13" style="20" customWidth="1"/>
    <col min="9" max="9" width="8.85546875" style="20" customWidth="1"/>
    <col min="10" max="10" width="10.7109375" style="20" customWidth="1"/>
    <col min="11" max="11" width="8.85546875" style="20" customWidth="1"/>
    <col min="12" max="12" width="0" style="20" hidden="1" customWidth="1"/>
    <col min="13" max="16384" width="8.85546875" style="20" hidden="1"/>
  </cols>
  <sheetData>
    <row r="1" spans="1:12" x14ac:dyDescent="0.2">
      <c r="A1" s="37" t="s">
        <v>953</v>
      </c>
      <c r="B1" s="166"/>
      <c r="C1" s="241"/>
      <c r="D1" s="241"/>
      <c r="E1" s="241"/>
      <c r="F1" s="241"/>
      <c r="G1" s="19"/>
      <c r="H1" s="19"/>
      <c r="I1" s="19"/>
      <c r="J1" s="8"/>
      <c r="K1" s="8"/>
      <c r="L1" s="8"/>
    </row>
    <row r="2" spans="1:12" x14ac:dyDescent="0.2">
      <c r="A2" s="241"/>
      <c r="B2" s="241"/>
      <c r="C2" s="241"/>
      <c r="D2" s="241"/>
      <c r="E2" s="241"/>
      <c r="F2" s="241"/>
      <c r="G2" s="19"/>
      <c r="H2" s="19"/>
      <c r="I2" s="19"/>
      <c r="J2" s="8"/>
      <c r="K2" s="8"/>
      <c r="L2" s="8"/>
    </row>
    <row r="3" spans="1:12" x14ac:dyDescent="0.2">
      <c r="A3" s="14" t="s">
        <v>1475</v>
      </c>
      <c r="B3" s="241"/>
      <c r="C3" s="241"/>
      <c r="D3" s="241"/>
      <c r="E3" s="241"/>
      <c r="F3" s="241"/>
      <c r="G3" s="19"/>
      <c r="H3" s="19"/>
      <c r="I3" s="19"/>
      <c r="J3" s="8"/>
      <c r="K3" s="8"/>
      <c r="L3" s="8"/>
    </row>
    <row r="4" spans="1:12" ht="15.75" thickBot="1" x14ac:dyDescent="0.3">
      <c r="A4" s="167"/>
      <c r="B4" s="167"/>
      <c r="C4" s="167"/>
      <c r="D4" s="167"/>
      <c r="E4" s="167"/>
      <c r="F4" s="167"/>
      <c r="G4" s="168"/>
      <c r="H4" s="168"/>
      <c r="I4" s="168"/>
      <c r="J4" s="8"/>
      <c r="K4" s="8"/>
      <c r="L4" s="8"/>
    </row>
    <row r="5" spans="1:12" ht="4.1500000000000004" customHeight="1" x14ac:dyDescent="0.25">
      <c r="A5" s="13"/>
      <c r="B5" s="241"/>
      <c r="C5" s="241"/>
      <c r="D5" s="241"/>
      <c r="E5" s="241"/>
      <c r="F5" s="241"/>
      <c r="G5" s="19"/>
      <c r="H5" s="19"/>
      <c r="I5" s="19"/>
      <c r="J5" s="8"/>
      <c r="K5" s="8"/>
      <c r="L5" s="8"/>
    </row>
    <row r="6" spans="1:12" ht="43.15" customHeight="1" x14ac:dyDescent="0.2">
      <c r="A6" s="303" t="s">
        <v>951</v>
      </c>
      <c r="B6" s="666" t="s">
        <v>1009</v>
      </c>
      <c r="C6" s="697"/>
      <c r="D6" s="304"/>
      <c r="E6" s="666" t="s">
        <v>1361</v>
      </c>
      <c r="F6" s="697"/>
      <c r="G6" s="165"/>
      <c r="H6" s="666"/>
      <c r="I6" s="666"/>
      <c r="J6" s="8"/>
      <c r="K6" s="8"/>
      <c r="L6" s="8"/>
    </row>
    <row r="7" spans="1:12" ht="6.6" customHeight="1" x14ac:dyDescent="0.2">
      <c r="A7" s="303"/>
      <c r="B7" s="305"/>
      <c r="C7" s="305"/>
      <c r="D7" s="304"/>
      <c r="E7" s="305"/>
      <c r="F7" s="305"/>
      <c r="G7" s="165"/>
      <c r="H7" s="165"/>
      <c r="I7" s="165"/>
      <c r="J7" s="8"/>
      <c r="K7" s="8"/>
      <c r="L7" s="8"/>
    </row>
    <row r="8" spans="1:12" ht="6.6" customHeight="1" x14ac:dyDescent="0.2">
      <c r="A8" s="303"/>
      <c r="B8" s="304"/>
      <c r="C8" s="304"/>
      <c r="D8" s="304"/>
      <c r="E8" s="304"/>
      <c r="F8" s="304"/>
      <c r="G8" s="165"/>
      <c r="H8" s="165"/>
      <c r="I8" s="165"/>
      <c r="J8" s="8"/>
      <c r="K8" s="8"/>
      <c r="L8" s="8"/>
    </row>
    <row r="9" spans="1:12" x14ac:dyDescent="0.2">
      <c r="A9" s="303"/>
      <c r="B9" s="306" t="s">
        <v>874</v>
      </c>
      <c r="C9" s="306" t="s">
        <v>991</v>
      </c>
      <c r="D9" s="306"/>
      <c r="E9" s="306" t="s">
        <v>20</v>
      </c>
      <c r="F9" s="306" t="s">
        <v>991</v>
      </c>
      <c r="G9" s="169"/>
      <c r="H9" s="169"/>
      <c r="I9" s="169"/>
      <c r="J9" s="8"/>
      <c r="K9" s="8"/>
      <c r="L9" s="8"/>
    </row>
    <row r="10" spans="1:12" ht="4.1500000000000004" customHeight="1" x14ac:dyDescent="0.2">
      <c r="A10" s="307"/>
      <c r="B10" s="308"/>
      <c r="C10" s="308"/>
      <c r="D10" s="308"/>
      <c r="E10" s="308"/>
      <c r="F10" s="308"/>
      <c r="G10" s="170"/>
      <c r="H10" s="170"/>
      <c r="I10" s="170"/>
      <c r="J10" s="8"/>
      <c r="K10" s="8"/>
      <c r="L10" s="8"/>
    </row>
    <row r="11" spans="1:12" ht="4.5" customHeight="1" x14ac:dyDescent="0.2">
      <c r="A11" s="301"/>
      <c r="B11" s="309"/>
      <c r="C11" s="309"/>
      <c r="D11" s="309"/>
      <c r="E11" s="309"/>
      <c r="F11" s="309"/>
      <c r="G11" s="170"/>
      <c r="H11" s="170"/>
      <c r="I11" s="19"/>
      <c r="J11" s="8"/>
      <c r="K11" s="8"/>
      <c r="L11" s="8"/>
    </row>
    <row r="12" spans="1:12" x14ac:dyDescent="0.2">
      <c r="A12" s="310" t="s">
        <v>876</v>
      </c>
      <c r="B12" s="550">
        <v>546654</v>
      </c>
      <c r="C12" s="458">
        <v>0.28999999999999998</v>
      </c>
      <c r="D12" s="551"/>
      <c r="E12" s="550">
        <v>27284</v>
      </c>
      <c r="F12" s="458">
        <v>0.48</v>
      </c>
      <c r="G12" s="275"/>
      <c r="H12" s="309"/>
      <c r="I12" s="277"/>
      <c r="J12" s="425"/>
      <c r="K12" s="277"/>
      <c r="L12" s="8"/>
    </row>
    <row r="13" spans="1:12" x14ac:dyDescent="0.2">
      <c r="A13" s="310" t="s">
        <v>877</v>
      </c>
      <c r="B13" s="550">
        <v>297715</v>
      </c>
      <c r="C13" s="458">
        <v>0.16</v>
      </c>
      <c r="D13" s="551"/>
      <c r="E13" s="550">
        <v>8516</v>
      </c>
      <c r="F13" s="458">
        <v>0.15</v>
      </c>
      <c r="G13" s="287"/>
      <c r="H13" s="309"/>
      <c r="I13" s="277"/>
      <c r="J13" s="425"/>
      <c r="K13" s="277"/>
      <c r="L13" s="8"/>
    </row>
    <row r="14" spans="1:12" x14ac:dyDescent="0.2">
      <c r="A14" s="310" t="s">
        <v>986</v>
      </c>
      <c r="B14" s="550">
        <v>1038911</v>
      </c>
      <c r="C14" s="458">
        <v>0.54</v>
      </c>
      <c r="D14" s="551"/>
      <c r="E14" s="550">
        <v>12776</v>
      </c>
      <c r="F14" s="458">
        <v>0.22</v>
      </c>
      <c r="G14" s="275"/>
      <c r="H14" s="309"/>
      <c r="I14" s="277"/>
      <c r="J14" s="425"/>
      <c r="K14" s="277"/>
      <c r="L14" s="8"/>
    </row>
    <row r="15" spans="1:12" x14ac:dyDescent="0.2">
      <c r="A15" s="310" t="s">
        <v>878</v>
      </c>
      <c r="B15" s="550">
        <v>29987</v>
      </c>
      <c r="C15" s="458">
        <v>0.02</v>
      </c>
      <c r="D15" s="551"/>
      <c r="E15" s="550">
        <v>8588</v>
      </c>
      <c r="F15" s="458">
        <v>0.15</v>
      </c>
      <c r="G15" s="275"/>
      <c r="H15" s="309"/>
      <c r="I15" s="277"/>
      <c r="J15" s="425"/>
      <c r="K15" s="277"/>
      <c r="L15" s="8"/>
    </row>
    <row r="16" spans="1:12" ht="5.25" customHeight="1" thickBot="1" x14ac:dyDescent="0.25">
      <c r="A16" s="318"/>
      <c r="B16" s="368"/>
      <c r="C16" s="552"/>
      <c r="D16" s="553"/>
      <c r="E16" s="368"/>
      <c r="F16" s="552"/>
      <c r="G16" s="275"/>
      <c r="H16" s="425"/>
      <c r="I16" s="277"/>
      <c r="J16" s="425"/>
      <c r="K16" s="277"/>
      <c r="L16" s="19"/>
    </row>
    <row r="17" spans="1:12" ht="4.1500000000000004" customHeight="1" x14ac:dyDescent="0.2">
      <c r="A17" s="293"/>
      <c r="B17" s="554"/>
      <c r="C17" s="555"/>
      <c r="D17" s="551"/>
      <c r="E17" s="554"/>
      <c r="F17" s="555"/>
      <c r="G17" s="275"/>
      <c r="H17" s="425"/>
      <c r="I17" s="277"/>
      <c r="J17" s="425"/>
      <c r="K17" s="277"/>
      <c r="L17" s="8"/>
    </row>
    <row r="18" spans="1:12" x14ac:dyDescent="0.2">
      <c r="A18" s="297" t="s">
        <v>16</v>
      </c>
      <c r="B18" s="550">
        <v>1913267</v>
      </c>
      <c r="C18" s="458">
        <v>1</v>
      </c>
      <c r="D18" s="551"/>
      <c r="E18" s="550">
        <v>57164</v>
      </c>
      <c r="F18" s="458">
        <v>1</v>
      </c>
      <c r="G18" s="275"/>
      <c r="H18" s="425"/>
      <c r="I18" s="277"/>
      <c r="J18" s="425"/>
      <c r="K18" s="277"/>
      <c r="L18" s="8"/>
    </row>
    <row r="19" spans="1:12" ht="5.45" customHeight="1" thickBot="1" x14ac:dyDescent="0.25">
      <c r="A19" s="311"/>
      <c r="B19" s="312"/>
      <c r="C19" s="312"/>
      <c r="D19" s="313"/>
      <c r="E19" s="314"/>
      <c r="F19" s="314"/>
      <c r="G19" s="275"/>
      <c r="H19" s="277"/>
      <c r="I19" s="277"/>
      <c r="J19" s="277"/>
      <c r="K19" s="277"/>
      <c r="L19" s="8"/>
    </row>
    <row r="20" spans="1:12" x14ac:dyDescent="0.2">
      <c r="A20" s="315"/>
      <c r="B20" s="317"/>
      <c r="C20" s="317"/>
      <c r="D20" s="315"/>
      <c r="E20" s="316"/>
      <c r="F20" s="316"/>
      <c r="G20" s="275"/>
      <c r="H20" s="277"/>
      <c r="I20" s="277"/>
      <c r="J20" s="277"/>
      <c r="K20" s="277"/>
    </row>
    <row r="21" spans="1:12" x14ac:dyDescent="0.2">
      <c r="A21" s="108" t="s">
        <v>906</v>
      </c>
      <c r="B21" s="241"/>
      <c r="C21" s="276"/>
      <c r="D21" s="276"/>
      <c r="E21" s="276"/>
      <c r="F21" s="276"/>
      <c r="G21" s="275"/>
      <c r="H21" s="276"/>
      <c r="I21" s="276"/>
      <c r="J21" s="276"/>
      <c r="K21" s="276"/>
    </row>
    <row r="22" spans="1:12" x14ac:dyDescent="0.2">
      <c r="A22" s="40" t="s">
        <v>1291</v>
      </c>
      <c r="B22" s="241"/>
      <c r="C22" s="277"/>
      <c r="D22" s="277"/>
      <c r="E22" s="277"/>
      <c r="F22" s="277"/>
      <c r="G22" s="275"/>
      <c r="H22" s="277"/>
      <c r="I22" s="277"/>
      <c r="J22" s="277"/>
      <c r="K22" s="277"/>
    </row>
    <row r="23" spans="1:12" x14ac:dyDescent="0.2">
      <c r="A23" s="322" t="s">
        <v>1362</v>
      </c>
      <c r="B23" s="241"/>
      <c r="C23" s="277"/>
      <c r="D23" s="277"/>
      <c r="E23" s="277"/>
      <c r="F23" s="277"/>
      <c r="G23" s="275"/>
      <c r="H23" s="277"/>
      <c r="I23" s="277"/>
      <c r="J23" s="277"/>
      <c r="K23" s="277"/>
    </row>
    <row r="24" spans="1:12" x14ac:dyDescent="0.2">
      <c r="A24" s="322"/>
      <c r="B24" s="446"/>
      <c r="C24" s="281"/>
      <c r="D24" s="281"/>
      <c r="E24" s="281"/>
      <c r="F24" s="281"/>
      <c r="G24" s="282"/>
      <c r="H24" s="281"/>
      <c r="I24" s="281"/>
      <c r="J24" s="281"/>
      <c r="K24" s="281"/>
    </row>
    <row r="25" spans="1:12" x14ac:dyDescent="0.2">
      <c r="A25" s="108" t="s">
        <v>907</v>
      </c>
      <c r="B25" s="241"/>
      <c r="C25" s="277"/>
      <c r="D25" s="277"/>
      <c r="E25" s="277"/>
      <c r="F25" s="277"/>
      <c r="G25" s="275"/>
      <c r="H25" s="442"/>
      <c r="I25" s="277"/>
      <c r="J25" s="277"/>
      <c r="K25" s="277"/>
    </row>
    <row r="26" spans="1:12" x14ac:dyDescent="0.2">
      <c r="A26" s="40" t="s">
        <v>908</v>
      </c>
      <c r="C26" s="277"/>
      <c r="D26" s="277"/>
      <c r="E26" s="310"/>
      <c r="G26" s="442"/>
      <c r="H26" s="443"/>
      <c r="I26" s="277"/>
      <c r="J26" s="442"/>
      <c r="K26" s="425"/>
    </row>
    <row r="27" spans="1:12" x14ac:dyDescent="0.2">
      <c r="B27" s="489"/>
    </row>
    <row r="28" spans="1:12" x14ac:dyDescent="0.2">
      <c r="B28" s="480"/>
      <c r="C28" s="443"/>
      <c r="D28" s="480"/>
      <c r="E28" s="480"/>
      <c r="F28" s="443"/>
    </row>
    <row r="29" spans="1:12" x14ac:dyDescent="0.2">
      <c r="B29" s="480"/>
      <c r="C29" s="443"/>
      <c r="D29" s="480"/>
      <c r="E29" s="480"/>
      <c r="F29" s="443"/>
    </row>
    <row r="30" spans="1:12" ht="14.25" x14ac:dyDescent="0.2">
      <c r="B30" s="481"/>
      <c r="C30" s="458"/>
      <c r="D30" s="482"/>
      <c r="E30" s="490"/>
      <c r="F30" s="458"/>
      <c r="G30" s="514"/>
    </row>
    <row r="31" spans="1:12" ht="14.25" x14ac:dyDescent="0.2">
      <c r="B31" s="480"/>
      <c r="C31" s="425"/>
      <c r="D31" s="483"/>
      <c r="E31" s="483"/>
      <c r="F31" s="425"/>
      <c r="G31" s="514"/>
      <c r="H31" s="281"/>
      <c r="I31" s="281"/>
      <c r="J31" s="281"/>
      <c r="K31" s="281"/>
    </row>
    <row r="32" spans="1:12" ht="14.25" x14ac:dyDescent="0.2">
      <c r="B32" s="480"/>
      <c r="C32" s="425"/>
      <c r="D32" s="483"/>
      <c r="E32" s="483"/>
      <c r="F32" s="425"/>
      <c r="G32" s="514"/>
      <c r="H32" s="281"/>
      <c r="I32" s="281"/>
      <c r="J32" s="281"/>
      <c r="K32" s="281"/>
    </row>
    <row r="33" spans="2:11" ht="14.25" x14ac:dyDescent="0.2">
      <c r="B33" s="480"/>
      <c r="C33" s="425"/>
      <c r="D33" s="483"/>
      <c r="E33" s="483"/>
      <c r="F33" s="425"/>
      <c r="G33" s="514"/>
      <c r="H33" s="281"/>
      <c r="I33" s="281"/>
      <c r="J33" s="281"/>
      <c r="K33" s="281"/>
    </row>
    <row r="34" spans="2:11" ht="14.25" x14ac:dyDescent="0.2">
      <c r="B34" s="480"/>
      <c r="C34" s="425"/>
      <c r="D34" s="483"/>
      <c r="E34" s="483"/>
      <c r="F34" s="425"/>
      <c r="G34" s="514"/>
      <c r="H34" s="281"/>
      <c r="I34" s="281"/>
      <c r="J34" s="281"/>
      <c r="K34" s="281"/>
    </row>
    <row r="35" spans="2:11" ht="14.25" x14ac:dyDescent="0.2">
      <c r="C35" s="281"/>
      <c r="D35" s="281"/>
      <c r="E35" s="281"/>
      <c r="F35" s="281"/>
      <c r="G35" s="514"/>
      <c r="H35" s="281"/>
      <c r="I35" s="281"/>
      <c r="J35" s="281"/>
      <c r="K35" s="281"/>
    </row>
    <row r="36" spans="2:11" ht="14.25" x14ac:dyDescent="0.2">
      <c r="C36" s="281"/>
      <c r="D36" s="281"/>
      <c r="E36" s="281"/>
      <c r="F36" s="281"/>
      <c r="G36" s="514"/>
      <c r="H36" s="281"/>
      <c r="I36" s="281"/>
      <c r="J36" s="281"/>
      <c r="K36" s="281"/>
    </row>
    <row r="37" spans="2:11" ht="14.25" x14ac:dyDescent="0.2">
      <c r="C37" s="281"/>
      <c r="D37" s="281"/>
      <c r="E37" s="281"/>
      <c r="F37" s="281"/>
      <c r="G37" s="514"/>
      <c r="H37" s="281"/>
      <c r="I37" s="281"/>
      <c r="J37" s="281"/>
      <c r="K37" s="281"/>
    </row>
    <row r="38" spans="2:11" ht="14.25" x14ac:dyDescent="0.2">
      <c r="C38" s="281"/>
      <c r="D38" s="281"/>
      <c r="E38" s="281"/>
      <c r="F38" s="281"/>
      <c r="G38" s="514"/>
      <c r="H38" s="281"/>
      <c r="I38" s="281"/>
      <c r="J38" s="281"/>
      <c r="K38" s="281"/>
    </row>
    <row r="39" spans="2:11" ht="14.25" x14ac:dyDescent="0.2">
      <c r="C39" s="280"/>
      <c r="D39" s="280"/>
      <c r="E39" s="280"/>
      <c r="F39" s="280"/>
      <c r="G39" s="514"/>
      <c r="H39" s="280"/>
      <c r="I39" s="280"/>
      <c r="J39" s="280"/>
      <c r="K39" s="280"/>
    </row>
    <row r="40" spans="2:11" x14ac:dyDescent="0.2">
      <c r="C40" s="281"/>
      <c r="D40" s="281"/>
      <c r="E40" s="281"/>
      <c r="F40" s="281"/>
      <c r="G40" s="279"/>
      <c r="H40" s="281"/>
      <c r="I40" s="281"/>
      <c r="J40" s="281"/>
      <c r="K40" s="281"/>
    </row>
    <row r="41" spans="2:11" x14ac:dyDescent="0.2">
      <c r="C41" s="281"/>
      <c r="D41" s="281"/>
      <c r="E41" s="281"/>
      <c r="F41" s="281"/>
      <c r="G41" s="279"/>
      <c r="H41" s="281"/>
      <c r="I41" s="281"/>
      <c r="J41" s="281"/>
      <c r="K41" s="281"/>
    </row>
    <row r="42" spans="2:11" x14ac:dyDescent="0.2">
      <c r="C42" s="281"/>
      <c r="D42" s="281"/>
      <c r="E42" s="281"/>
      <c r="F42" s="281"/>
      <c r="G42" s="279"/>
      <c r="H42" s="281"/>
      <c r="I42" s="281"/>
      <c r="J42" s="281"/>
      <c r="K42" s="281"/>
    </row>
    <row r="43" spans="2:11" x14ac:dyDescent="0.2">
      <c r="C43" s="281"/>
      <c r="D43" s="281"/>
      <c r="E43" s="281"/>
      <c r="F43" s="281"/>
      <c r="G43" s="279"/>
      <c r="H43" s="281"/>
      <c r="I43" s="281"/>
      <c r="J43" s="281"/>
      <c r="K43" s="281"/>
    </row>
    <row r="44" spans="2:11" x14ac:dyDescent="0.2">
      <c r="C44" s="281"/>
      <c r="D44" s="281"/>
      <c r="E44" s="281"/>
      <c r="F44" s="281"/>
      <c r="G44" s="279"/>
      <c r="H44" s="281"/>
      <c r="I44" s="281"/>
      <c r="J44" s="281"/>
      <c r="K44" s="281"/>
    </row>
    <row r="45" spans="2:11" x14ac:dyDescent="0.2">
      <c r="C45" s="281"/>
      <c r="D45" s="281"/>
      <c r="E45" s="281"/>
      <c r="F45" s="281"/>
      <c r="G45" s="279"/>
      <c r="H45" s="281"/>
      <c r="I45" s="281"/>
      <c r="J45" s="281"/>
      <c r="K45" s="281"/>
    </row>
    <row r="46" spans="2:11" x14ac:dyDescent="0.2">
      <c r="C46" s="281"/>
      <c r="D46" s="281"/>
      <c r="E46" s="281"/>
      <c r="F46" s="281"/>
      <c r="G46" s="279"/>
      <c r="H46" s="281"/>
      <c r="I46" s="281"/>
      <c r="J46" s="281"/>
      <c r="K46" s="281"/>
    </row>
    <row r="47" spans="2:11" x14ac:dyDescent="0.2">
      <c r="C47" s="281"/>
      <c r="D47" s="281"/>
      <c r="E47" s="281"/>
      <c r="F47" s="281"/>
      <c r="G47" s="279"/>
      <c r="H47" s="281"/>
      <c r="I47" s="281"/>
      <c r="J47" s="281"/>
      <c r="K47" s="281"/>
    </row>
    <row r="48" spans="2:11" x14ac:dyDescent="0.2">
      <c r="C48" s="281"/>
      <c r="D48" s="281"/>
      <c r="E48" s="281"/>
      <c r="F48" s="281"/>
      <c r="G48" s="279"/>
      <c r="H48" s="281"/>
      <c r="I48" s="281"/>
      <c r="J48" s="281"/>
      <c r="K48" s="281"/>
    </row>
    <row r="49" spans="3:11" x14ac:dyDescent="0.2">
      <c r="C49" s="281"/>
      <c r="D49" s="281"/>
      <c r="E49" s="281"/>
      <c r="F49" s="281"/>
      <c r="G49" s="279"/>
      <c r="H49" s="281"/>
      <c r="I49" s="281"/>
      <c r="J49" s="281"/>
      <c r="K49" s="281"/>
    </row>
    <row r="50" spans="3:11" x14ac:dyDescent="0.2">
      <c r="C50" s="281"/>
      <c r="D50" s="281"/>
      <c r="E50" s="281"/>
      <c r="F50" s="281"/>
      <c r="G50" s="279"/>
      <c r="H50" s="281"/>
      <c r="I50" s="281"/>
      <c r="J50" s="281"/>
      <c r="K50" s="281"/>
    </row>
    <row r="51" spans="3:11" x14ac:dyDescent="0.2">
      <c r="C51" s="281"/>
      <c r="D51" s="281"/>
      <c r="E51" s="281"/>
      <c r="F51" s="281"/>
      <c r="G51" s="278"/>
      <c r="H51" s="281"/>
      <c r="I51" s="281"/>
      <c r="J51" s="281"/>
      <c r="K51" s="281"/>
    </row>
    <row r="52" spans="3:11" x14ac:dyDescent="0.2">
      <c r="C52" s="281"/>
      <c r="D52" s="281"/>
      <c r="E52" s="281"/>
      <c r="F52" s="281"/>
      <c r="G52" s="278"/>
      <c r="H52" s="281"/>
      <c r="I52" s="281"/>
      <c r="J52" s="281"/>
      <c r="K52" s="281"/>
    </row>
    <row r="53" spans="3:11" x14ac:dyDescent="0.2">
      <c r="C53" s="281"/>
      <c r="D53" s="281"/>
      <c r="E53" s="281"/>
      <c r="F53" s="281"/>
      <c r="G53" s="278"/>
      <c r="H53" s="281"/>
      <c r="I53" s="281"/>
      <c r="J53" s="281"/>
      <c r="K53" s="281"/>
    </row>
    <row r="54" spans="3:11" x14ac:dyDescent="0.2">
      <c r="C54" s="281"/>
      <c r="D54" s="281"/>
      <c r="E54" s="281"/>
      <c r="F54" s="281"/>
      <c r="G54" s="278"/>
      <c r="H54" s="281"/>
      <c r="I54" s="281"/>
      <c r="J54" s="281"/>
      <c r="K54" s="281"/>
    </row>
    <row r="55" spans="3:11" x14ac:dyDescent="0.2">
      <c r="C55" s="281"/>
      <c r="D55" s="281"/>
      <c r="E55" s="281"/>
      <c r="F55" s="281"/>
      <c r="G55" s="278"/>
      <c r="H55" s="281"/>
      <c r="I55" s="281"/>
      <c r="J55" s="281"/>
      <c r="K55" s="281"/>
    </row>
    <row r="58" spans="3:11" x14ac:dyDescent="0.2">
      <c r="C58" s="285"/>
      <c r="D58" s="285"/>
      <c r="E58" s="285"/>
      <c r="F58" s="285"/>
      <c r="G58" s="282"/>
      <c r="H58" s="285"/>
      <c r="I58" s="285"/>
      <c r="J58" s="285"/>
      <c r="K58" s="285"/>
    </row>
    <row r="59" spans="3:11" x14ac:dyDescent="0.2">
      <c r="C59" s="284"/>
      <c r="D59" s="284"/>
      <c r="E59" s="284"/>
      <c r="F59" s="284"/>
      <c r="G59" s="282"/>
      <c r="H59" s="284"/>
      <c r="I59" s="284"/>
      <c r="J59" s="284"/>
      <c r="K59" s="284"/>
    </row>
    <row r="60" spans="3:11" x14ac:dyDescent="0.2">
      <c r="C60" s="283"/>
      <c r="D60" s="283"/>
      <c r="E60" s="283"/>
      <c r="F60" s="283"/>
      <c r="G60" s="282"/>
      <c r="H60" s="283"/>
      <c r="I60" s="283"/>
      <c r="J60" s="283"/>
      <c r="K60" s="283"/>
    </row>
    <row r="61" spans="3:11" x14ac:dyDescent="0.2">
      <c r="C61" s="283"/>
      <c r="D61" s="283"/>
      <c r="E61" s="283"/>
      <c r="F61" s="283"/>
      <c r="G61" s="282"/>
      <c r="H61" s="283"/>
      <c r="I61" s="283"/>
      <c r="J61" s="283"/>
      <c r="K61" s="283"/>
    </row>
    <row r="62" spans="3:11" x14ac:dyDescent="0.2">
      <c r="C62" s="283"/>
      <c r="D62" s="283"/>
      <c r="E62" s="283"/>
      <c r="F62" s="283"/>
      <c r="G62" s="282"/>
      <c r="H62" s="283"/>
      <c r="I62" s="283"/>
      <c r="J62" s="283"/>
      <c r="K62" s="283"/>
    </row>
    <row r="63" spans="3:11" x14ac:dyDescent="0.2">
      <c r="C63" s="282"/>
      <c r="D63" s="282"/>
      <c r="E63" s="282"/>
      <c r="F63" s="282"/>
      <c r="G63" s="282"/>
      <c r="H63" s="282"/>
      <c r="I63" s="282"/>
      <c r="J63" s="282"/>
      <c r="K63" s="282"/>
    </row>
    <row r="64" spans="3:11" x14ac:dyDescent="0.2">
      <c r="C64" s="282"/>
      <c r="D64" s="282"/>
      <c r="E64" s="282"/>
      <c r="F64" s="282"/>
      <c r="G64" s="282"/>
      <c r="H64" s="282"/>
      <c r="I64" s="282"/>
      <c r="J64" s="282"/>
      <c r="K64" s="282"/>
    </row>
    <row r="65" spans="3:11" x14ac:dyDescent="0.2">
      <c r="C65" s="282"/>
      <c r="D65" s="282"/>
      <c r="E65" s="282"/>
      <c r="F65" s="282"/>
      <c r="G65" s="282"/>
      <c r="H65" s="282"/>
      <c r="I65" s="282"/>
      <c r="J65" s="282"/>
      <c r="K65" s="282"/>
    </row>
    <row r="66" spans="3:11" x14ac:dyDescent="0.2">
      <c r="C66" s="282"/>
      <c r="D66" s="282"/>
      <c r="E66" s="282"/>
      <c r="F66" s="282"/>
      <c r="G66" s="282"/>
      <c r="H66" s="282"/>
      <c r="I66" s="282"/>
      <c r="J66" s="282"/>
      <c r="K66" s="282"/>
    </row>
    <row r="67" spans="3:11" x14ac:dyDescent="0.2">
      <c r="C67" s="282"/>
      <c r="D67" s="282"/>
      <c r="E67" s="282"/>
      <c r="F67" s="282"/>
      <c r="G67" s="282"/>
      <c r="H67" s="282"/>
      <c r="I67" s="282"/>
      <c r="J67" s="282"/>
      <c r="K67" s="282"/>
    </row>
    <row r="68" spans="3:11" x14ac:dyDescent="0.2">
      <c r="C68" s="282"/>
      <c r="D68" s="282"/>
      <c r="E68" s="282"/>
      <c r="F68" s="282"/>
      <c r="G68" s="282"/>
      <c r="H68" s="282"/>
      <c r="I68" s="282"/>
      <c r="J68" s="282"/>
      <c r="K68" s="282"/>
    </row>
    <row r="71" spans="3:11" x14ac:dyDescent="0.2">
      <c r="C71" s="286"/>
      <c r="D71" s="286"/>
      <c r="E71" s="286"/>
      <c r="F71" s="286"/>
      <c r="G71" s="286"/>
      <c r="H71" s="286"/>
      <c r="I71" s="286"/>
      <c r="J71" s="286"/>
      <c r="K71" s="286"/>
    </row>
  </sheetData>
  <mergeCells count="3">
    <mergeCell ref="H6:I6"/>
    <mergeCell ref="B6:C6"/>
    <mergeCell ref="E6:F6"/>
  </mergeCells>
  <pageMargins left="0.7" right="0.7" top="0.75" bottom="0.75" header="0.3" footer="0.3"/>
  <pageSetup paperSize="9" scale="64" orientation="portrait" verticalDpi="4"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225EA8"/>
    <pageSetUpPr fitToPage="1"/>
  </sheetPr>
  <dimension ref="A1:XEW507"/>
  <sheetViews>
    <sheetView zoomScaleNormal="100" workbookViewId="0">
      <pane ySplit="7" topLeftCell="A8" activePane="bottomLeft" state="frozen"/>
      <selection pane="bottomLeft"/>
    </sheetView>
  </sheetViews>
  <sheetFormatPr defaultColWidth="0" defaultRowHeight="12.75" x14ac:dyDescent="0.2"/>
  <cols>
    <col min="1" max="1" width="20.7109375" style="319" bestFit="1" customWidth="1"/>
    <col min="2" max="2" width="9.28515625" style="319" customWidth="1"/>
    <col min="3" max="3" width="9.140625" style="319" customWidth="1"/>
    <col min="4" max="4" width="38" style="319" bestFit="1" customWidth="1"/>
    <col min="5" max="6" width="38" style="319" customWidth="1"/>
    <col min="7" max="16384" width="9.140625" style="319" hidden="1"/>
  </cols>
  <sheetData>
    <row r="1" spans="1:6" s="288" customFormat="1" x14ac:dyDescent="0.2">
      <c r="A1" s="37" t="s">
        <v>953</v>
      </c>
      <c r="F1" s="294"/>
    </row>
    <row r="2" spans="1:6" s="288" customFormat="1" x14ac:dyDescent="0.2">
      <c r="F2" s="294"/>
    </row>
    <row r="3" spans="1:6" s="200" customFormat="1" ht="14.25" x14ac:dyDescent="0.2">
      <c r="A3" s="124" t="s">
        <v>1485</v>
      </c>
      <c r="D3" s="288"/>
      <c r="E3" s="288"/>
      <c r="F3" s="294"/>
    </row>
    <row r="4" spans="1:6" s="288" customFormat="1" ht="13.5" thickBot="1" x14ac:dyDescent="0.25">
      <c r="A4" s="76"/>
      <c r="B4" s="76"/>
      <c r="C4" s="76"/>
      <c r="D4" s="76"/>
      <c r="E4" s="76"/>
      <c r="F4" s="292"/>
    </row>
    <row r="5" spans="1:6" ht="3" customHeight="1" x14ac:dyDescent="0.2">
      <c r="F5" s="299"/>
    </row>
    <row r="6" spans="1:6" ht="42.6" customHeight="1" x14ac:dyDescent="0.2">
      <c r="A6" s="132" t="s">
        <v>1256</v>
      </c>
      <c r="B6" s="666" t="s">
        <v>1293</v>
      </c>
      <c r="C6" s="666"/>
      <c r="D6" s="131"/>
      <c r="E6" s="302" t="s">
        <v>817</v>
      </c>
      <c r="F6" s="17"/>
    </row>
    <row r="7" spans="1:6" s="17" customFormat="1" ht="3" customHeight="1" x14ac:dyDescent="0.2">
      <c r="A7" s="15"/>
      <c r="B7" s="15"/>
      <c r="C7" s="16"/>
      <c r="D7" s="16"/>
      <c r="E7" s="295"/>
    </row>
    <row r="8" spans="1:6" s="17" customFormat="1" ht="3" customHeight="1" x14ac:dyDescent="0.2">
      <c r="E8" s="299"/>
    </row>
    <row r="9" spans="1:6" s="293" customFormat="1" x14ac:dyDescent="0.2">
      <c r="A9" s="374" t="s">
        <v>1259</v>
      </c>
      <c r="B9" s="293" t="s">
        <v>942</v>
      </c>
      <c r="E9" s="372">
        <v>57203</v>
      </c>
      <c r="F9" s="182"/>
    </row>
    <row r="10" spans="1:6" x14ac:dyDescent="0.2">
      <c r="A10" s="373"/>
      <c r="B10" s="288"/>
      <c r="C10" s="288"/>
      <c r="D10" s="288"/>
      <c r="E10" s="533"/>
      <c r="F10" s="17"/>
    </row>
    <row r="11" spans="1:6" s="293" customFormat="1" x14ac:dyDescent="0.2">
      <c r="A11" s="293" t="s">
        <v>1187</v>
      </c>
      <c r="B11" s="293" t="s">
        <v>38</v>
      </c>
      <c r="E11" s="372">
        <v>45685</v>
      </c>
      <c r="F11" s="182"/>
    </row>
    <row r="12" spans="1:6" x14ac:dyDescent="0.2">
      <c r="A12" s="288"/>
      <c r="B12" s="288"/>
      <c r="C12" s="288"/>
      <c r="D12" s="288"/>
      <c r="E12" s="533"/>
      <c r="F12" s="17"/>
    </row>
    <row r="13" spans="1:6" s="293" customFormat="1" x14ac:dyDescent="0.2">
      <c r="A13" s="293" t="s">
        <v>39</v>
      </c>
      <c r="B13" s="293" t="s">
        <v>40</v>
      </c>
      <c r="E13" s="372">
        <v>41878</v>
      </c>
      <c r="F13" s="182"/>
    </row>
    <row r="14" spans="1:6" x14ac:dyDescent="0.2">
      <c r="A14" s="288"/>
      <c r="B14" s="288"/>
      <c r="C14" s="288"/>
      <c r="D14" s="288"/>
      <c r="E14" s="533"/>
      <c r="F14" s="17"/>
    </row>
    <row r="15" spans="1:6" s="293" customFormat="1" x14ac:dyDescent="0.2">
      <c r="A15" s="293" t="s">
        <v>41</v>
      </c>
      <c r="B15" s="293" t="s">
        <v>42</v>
      </c>
      <c r="E15" s="372">
        <v>1710</v>
      </c>
      <c r="F15" s="182"/>
    </row>
    <row r="16" spans="1:6" x14ac:dyDescent="0.2">
      <c r="A16" s="288"/>
      <c r="B16" s="288" t="s">
        <v>43</v>
      </c>
      <c r="C16" s="288"/>
      <c r="D16" s="288"/>
      <c r="E16" s="533"/>
      <c r="F16" s="17"/>
    </row>
    <row r="17" spans="1:6" s="293" customFormat="1" x14ac:dyDescent="0.2">
      <c r="A17" s="293" t="s">
        <v>44</v>
      </c>
      <c r="B17" s="293" t="s">
        <v>43</v>
      </c>
      <c r="C17" s="293" t="s">
        <v>1188</v>
      </c>
      <c r="D17" s="288"/>
      <c r="E17" s="533">
        <v>391</v>
      </c>
      <c r="F17" s="182"/>
    </row>
    <row r="18" spans="1:6" s="293" customFormat="1" x14ac:dyDescent="0.2">
      <c r="A18" s="293" t="s">
        <v>45</v>
      </c>
      <c r="C18" s="293" t="s">
        <v>1189</v>
      </c>
      <c r="D18" s="288"/>
      <c r="E18" s="533">
        <v>64</v>
      </c>
      <c r="F18" s="182"/>
    </row>
    <row r="19" spans="1:6" s="293" customFormat="1" x14ac:dyDescent="0.2">
      <c r="A19" s="293" t="s">
        <v>46</v>
      </c>
      <c r="C19" s="293" t="s">
        <v>1190</v>
      </c>
      <c r="D19" s="288"/>
      <c r="E19" s="533">
        <v>27</v>
      </c>
      <c r="F19" s="182"/>
    </row>
    <row r="20" spans="1:6" s="293" customFormat="1" x14ac:dyDescent="0.2">
      <c r="A20" s="293" t="s">
        <v>47</v>
      </c>
      <c r="C20" s="293" t="s">
        <v>1191</v>
      </c>
      <c r="D20" s="288"/>
      <c r="E20" s="533">
        <v>64</v>
      </c>
      <c r="F20" s="182"/>
    </row>
    <row r="21" spans="1:6" s="293" customFormat="1" x14ac:dyDescent="0.2">
      <c r="A21" s="293" t="s">
        <v>1194</v>
      </c>
      <c r="B21" s="293" t="s">
        <v>43</v>
      </c>
      <c r="C21" s="293" t="s">
        <v>1297</v>
      </c>
      <c r="D21" s="288"/>
      <c r="E21" s="533">
        <v>707</v>
      </c>
      <c r="F21" s="182"/>
    </row>
    <row r="22" spans="1:6" s="293" customFormat="1" x14ac:dyDescent="0.2">
      <c r="A22" s="293" t="s">
        <v>48</v>
      </c>
      <c r="C22" s="293" t="s">
        <v>1192</v>
      </c>
      <c r="D22" s="288"/>
      <c r="E22" s="533">
        <v>92</v>
      </c>
      <c r="F22" s="182"/>
    </row>
    <row r="23" spans="1:6" s="293" customFormat="1" x14ac:dyDescent="0.2">
      <c r="A23" s="293" t="s">
        <v>49</v>
      </c>
      <c r="C23" s="293" t="s">
        <v>1193</v>
      </c>
      <c r="D23" s="288"/>
      <c r="E23" s="533">
        <v>92</v>
      </c>
      <c r="F23" s="182"/>
    </row>
    <row r="24" spans="1:6" x14ac:dyDescent="0.2">
      <c r="A24" s="288"/>
      <c r="B24" s="288"/>
      <c r="C24" s="288"/>
      <c r="D24" s="288"/>
      <c r="E24" s="533"/>
      <c r="F24" s="17"/>
    </row>
    <row r="25" spans="1:6" s="293" customFormat="1" x14ac:dyDescent="0.2">
      <c r="A25" s="293" t="s">
        <v>1195</v>
      </c>
      <c r="C25" s="293" t="s">
        <v>50</v>
      </c>
      <c r="E25" s="533">
        <v>273</v>
      </c>
      <c r="F25" s="182"/>
    </row>
    <row r="26" spans="1:6" x14ac:dyDescent="0.2">
      <c r="A26" s="288" t="s">
        <v>1196</v>
      </c>
      <c r="B26" s="288"/>
      <c r="C26" s="288"/>
      <c r="D26" s="288" t="s">
        <v>1294</v>
      </c>
      <c r="E26" s="533">
        <v>18</v>
      </c>
      <c r="F26" s="17"/>
    </row>
    <row r="27" spans="1:6" x14ac:dyDescent="0.2">
      <c r="A27" s="288" t="s">
        <v>51</v>
      </c>
      <c r="B27" s="288"/>
      <c r="C27" s="288"/>
      <c r="D27" s="288" t="s">
        <v>52</v>
      </c>
      <c r="E27" s="533">
        <v>18</v>
      </c>
      <c r="F27" s="17"/>
    </row>
    <row r="28" spans="1:6" x14ac:dyDescent="0.2">
      <c r="A28" s="288" t="s">
        <v>53</v>
      </c>
      <c r="B28" s="288"/>
      <c r="C28" s="288"/>
      <c r="D28" s="288" t="s">
        <v>54</v>
      </c>
      <c r="E28" s="533">
        <v>13</v>
      </c>
      <c r="F28" s="17"/>
    </row>
    <row r="29" spans="1:6" x14ac:dyDescent="0.2">
      <c r="A29" s="288" t="s">
        <v>55</v>
      </c>
      <c r="B29" s="288"/>
      <c r="C29" s="288"/>
      <c r="D29" s="288" t="s">
        <v>56</v>
      </c>
      <c r="E29" s="533">
        <v>205</v>
      </c>
      <c r="F29" s="17"/>
    </row>
    <row r="30" spans="1:6" x14ac:dyDescent="0.2">
      <c r="A30" s="288" t="s">
        <v>57</v>
      </c>
      <c r="B30" s="288"/>
      <c r="C30" s="288"/>
      <c r="D30" s="288" t="s">
        <v>58</v>
      </c>
      <c r="E30" s="533">
        <v>19</v>
      </c>
      <c r="F30" s="17"/>
    </row>
    <row r="31" spans="1:6" x14ac:dyDescent="0.2">
      <c r="A31" s="288"/>
      <c r="B31" s="288"/>
      <c r="C31" s="288"/>
      <c r="D31" s="288"/>
      <c r="E31" s="533"/>
      <c r="F31" s="17"/>
    </row>
    <row r="32" spans="1:6" s="293" customFormat="1" x14ac:dyDescent="0.2">
      <c r="A32" s="293" t="s">
        <v>59</v>
      </c>
      <c r="B32" s="293" t="s">
        <v>60</v>
      </c>
      <c r="E32" s="372">
        <v>3591</v>
      </c>
      <c r="F32" s="182"/>
    </row>
    <row r="33" spans="1:6" x14ac:dyDescent="0.2">
      <c r="A33" s="288"/>
      <c r="B33" s="288"/>
      <c r="C33" s="288"/>
      <c r="D33" s="288"/>
      <c r="E33" s="533"/>
      <c r="F33" s="17"/>
    </row>
    <row r="34" spans="1:6" s="293" customFormat="1" x14ac:dyDescent="0.2">
      <c r="A34" s="293" t="s">
        <v>61</v>
      </c>
      <c r="C34" s="293" t="s">
        <v>1197</v>
      </c>
      <c r="D34" s="288"/>
      <c r="E34" s="533">
        <v>32</v>
      </c>
      <c r="F34" s="182"/>
    </row>
    <row r="35" spans="1:6" s="293" customFormat="1" x14ac:dyDescent="0.2">
      <c r="A35" s="293" t="s">
        <v>62</v>
      </c>
      <c r="C35" s="293" t="s">
        <v>1198</v>
      </c>
      <c r="D35" s="288"/>
      <c r="E35" s="533" t="s">
        <v>819</v>
      </c>
      <c r="F35" s="182"/>
    </row>
    <row r="36" spans="1:6" s="293" customFormat="1" x14ac:dyDescent="0.2">
      <c r="A36" s="293" t="s">
        <v>1245</v>
      </c>
      <c r="B36" s="293" t="s">
        <v>43</v>
      </c>
      <c r="C36" s="293" t="s">
        <v>1243</v>
      </c>
      <c r="D36" s="288"/>
      <c r="E36" s="533">
        <v>359</v>
      </c>
      <c r="F36" s="182"/>
    </row>
    <row r="37" spans="1:6" s="293" customFormat="1" x14ac:dyDescent="0.2">
      <c r="A37" s="293" t="s">
        <v>1244</v>
      </c>
      <c r="C37" s="293" t="s">
        <v>1381</v>
      </c>
      <c r="D37" s="288"/>
      <c r="E37" s="533">
        <v>268</v>
      </c>
      <c r="F37" s="182"/>
    </row>
    <row r="38" spans="1:6" s="293" customFormat="1" x14ac:dyDescent="0.2">
      <c r="A38" s="293" t="s">
        <v>63</v>
      </c>
      <c r="C38" s="293" t="s">
        <v>1199</v>
      </c>
      <c r="D38" s="288"/>
      <c r="E38" s="296" t="s">
        <v>820</v>
      </c>
      <c r="F38" s="182"/>
    </row>
    <row r="39" spans="1:6" s="293" customFormat="1" x14ac:dyDescent="0.2">
      <c r="A39" s="293" t="s">
        <v>64</v>
      </c>
      <c r="C39" s="293" t="s">
        <v>1200</v>
      </c>
      <c r="D39" s="288"/>
      <c r="E39" s="533">
        <v>55</v>
      </c>
      <c r="F39" s="182"/>
    </row>
    <row r="40" spans="1:6" x14ac:dyDescent="0.2">
      <c r="A40" s="288"/>
      <c r="B40" s="288"/>
      <c r="C40" s="288"/>
      <c r="D40" s="288"/>
      <c r="E40" s="533"/>
      <c r="F40" s="17"/>
    </row>
    <row r="41" spans="1:6" s="293" customFormat="1" x14ac:dyDescent="0.2">
      <c r="A41" s="293" t="s">
        <v>65</v>
      </c>
      <c r="C41" s="293" t="s">
        <v>66</v>
      </c>
      <c r="D41" s="288"/>
      <c r="E41" s="533">
        <v>1230</v>
      </c>
      <c r="F41" s="182"/>
    </row>
    <row r="42" spans="1:6" x14ac:dyDescent="0.2">
      <c r="A42" s="288" t="s">
        <v>67</v>
      </c>
      <c r="B42" s="288"/>
      <c r="C42" s="288"/>
      <c r="D42" s="288" t="s">
        <v>68</v>
      </c>
      <c r="E42" s="533">
        <v>163</v>
      </c>
      <c r="F42" s="17"/>
    </row>
    <row r="43" spans="1:6" x14ac:dyDescent="0.2">
      <c r="A43" s="288" t="s">
        <v>69</v>
      </c>
      <c r="B43" s="288"/>
      <c r="C43" s="288"/>
      <c r="D43" s="288" t="s">
        <v>70</v>
      </c>
      <c r="E43" s="533">
        <v>10</v>
      </c>
      <c r="F43" s="17"/>
    </row>
    <row r="44" spans="1:6" x14ac:dyDescent="0.2">
      <c r="A44" s="288" t="s">
        <v>71</v>
      </c>
      <c r="B44" s="288"/>
      <c r="C44" s="288"/>
      <c r="D44" s="288" t="s">
        <v>72</v>
      </c>
      <c r="E44" s="533">
        <v>197</v>
      </c>
      <c r="F44" s="17"/>
    </row>
    <row r="45" spans="1:6" x14ac:dyDescent="0.2">
      <c r="A45" s="288" t="s">
        <v>73</v>
      </c>
      <c r="B45" s="288"/>
      <c r="C45" s="288"/>
      <c r="D45" s="288" t="s">
        <v>74</v>
      </c>
      <c r="E45" s="533">
        <v>106</v>
      </c>
      <c r="F45" s="17"/>
    </row>
    <row r="46" spans="1:6" x14ac:dyDescent="0.2">
      <c r="A46" s="288" t="s">
        <v>75</v>
      </c>
      <c r="B46" s="288"/>
      <c r="C46" s="288"/>
      <c r="D46" s="288" t="s">
        <v>76</v>
      </c>
      <c r="E46" s="533">
        <v>442</v>
      </c>
      <c r="F46" s="17"/>
    </row>
    <row r="47" spans="1:6" x14ac:dyDescent="0.2">
      <c r="A47" s="288" t="s">
        <v>77</v>
      </c>
      <c r="B47" s="288"/>
      <c r="C47" s="288"/>
      <c r="D47" s="288" t="s">
        <v>78</v>
      </c>
      <c r="E47" s="533">
        <v>312</v>
      </c>
      <c r="F47" s="17"/>
    </row>
    <row r="48" spans="1:6" x14ac:dyDescent="0.2">
      <c r="A48" s="288"/>
      <c r="B48" s="288"/>
      <c r="C48" s="288"/>
      <c r="D48" s="288"/>
      <c r="E48" s="533"/>
      <c r="F48" s="17"/>
    </row>
    <row r="49" spans="1:6" s="293" customFormat="1" x14ac:dyDescent="0.2">
      <c r="A49" s="293" t="s">
        <v>79</v>
      </c>
      <c r="C49" s="293" t="s">
        <v>80</v>
      </c>
      <c r="E49" s="533">
        <v>722</v>
      </c>
      <c r="F49" s="182"/>
    </row>
    <row r="50" spans="1:6" x14ac:dyDescent="0.2">
      <c r="A50" s="288" t="s">
        <v>81</v>
      </c>
      <c r="B50" s="288"/>
      <c r="C50" s="288"/>
      <c r="D50" s="288" t="s">
        <v>82</v>
      </c>
      <c r="E50" s="533">
        <v>28</v>
      </c>
      <c r="F50" s="17"/>
    </row>
    <row r="51" spans="1:6" x14ac:dyDescent="0.2">
      <c r="A51" s="288" t="s">
        <v>83</v>
      </c>
      <c r="B51" s="288"/>
      <c r="C51" s="288"/>
      <c r="D51" s="288" t="s">
        <v>84</v>
      </c>
      <c r="E51" s="533">
        <v>33</v>
      </c>
      <c r="F51" s="17"/>
    </row>
    <row r="52" spans="1:6" x14ac:dyDescent="0.2">
      <c r="A52" s="288" t="s">
        <v>85</v>
      </c>
      <c r="B52" s="288"/>
      <c r="C52" s="288"/>
      <c r="D52" s="288" t="s">
        <v>86</v>
      </c>
      <c r="E52" s="533">
        <v>182</v>
      </c>
      <c r="F52" s="17"/>
    </row>
    <row r="53" spans="1:6" x14ac:dyDescent="0.2">
      <c r="A53" s="288" t="s">
        <v>87</v>
      </c>
      <c r="B53" s="288"/>
      <c r="C53" s="288"/>
      <c r="D53" s="288" t="s">
        <v>88</v>
      </c>
      <c r="E53" s="533">
        <v>29</v>
      </c>
      <c r="F53" s="17"/>
    </row>
    <row r="54" spans="1:6" x14ac:dyDescent="0.2">
      <c r="A54" s="288" t="s">
        <v>89</v>
      </c>
      <c r="B54" s="288"/>
      <c r="C54" s="288"/>
      <c r="D54" s="288" t="s">
        <v>90</v>
      </c>
      <c r="E54" s="533">
        <v>43</v>
      </c>
      <c r="F54" s="17"/>
    </row>
    <row r="55" spans="1:6" x14ac:dyDescent="0.2">
      <c r="A55" s="288" t="s">
        <v>91</v>
      </c>
      <c r="B55" s="288"/>
      <c r="C55" s="288"/>
      <c r="D55" s="288" t="s">
        <v>92</v>
      </c>
      <c r="E55" s="533">
        <v>7</v>
      </c>
      <c r="F55" s="17"/>
    </row>
    <row r="56" spans="1:6" x14ac:dyDescent="0.2">
      <c r="A56" s="288" t="s">
        <v>93</v>
      </c>
      <c r="B56" s="288"/>
      <c r="C56" s="288"/>
      <c r="D56" s="288" t="s">
        <v>94</v>
      </c>
      <c r="E56" s="533">
        <v>43</v>
      </c>
      <c r="F56" s="17"/>
    </row>
    <row r="57" spans="1:6" x14ac:dyDescent="0.2">
      <c r="A57" s="288" t="s">
        <v>95</v>
      </c>
      <c r="B57" s="288"/>
      <c r="C57" s="288"/>
      <c r="D57" s="288" t="s">
        <v>96</v>
      </c>
      <c r="E57" s="533">
        <v>29</v>
      </c>
      <c r="F57" s="17"/>
    </row>
    <row r="58" spans="1:6" x14ac:dyDescent="0.2">
      <c r="A58" s="288" t="s">
        <v>97</v>
      </c>
      <c r="B58" s="288"/>
      <c r="C58" s="288"/>
      <c r="D58" s="288" t="s">
        <v>98</v>
      </c>
      <c r="E58" s="533">
        <v>24</v>
      </c>
      <c r="F58" s="17"/>
    </row>
    <row r="59" spans="1:6" x14ac:dyDescent="0.2">
      <c r="A59" s="288" t="s">
        <v>99</v>
      </c>
      <c r="B59" s="288"/>
      <c r="C59" s="288"/>
      <c r="D59" s="288" t="s">
        <v>100</v>
      </c>
      <c r="E59" s="533">
        <v>304</v>
      </c>
      <c r="F59" s="17"/>
    </row>
    <row r="60" spans="1:6" x14ac:dyDescent="0.2">
      <c r="A60" s="288"/>
      <c r="B60" s="288"/>
      <c r="C60" s="288"/>
      <c r="D60" s="288"/>
      <c r="E60" s="533"/>
      <c r="F60" s="17"/>
    </row>
    <row r="61" spans="1:6" s="293" customFormat="1" x14ac:dyDescent="0.2">
      <c r="A61" s="293" t="s">
        <v>101</v>
      </c>
      <c r="C61" s="293" t="s">
        <v>102</v>
      </c>
      <c r="E61" s="533">
        <v>774</v>
      </c>
      <c r="F61" s="182"/>
    </row>
    <row r="62" spans="1:6" x14ac:dyDescent="0.2">
      <c r="A62" s="288" t="s">
        <v>103</v>
      </c>
      <c r="B62" s="293"/>
      <c r="C62" s="288"/>
      <c r="D62" s="288" t="s">
        <v>104</v>
      </c>
      <c r="E62" s="533">
        <v>22</v>
      </c>
      <c r="F62" s="17"/>
    </row>
    <row r="63" spans="1:6" x14ac:dyDescent="0.2">
      <c r="A63" s="288" t="s">
        <v>105</v>
      </c>
      <c r="B63" s="293"/>
      <c r="C63" s="288"/>
      <c r="D63" s="288" t="s">
        <v>106</v>
      </c>
      <c r="E63" s="533">
        <v>70</v>
      </c>
      <c r="F63" s="17"/>
    </row>
    <row r="64" spans="1:6" x14ac:dyDescent="0.2">
      <c r="A64" s="288" t="s">
        <v>107</v>
      </c>
      <c r="B64" s="293"/>
      <c r="C64" s="288"/>
      <c r="D64" s="288" t="s">
        <v>108</v>
      </c>
      <c r="E64" s="533">
        <v>40</v>
      </c>
      <c r="F64" s="17"/>
    </row>
    <row r="65" spans="1:6" x14ac:dyDescent="0.2">
      <c r="A65" s="288" t="s">
        <v>109</v>
      </c>
      <c r="B65" s="293"/>
      <c r="C65" s="288"/>
      <c r="D65" s="288" t="s">
        <v>110</v>
      </c>
      <c r="E65" s="533">
        <v>12</v>
      </c>
      <c r="F65" s="17"/>
    </row>
    <row r="66" spans="1:6" x14ac:dyDescent="0.2">
      <c r="A66" s="288" t="s">
        <v>111</v>
      </c>
      <c r="B66" s="293"/>
      <c r="C66" s="288"/>
      <c r="D66" s="288" t="s">
        <v>112</v>
      </c>
      <c r="E66" s="533">
        <v>108</v>
      </c>
      <c r="F66" s="17"/>
    </row>
    <row r="67" spans="1:6" x14ac:dyDescent="0.2">
      <c r="A67" s="288" t="s">
        <v>113</v>
      </c>
      <c r="B67" s="293"/>
      <c r="C67" s="288"/>
      <c r="D67" s="288" t="s">
        <v>114</v>
      </c>
      <c r="E67" s="533">
        <v>33</v>
      </c>
      <c r="F67" s="17"/>
    </row>
    <row r="68" spans="1:6" x14ac:dyDescent="0.2">
      <c r="A68" s="288" t="s">
        <v>115</v>
      </c>
      <c r="B68" s="293"/>
      <c r="C68" s="288"/>
      <c r="D68" s="288" t="s">
        <v>116</v>
      </c>
      <c r="E68" s="533">
        <v>45</v>
      </c>
      <c r="F68" s="17"/>
    </row>
    <row r="69" spans="1:6" x14ac:dyDescent="0.2">
      <c r="A69" s="288" t="s">
        <v>117</v>
      </c>
      <c r="B69" s="293"/>
      <c r="C69" s="288"/>
      <c r="D69" s="288" t="s">
        <v>118</v>
      </c>
      <c r="E69" s="533">
        <v>130</v>
      </c>
      <c r="F69" s="17"/>
    </row>
    <row r="70" spans="1:6" x14ac:dyDescent="0.2">
      <c r="A70" s="288" t="s">
        <v>119</v>
      </c>
      <c r="B70" s="293"/>
      <c r="C70" s="288"/>
      <c r="D70" s="288" t="s">
        <v>120</v>
      </c>
      <c r="E70" s="533">
        <v>32</v>
      </c>
      <c r="F70" s="17"/>
    </row>
    <row r="71" spans="1:6" x14ac:dyDescent="0.2">
      <c r="A71" s="288" t="s">
        <v>121</v>
      </c>
      <c r="B71" s="293"/>
      <c r="C71" s="288"/>
      <c r="D71" s="288" t="s">
        <v>122</v>
      </c>
      <c r="E71" s="533">
        <v>46</v>
      </c>
      <c r="F71" s="17"/>
    </row>
    <row r="72" spans="1:6" x14ac:dyDescent="0.2">
      <c r="A72" s="288" t="s">
        <v>123</v>
      </c>
      <c r="B72" s="293"/>
      <c r="C72" s="288"/>
      <c r="D72" s="288" t="s">
        <v>124</v>
      </c>
      <c r="E72" s="533">
        <v>152</v>
      </c>
      <c r="F72" s="17"/>
    </row>
    <row r="73" spans="1:6" x14ac:dyDescent="0.2">
      <c r="A73" s="288" t="s">
        <v>125</v>
      </c>
      <c r="B73" s="293"/>
      <c r="C73" s="288"/>
      <c r="D73" s="288" t="s">
        <v>126</v>
      </c>
      <c r="E73" s="533">
        <v>84</v>
      </c>
      <c r="F73" s="17"/>
    </row>
    <row r="74" spans="1:6" x14ac:dyDescent="0.2">
      <c r="A74" s="288"/>
      <c r="B74" s="288"/>
      <c r="C74" s="288"/>
      <c r="D74" s="288"/>
      <c r="E74" s="533"/>
      <c r="F74" s="17"/>
    </row>
    <row r="75" spans="1:6" s="293" customFormat="1" x14ac:dyDescent="0.2">
      <c r="A75" s="293" t="s">
        <v>127</v>
      </c>
      <c r="C75" s="293" t="s">
        <v>128</v>
      </c>
      <c r="E75" s="533">
        <v>137</v>
      </c>
      <c r="F75" s="182"/>
    </row>
    <row r="76" spans="1:6" x14ac:dyDescent="0.2">
      <c r="A76" s="288" t="s">
        <v>129</v>
      </c>
      <c r="B76" s="288"/>
      <c r="C76" s="288"/>
      <c r="D76" s="288" t="s">
        <v>130</v>
      </c>
      <c r="E76" s="533">
        <v>11</v>
      </c>
      <c r="F76" s="17"/>
    </row>
    <row r="77" spans="1:6" x14ac:dyDescent="0.2">
      <c r="A77" s="288" t="s">
        <v>131</v>
      </c>
      <c r="B77" s="288"/>
      <c r="C77" s="288"/>
      <c r="D77" s="288" t="s">
        <v>132</v>
      </c>
      <c r="E77" s="533">
        <v>16</v>
      </c>
      <c r="F77" s="17"/>
    </row>
    <row r="78" spans="1:6" x14ac:dyDescent="0.2">
      <c r="A78" s="288" t="s">
        <v>133</v>
      </c>
      <c r="B78" s="288"/>
      <c r="C78" s="288"/>
      <c r="D78" s="288" t="s">
        <v>134</v>
      </c>
      <c r="E78" s="533">
        <v>47</v>
      </c>
      <c r="F78" s="17"/>
    </row>
    <row r="79" spans="1:6" x14ac:dyDescent="0.2">
      <c r="A79" s="288" t="s">
        <v>135</v>
      </c>
      <c r="B79" s="288"/>
      <c r="C79" s="288"/>
      <c r="D79" s="288" t="s">
        <v>136</v>
      </c>
      <c r="E79" s="533">
        <v>13</v>
      </c>
      <c r="F79" s="17"/>
    </row>
    <row r="80" spans="1:6" x14ac:dyDescent="0.2">
      <c r="A80" s="288" t="s">
        <v>137</v>
      </c>
      <c r="B80" s="288"/>
      <c r="C80" s="288"/>
      <c r="D80" s="288" t="s">
        <v>138</v>
      </c>
      <c r="E80" s="533">
        <v>50</v>
      </c>
      <c r="F80" s="17"/>
    </row>
    <row r="81" spans="1:6" x14ac:dyDescent="0.2">
      <c r="A81" s="288"/>
      <c r="B81" s="288"/>
      <c r="C81" s="288"/>
      <c r="D81" s="288"/>
      <c r="E81" s="533"/>
      <c r="F81" s="17"/>
    </row>
    <row r="82" spans="1:6" s="293" customFormat="1" x14ac:dyDescent="0.2">
      <c r="A82" s="293" t="s">
        <v>139</v>
      </c>
      <c r="B82" s="293" t="s">
        <v>140</v>
      </c>
      <c r="E82" s="372">
        <v>5189</v>
      </c>
      <c r="F82" s="182"/>
    </row>
    <row r="83" spans="1:6" x14ac:dyDescent="0.2">
      <c r="A83" s="288"/>
      <c r="B83" s="288"/>
      <c r="C83" s="288"/>
      <c r="D83" s="288"/>
      <c r="E83" s="533"/>
      <c r="F83" s="17"/>
    </row>
    <row r="84" spans="1:6" s="293" customFormat="1" x14ac:dyDescent="0.2">
      <c r="A84" s="293" t="s">
        <v>141</v>
      </c>
      <c r="C84" s="293" t="s">
        <v>1201</v>
      </c>
      <c r="E84" s="533">
        <v>654</v>
      </c>
      <c r="F84" s="182"/>
    </row>
    <row r="85" spans="1:6" s="293" customFormat="1" x14ac:dyDescent="0.2">
      <c r="A85" s="293" t="s">
        <v>142</v>
      </c>
      <c r="C85" s="293" t="s">
        <v>1202</v>
      </c>
      <c r="E85" s="533">
        <v>18</v>
      </c>
      <c r="F85" s="182"/>
    </row>
    <row r="86" spans="1:6" s="293" customFormat="1" x14ac:dyDescent="0.2">
      <c r="A86" s="293" t="s">
        <v>143</v>
      </c>
      <c r="C86" s="293" t="s">
        <v>1203</v>
      </c>
      <c r="E86" s="533">
        <v>50</v>
      </c>
      <c r="F86" s="182"/>
    </row>
    <row r="87" spans="1:6" s="293" customFormat="1" x14ac:dyDescent="0.2">
      <c r="A87" s="293" t="s">
        <v>144</v>
      </c>
      <c r="C87" s="293" t="s">
        <v>1204</v>
      </c>
      <c r="E87" s="533">
        <v>288</v>
      </c>
      <c r="F87" s="182"/>
    </row>
    <row r="88" spans="1:6" s="293" customFormat="1" x14ac:dyDescent="0.2">
      <c r="A88" s="293" t="s">
        <v>145</v>
      </c>
      <c r="C88" s="293" t="s">
        <v>1205</v>
      </c>
      <c r="E88" s="533">
        <v>134</v>
      </c>
      <c r="F88" s="182"/>
    </row>
    <row r="89" spans="1:6" x14ac:dyDescent="0.2">
      <c r="A89" s="288"/>
      <c r="B89" s="288"/>
      <c r="C89" s="288"/>
      <c r="D89" s="288"/>
      <c r="E89" s="533"/>
      <c r="F89" s="17"/>
    </row>
    <row r="90" spans="1:6" s="293" customFormat="1" x14ac:dyDescent="0.2">
      <c r="A90" s="293" t="s">
        <v>146</v>
      </c>
      <c r="C90" s="293" t="s">
        <v>147</v>
      </c>
      <c r="E90" s="533">
        <v>2157</v>
      </c>
      <c r="F90" s="182"/>
    </row>
    <row r="91" spans="1:6" x14ac:dyDescent="0.2">
      <c r="A91" s="288" t="s">
        <v>148</v>
      </c>
      <c r="B91" s="288"/>
      <c r="C91" s="288"/>
      <c r="D91" s="288" t="s">
        <v>149</v>
      </c>
      <c r="E91" s="533">
        <v>167</v>
      </c>
      <c r="F91" s="17"/>
    </row>
    <row r="92" spans="1:6" x14ac:dyDescent="0.2">
      <c r="A92" s="288" t="s">
        <v>150</v>
      </c>
      <c r="B92" s="288"/>
      <c r="C92" s="288"/>
      <c r="D92" s="288" t="s">
        <v>151</v>
      </c>
      <c r="E92" s="533">
        <v>525</v>
      </c>
      <c r="F92" s="17"/>
    </row>
    <row r="93" spans="1:6" x14ac:dyDescent="0.2">
      <c r="A93" s="288" t="s">
        <v>152</v>
      </c>
      <c r="B93" s="288"/>
      <c r="C93" s="288"/>
      <c r="D93" s="288" t="s">
        <v>153</v>
      </c>
      <c r="E93" s="533">
        <v>593</v>
      </c>
      <c r="F93" s="17"/>
    </row>
    <row r="94" spans="1:6" x14ac:dyDescent="0.2">
      <c r="A94" s="288" t="s">
        <v>154</v>
      </c>
      <c r="B94" s="288"/>
      <c r="C94" s="288"/>
      <c r="D94" s="288" t="s">
        <v>155</v>
      </c>
      <c r="E94" s="533">
        <v>202</v>
      </c>
      <c r="F94" s="17"/>
    </row>
    <row r="95" spans="1:6" x14ac:dyDescent="0.2">
      <c r="A95" s="288" t="s">
        <v>156</v>
      </c>
      <c r="B95" s="288"/>
      <c r="C95" s="288"/>
      <c r="D95" s="288" t="s">
        <v>157</v>
      </c>
      <c r="E95" s="533">
        <v>311</v>
      </c>
      <c r="F95" s="17"/>
    </row>
    <row r="96" spans="1:6" x14ac:dyDescent="0.2">
      <c r="A96" s="288" t="s">
        <v>158</v>
      </c>
      <c r="B96" s="288"/>
      <c r="C96" s="288"/>
      <c r="D96" s="288" t="s">
        <v>159</v>
      </c>
      <c r="E96" s="533">
        <v>198</v>
      </c>
      <c r="F96" s="17"/>
    </row>
    <row r="97" spans="1:6" x14ac:dyDescent="0.2">
      <c r="A97" s="288" t="s">
        <v>160</v>
      </c>
      <c r="B97" s="288"/>
      <c r="C97" s="288"/>
      <c r="D97" s="288" t="s">
        <v>161</v>
      </c>
      <c r="E97" s="533">
        <v>161</v>
      </c>
      <c r="F97" s="17"/>
    </row>
    <row r="98" spans="1:6" x14ac:dyDescent="0.2">
      <c r="A98" s="288"/>
      <c r="B98" s="288"/>
      <c r="C98" s="288"/>
      <c r="D98" s="288"/>
      <c r="E98" s="533"/>
      <c r="F98" s="17"/>
    </row>
    <row r="99" spans="1:6" s="293" customFormat="1" x14ac:dyDescent="0.2">
      <c r="A99" s="293" t="s">
        <v>162</v>
      </c>
      <c r="C99" s="293" t="s">
        <v>163</v>
      </c>
      <c r="E99" s="533">
        <v>998</v>
      </c>
      <c r="F99" s="182"/>
    </row>
    <row r="100" spans="1:6" x14ac:dyDescent="0.2">
      <c r="A100" s="288" t="s">
        <v>164</v>
      </c>
      <c r="B100" s="288"/>
      <c r="C100" s="288"/>
      <c r="D100" s="288" t="s">
        <v>165</v>
      </c>
      <c r="E100" s="533">
        <v>631</v>
      </c>
      <c r="F100" s="17"/>
    </row>
    <row r="101" spans="1:6" x14ac:dyDescent="0.2">
      <c r="A101" s="288" t="s">
        <v>166</v>
      </c>
      <c r="B101" s="288"/>
      <c r="C101" s="288"/>
      <c r="D101" s="288" t="s">
        <v>167</v>
      </c>
      <c r="E101" s="533">
        <v>151</v>
      </c>
      <c r="F101" s="17"/>
    </row>
    <row r="102" spans="1:6" x14ac:dyDescent="0.2">
      <c r="A102" s="288" t="s">
        <v>168</v>
      </c>
      <c r="B102" s="288"/>
      <c r="C102" s="288"/>
      <c r="D102" s="288" t="s">
        <v>169</v>
      </c>
      <c r="E102" s="533">
        <v>76</v>
      </c>
      <c r="F102" s="17"/>
    </row>
    <row r="103" spans="1:6" x14ac:dyDescent="0.2">
      <c r="A103" s="288" t="s">
        <v>170</v>
      </c>
      <c r="B103" s="288"/>
      <c r="C103" s="288"/>
      <c r="D103" s="288" t="s">
        <v>171</v>
      </c>
      <c r="E103" s="533">
        <v>140</v>
      </c>
      <c r="F103" s="17"/>
    </row>
    <row r="104" spans="1:6" x14ac:dyDescent="0.2">
      <c r="A104" s="288"/>
      <c r="B104" s="288"/>
      <c r="C104" s="288"/>
      <c r="D104" s="288"/>
      <c r="E104" s="533"/>
      <c r="F104" s="17"/>
    </row>
    <row r="105" spans="1:6" s="293" customFormat="1" x14ac:dyDescent="0.2">
      <c r="A105" s="293" t="s">
        <v>172</v>
      </c>
      <c r="C105" s="293" t="s">
        <v>173</v>
      </c>
      <c r="E105" s="533">
        <v>890</v>
      </c>
      <c r="F105" s="182"/>
    </row>
    <row r="106" spans="1:6" x14ac:dyDescent="0.2">
      <c r="A106" s="288" t="s">
        <v>174</v>
      </c>
      <c r="B106" s="288"/>
      <c r="C106" s="288"/>
      <c r="D106" s="288" t="s">
        <v>175</v>
      </c>
      <c r="E106" s="533">
        <v>156</v>
      </c>
      <c r="F106" s="17"/>
    </row>
    <row r="107" spans="1:6" x14ac:dyDescent="0.2">
      <c r="A107" s="288" t="s">
        <v>176</v>
      </c>
      <c r="B107" s="288"/>
      <c r="C107" s="288"/>
      <c r="D107" s="288" t="s">
        <v>177</v>
      </c>
      <c r="E107" s="533">
        <v>156</v>
      </c>
      <c r="F107" s="17"/>
    </row>
    <row r="108" spans="1:6" x14ac:dyDescent="0.2">
      <c r="A108" s="288" t="s">
        <v>178</v>
      </c>
      <c r="B108" s="288"/>
      <c r="C108" s="288"/>
      <c r="D108" s="288" t="s">
        <v>179</v>
      </c>
      <c r="E108" s="533">
        <v>263</v>
      </c>
      <c r="F108" s="17"/>
    </row>
    <row r="109" spans="1:6" x14ac:dyDescent="0.2">
      <c r="A109" s="288" t="s">
        <v>180</v>
      </c>
      <c r="B109" s="288"/>
      <c r="C109" s="288"/>
      <c r="D109" s="288" t="s">
        <v>181</v>
      </c>
      <c r="E109" s="533">
        <v>207</v>
      </c>
      <c r="F109" s="17"/>
    </row>
    <row r="110" spans="1:6" x14ac:dyDescent="0.2">
      <c r="A110" s="288" t="s">
        <v>182</v>
      </c>
      <c r="B110" s="288"/>
      <c r="C110" s="288"/>
      <c r="D110" s="288" t="s">
        <v>183</v>
      </c>
      <c r="E110" s="533">
        <v>108</v>
      </c>
      <c r="F110" s="17"/>
    </row>
    <row r="111" spans="1:6" x14ac:dyDescent="0.2">
      <c r="A111" s="288"/>
      <c r="B111" s="288"/>
      <c r="C111" s="288"/>
      <c r="D111" s="288"/>
      <c r="E111" s="533"/>
      <c r="F111" s="17"/>
    </row>
    <row r="112" spans="1:6" s="293" customFormat="1" x14ac:dyDescent="0.2">
      <c r="A112" s="293" t="s">
        <v>184</v>
      </c>
      <c r="B112" s="293" t="s">
        <v>185</v>
      </c>
      <c r="E112" s="372">
        <v>4706</v>
      </c>
      <c r="F112" s="182"/>
    </row>
    <row r="113" spans="1:6" x14ac:dyDescent="0.2">
      <c r="A113" s="288"/>
      <c r="B113" s="288"/>
      <c r="C113" s="288"/>
      <c r="D113" s="288"/>
      <c r="E113" s="533"/>
      <c r="F113" s="17"/>
    </row>
    <row r="114" spans="1:6" s="293" customFormat="1" x14ac:dyDescent="0.2">
      <c r="A114" s="293" t="s">
        <v>186</v>
      </c>
      <c r="C114" s="293" t="s">
        <v>1206</v>
      </c>
      <c r="D114" s="288"/>
      <c r="E114" s="533">
        <v>62</v>
      </c>
      <c r="F114" s="182"/>
    </row>
    <row r="115" spans="1:6" s="293" customFormat="1" x14ac:dyDescent="0.2">
      <c r="A115" s="293" t="s">
        <v>187</v>
      </c>
      <c r="C115" s="293" t="s">
        <v>1207</v>
      </c>
      <c r="D115" s="288"/>
      <c r="E115" s="533">
        <v>75</v>
      </c>
      <c r="F115" s="182"/>
    </row>
    <row r="116" spans="1:6" s="293" customFormat="1" x14ac:dyDescent="0.2">
      <c r="A116" s="293" t="s">
        <v>188</v>
      </c>
      <c r="C116" s="293" t="s">
        <v>1208</v>
      </c>
      <c r="D116" s="288"/>
      <c r="E116" s="533">
        <v>29</v>
      </c>
      <c r="F116" s="182"/>
    </row>
    <row r="117" spans="1:6" s="293" customFormat="1" x14ac:dyDescent="0.2">
      <c r="A117" s="293" t="s">
        <v>189</v>
      </c>
      <c r="C117" s="293" t="s">
        <v>1209</v>
      </c>
      <c r="D117" s="288"/>
      <c r="E117" s="533">
        <v>63</v>
      </c>
      <c r="F117" s="182"/>
    </row>
    <row r="118" spans="1:6" x14ac:dyDescent="0.2">
      <c r="A118" s="288"/>
      <c r="B118" s="288"/>
      <c r="C118" s="288"/>
      <c r="D118" s="288"/>
      <c r="E118" s="533"/>
      <c r="F118" s="17"/>
    </row>
    <row r="119" spans="1:6" s="293" customFormat="1" x14ac:dyDescent="0.2">
      <c r="A119" s="293" t="s">
        <v>190</v>
      </c>
      <c r="C119" s="293" t="s">
        <v>191</v>
      </c>
      <c r="D119" s="288"/>
      <c r="E119" s="533">
        <v>756</v>
      </c>
      <c r="F119" s="182"/>
    </row>
    <row r="120" spans="1:6" x14ac:dyDescent="0.2">
      <c r="A120" s="288" t="s">
        <v>192</v>
      </c>
      <c r="B120" s="288"/>
      <c r="C120" s="288"/>
      <c r="D120" s="288" t="s">
        <v>193</v>
      </c>
      <c r="E120" s="533">
        <v>81</v>
      </c>
      <c r="F120" s="17"/>
    </row>
    <row r="121" spans="1:6" x14ac:dyDescent="0.2">
      <c r="A121" s="288" t="s">
        <v>194</v>
      </c>
      <c r="B121" s="288"/>
      <c r="C121" s="288"/>
      <c r="D121" s="288" t="s">
        <v>195</v>
      </c>
      <c r="E121" s="533">
        <v>39</v>
      </c>
      <c r="F121" s="17"/>
    </row>
    <row r="122" spans="1:6" x14ac:dyDescent="0.2">
      <c r="A122" s="288" t="s">
        <v>196</v>
      </c>
      <c r="B122" s="288"/>
      <c r="C122" s="288"/>
      <c r="D122" s="288" t="s">
        <v>197</v>
      </c>
      <c r="E122" s="533">
        <v>21</v>
      </c>
      <c r="F122" s="17"/>
    </row>
    <row r="123" spans="1:6" x14ac:dyDescent="0.2">
      <c r="A123" s="288" t="s">
        <v>198</v>
      </c>
      <c r="B123" s="288"/>
      <c r="C123" s="288"/>
      <c r="D123" s="288" t="s">
        <v>199</v>
      </c>
      <c r="E123" s="533">
        <v>229</v>
      </c>
      <c r="F123" s="17"/>
    </row>
    <row r="124" spans="1:6" x14ac:dyDescent="0.2">
      <c r="A124" s="288" t="s">
        <v>200</v>
      </c>
      <c r="B124" s="288"/>
      <c r="C124" s="288"/>
      <c r="D124" s="288" t="s">
        <v>201</v>
      </c>
      <c r="E124" s="533">
        <v>88</v>
      </c>
      <c r="F124" s="17"/>
    </row>
    <row r="125" spans="1:6" x14ac:dyDescent="0.2">
      <c r="A125" s="288" t="s">
        <v>202</v>
      </c>
      <c r="B125" s="288"/>
      <c r="C125" s="288"/>
      <c r="D125" s="288" t="s">
        <v>203</v>
      </c>
      <c r="E125" s="533">
        <v>62</v>
      </c>
      <c r="F125" s="17"/>
    </row>
    <row r="126" spans="1:6" x14ac:dyDescent="0.2">
      <c r="A126" s="288" t="s">
        <v>204</v>
      </c>
      <c r="B126" s="288"/>
      <c r="C126" s="288"/>
      <c r="D126" s="288" t="s">
        <v>205</v>
      </c>
      <c r="E126" s="533">
        <v>98</v>
      </c>
      <c r="F126" s="17"/>
    </row>
    <row r="127" spans="1:6" x14ac:dyDescent="0.2">
      <c r="A127" s="288" t="s">
        <v>206</v>
      </c>
      <c r="B127" s="288"/>
      <c r="C127" s="288"/>
      <c r="D127" s="288" t="s">
        <v>207</v>
      </c>
      <c r="E127" s="533">
        <v>138</v>
      </c>
      <c r="F127" s="17"/>
    </row>
    <row r="128" spans="1:6" x14ac:dyDescent="0.2">
      <c r="A128" s="288"/>
      <c r="B128" s="288"/>
      <c r="C128" s="288"/>
      <c r="D128" s="288"/>
      <c r="E128" s="533"/>
      <c r="F128" s="17"/>
    </row>
    <row r="129" spans="1:6" s="293" customFormat="1" x14ac:dyDescent="0.2">
      <c r="A129" s="293" t="s">
        <v>208</v>
      </c>
      <c r="C129" s="293" t="s">
        <v>209</v>
      </c>
      <c r="D129" s="288"/>
      <c r="E129" s="533">
        <v>645</v>
      </c>
      <c r="F129" s="182"/>
    </row>
    <row r="130" spans="1:6" x14ac:dyDescent="0.2">
      <c r="A130" s="288" t="s">
        <v>210</v>
      </c>
      <c r="B130" s="288"/>
      <c r="C130" s="288"/>
      <c r="D130" s="288" t="s">
        <v>211</v>
      </c>
      <c r="E130" s="533" t="s">
        <v>820</v>
      </c>
      <c r="F130" s="17"/>
    </row>
    <row r="131" spans="1:6" x14ac:dyDescent="0.2">
      <c r="A131" s="288" t="s">
        <v>212</v>
      </c>
      <c r="B131" s="288"/>
      <c r="C131" s="288"/>
      <c r="D131" s="288" t="s">
        <v>213</v>
      </c>
      <c r="E131" s="533">
        <v>85</v>
      </c>
      <c r="F131" s="17"/>
    </row>
    <row r="132" spans="1:6" x14ac:dyDescent="0.2">
      <c r="A132" s="288" t="s">
        <v>214</v>
      </c>
      <c r="B132" s="288"/>
      <c r="C132" s="288"/>
      <c r="D132" s="288" t="s">
        <v>215</v>
      </c>
      <c r="E132" s="533">
        <v>182</v>
      </c>
      <c r="F132" s="17"/>
    </row>
    <row r="133" spans="1:6" x14ac:dyDescent="0.2">
      <c r="A133" s="288" t="s">
        <v>216</v>
      </c>
      <c r="B133" s="288"/>
      <c r="C133" s="288"/>
      <c r="D133" s="288" t="s">
        <v>217</v>
      </c>
      <c r="E133" s="533">
        <v>86</v>
      </c>
      <c r="F133" s="17"/>
    </row>
    <row r="134" spans="1:6" x14ac:dyDescent="0.2">
      <c r="A134" s="288" t="s">
        <v>218</v>
      </c>
      <c r="B134" s="288"/>
      <c r="C134" s="288"/>
      <c r="D134" s="288" t="s">
        <v>219</v>
      </c>
      <c r="E134" s="533">
        <v>65</v>
      </c>
      <c r="F134" s="17"/>
    </row>
    <row r="135" spans="1:6" x14ac:dyDescent="0.2">
      <c r="A135" s="288" t="s">
        <v>220</v>
      </c>
      <c r="B135" s="288"/>
      <c r="C135" s="288"/>
      <c r="D135" s="288" t="s">
        <v>221</v>
      </c>
      <c r="E135" s="533">
        <v>168</v>
      </c>
      <c r="F135" s="17"/>
    </row>
    <row r="136" spans="1:6" x14ac:dyDescent="0.2">
      <c r="A136" s="288" t="s">
        <v>222</v>
      </c>
      <c r="B136" s="288"/>
      <c r="C136" s="288"/>
      <c r="D136" s="288" t="s">
        <v>223</v>
      </c>
      <c r="E136" s="533" t="s">
        <v>819</v>
      </c>
      <c r="F136" s="17"/>
    </row>
    <row r="137" spans="1:6" x14ac:dyDescent="0.2">
      <c r="A137" s="288"/>
      <c r="B137" s="288"/>
      <c r="C137" s="288"/>
      <c r="D137" s="288"/>
      <c r="E137" s="533"/>
      <c r="F137" s="17"/>
    </row>
    <row r="138" spans="1:6" s="293" customFormat="1" x14ac:dyDescent="0.2">
      <c r="A138" s="293" t="s">
        <v>224</v>
      </c>
      <c r="C138" s="293" t="s">
        <v>225</v>
      </c>
      <c r="D138" s="288"/>
      <c r="E138" s="533">
        <v>1521</v>
      </c>
      <c r="F138" s="182"/>
    </row>
    <row r="139" spans="1:6" x14ac:dyDescent="0.2">
      <c r="A139" s="288" t="s">
        <v>226</v>
      </c>
      <c r="B139" s="288"/>
      <c r="C139" s="288"/>
      <c r="D139" s="288" t="s">
        <v>227</v>
      </c>
      <c r="E139" s="533">
        <v>134</v>
      </c>
      <c r="F139" s="17"/>
    </row>
    <row r="140" spans="1:6" x14ac:dyDescent="0.2">
      <c r="A140" s="288" t="s">
        <v>228</v>
      </c>
      <c r="B140" s="288"/>
      <c r="C140" s="288"/>
      <c r="D140" s="288" t="s">
        <v>229</v>
      </c>
      <c r="E140" s="533">
        <v>477</v>
      </c>
      <c r="F140" s="17"/>
    </row>
    <row r="141" spans="1:6" x14ac:dyDescent="0.2">
      <c r="A141" s="288" t="s">
        <v>230</v>
      </c>
      <c r="B141" s="288"/>
      <c r="C141" s="288"/>
      <c r="D141" s="288" t="s">
        <v>231</v>
      </c>
      <c r="E141" s="533">
        <v>18</v>
      </c>
      <c r="F141" s="17"/>
    </row>
    <row r="142" spans="1:6" x14ac:dyDescent="0.2">
      <c r="A142" s="288" t="s">
        <v>232</v>
      </c>
      <c r="B142" s="288"/>
      <c r="C142" s="288"/>
      <c r="D142" s="288" t="s">
        <v>233</v>
      </c>
      <c r="E142" s="533">
        <v>212</v>
      </c>
      <c r="F142" s="17"/>
    </row>
    <row r="143" spans="1:6" x14ac:dyDescent="0.2">
      <c r="A143" s="288" t="s">
        <v>234</v>
      </c>
      <c r="B143" s="288"/>
      <c r="C143" s="288"/>
      <c r="D143" s="288" t="s">
        <v>235</v>
      </c>
      <c r="E143" s="533">
        <v>174</v>
      </c>
      <c r="F143" s="17"/>
    </row>
    <row r="144" spans="1:6" x14ac:dyDescent="0.2">
      <c r="A144" s="288" t="s">
        <v>236</v>
      </c>
      <c r="B144" s="288"/>
      <c r="C144" s="288"/>
      <c r="D144" s="288" t="s">
        <v>237</v>
      </c>
      <c r="E144" s="533">
        <v>201</v>
      </c>
      <c r="F144" s="17"/>
    </row>
    <row r="145" spans="1:6" x14ac:dyDescent="0.2">
      <c r="A145" s="288" t="s">
        <v>238</v>
      </c>
      <c r="B145" s="288"/>
      <c r="C145" s="288"/>
      <c r="D145" s="288" t="s">
        <v>239</v>
      </c>
      <c r="E145" s="533">
        <v>305</v>
      </c>
      <c r="F145" s="17"/>
    </row>
    <row r="146" spans="1:6" x14ac:dyDescent="0.2">
      <c r="A146" s="288"/>
      <c r="B146" s="288"/>
      <c r="C146" s="288"/>
      <c r="D146" s="288"/>
      <c r="E146" s="533"/>
      <c r="F146" s="17"/>
    </row>
    <row r="147" spans="1:6" s="293" customFormat="1" x14ac:dyDescent="0.2">
      <c r="A147" s="293" t="s">
        <v>240</v>
      </c>
      <c r="C147" s="293" t="s">
        <v>241</v>
      </c>
      <c r="D147" s="288"/>
      <c r="E147" s="533">
        <v>757</v>
      </c>
      <c r="F147" s="182"/>
    </row>
    <row r="148" spans="1:6" x14ac:dyDescent="0.2">
      <c r="A148" s="288" t="s">
        <v>242</v>
      </c>
      <c r="B148" s="288"/>
      <c r="C148" s="288"/>
      <c r="D148" s="288" t="s">
        <v>243</v>
      </c>
      <c r="E148" s="533">
        <v>8</v>
      </c>
      <c r="F148" s="17"/>
    </row>
    <row r="149" spans="1:6" x14ac:dyDescent="0.2">
      <c r="A149" s="288" t="s">
        <v>244</v>
      </c>
      <c r="B149" s="288"/>
      <c r="C149" s="288"/>
      <c r="D149" s="288" t="s">
        <v>245</v>
      </c>
      <c r="E149" s="533">
        <v>235</v>
      </c>
      <c r="F149" s="17"/>
    </row>
    <row r="150" spans="1:6" x14ac:dyDescent="0.2">
      <c r="A150" s="288" t="s">
        <v>246</v>
      </c>
      <c r="B150" s="288"/>
      <c r="C150" s="288"/>
      <c r="D150" s="288" t="s">
        <v>247</v>
      </c>
      <c r="E150" s="533">
        <v>154</v>
      </c>
      <c r="F150" s="17"/>
    </row>
    <row r="151" spans="1:6" x14ac:dyDescent="0.2">
      <c r="A151" s="288" t="s">
        <v>248</v>
      </c>
      <c r="B151" s="288"/>
      <c r="C151" s="288"/>
      <c r="D151" s="288" t="s">
        <v>249</v>
      </c>
      <c r="E151" s="533">
        <v>70</v>
      </c>
      <c r="F151" s="17"/>
    </row>
    <row r="152" spans="1:6" x14ac:dyDescent="0.2">
      <c r="A152" s="288" t="s">
        <v>250</v>
      </c>
      <c r="B152" s="288"/>
      <c r="C152" s="288"/>
      <c r="D152" s="288" t="s">
        <v>251</v>
      </c>
      <c r="E152" s="533">
        <v>93</v>
      </c>
      <c r="F152" s="17"/>
    </row>
    <row r="153" spans="1:6" x14ac:dyDescent="0.2">
      <c r="A153" s="288" t="s">
        <v>252</v>
      </c>
      <c r="B153" s="288"/>
      <c r="C153" s="288"/>
      <c r="D153" s="288" t="s">
        <v>253</v>
      </c>
      <c r="E153" s="533">
        <v>165</v>
      </c>
      <c r="F153" s="17"/>
    </row>
    <row r="154" spans="1:6" x14ac:dyDescent="0.2">
      <c r="A154" s="288" t="s">
        <v>254</v>
      </c>
      <c r="B154" s="288"/>
      <c r="C154" s="288"/>
      <c r="D154" s="288" t="s">
        <v>255</v>
      </c>
      <c r="E154" s="533">
        <v>32</v>
      </c>
      <c r="F154" s="17"/>
    </row>
    <row r="155" spans="1:6" x14ac:dyDescent="0.2">
      <c r="A155" s="288"/>
      <c r="B155" s="288"/>
      <c r="C155" s="288"/>
      <c r="D155" s="288"/>
      <c r="E155" s="533"/>
      <c r="F155" s="17"/>
    </row>
    <row r="156" spans="1:6" s="293" customFormat="1" x14ac:dyDescent="0.2">
      <c r="A156" s="293" t="s">
        <v>256</v>
      </c>
      <c r="C156" s="293" t="s">
        <v>257</v>
      </c>
      <c r="D156" s="288"/>
      <c r="E156" s="533">
        <v>798</v>
      </c>
      <c r="F156" s="182"/>
    </row>
    <row r="157" spans="1:6" x14ac:dyDescent="0.2">
      <c r="A157" s="288" t="s">
        <v>258</v>
      </c>
      <c r="B157" s="288"/>
      <c r="C157" s="288"/>
      <c r="D157" s="288" t="s">
        <v>259</v>
      </c>
      <c r="E157" s="533">
        <v>38</v>
      </c>
      <c r="F157" s="17"/>
    </row>
    <row r="158" spans="1:6" x14ac:dyDescent="0.2">
      <c r="A158" s="288" t="s">
        <v>260</v>
      </c>
      <c r="B158" s="288"/>
      <c r="C158" s="288"/>
      <c r="D158" s="288" t="s">
        <v>261</v>
      </c>
      <c r="E158" s="533">
        <v>330</v>
      </c>
      <c r="F158" s="17"/>
    </row>
    <row r="159" spans="1:6" x14ac:dyDescent="0.2">
      <c r="A159" s="288" t="s">
        <v>262</v>
      </c>
      <c r="B159" s="288"/>
      <c r="C159" s="288"/>
      <c r="D159" s="288" t="s">
        <v>263</v>
      </c>
      <c r="E159" s="533">
        <v>28</v>
      </c>
      <c r="F159" s="17"/>
    </row>
    <row r="160" spans="1:6" x14ac:dyDescent="0.2">
      <c r="A160" s="288" t="s">
        <v>264</v>
      </c>
      <c r="B160" s="288"/>
      <c r="C160" s="288"/>
      <c r="D160" s="288" t="s">
        <v>265</v>
      </c>
      <c r="E160" s="533">
        <v>61</v>
      </c>
      <c r="F160" s="17"/>
    </row>
    <row r="161" spans="1:6" x14ac:dyDescent="0.2">
      <c r="A161" s="288" t="s">
        <v>266</v>
      </c>
      <c r="B161" s="288"/>
      <c r="C161" s="288"/>
      <c r="D161" s="288" t="s">
        <v>267</v>
      </c>
      <c r="E161" s="533">
        <v>62</v>
      </c>
      <c r="F161" s="17"/>
    </row>
    <row r="162" spans="1:6" x14ac:dyDescent="0.2">
      <c r="A162" s="288" t="s">
        <v>268</v>
      </c>
      <c r="B162" s="288"/>
      <c r="C162" s="288"/>
      <c r="D162" s="288" t="s">
        <v>269</v>
      </c>
      <c r="E162" s="533">
        <v>183</v>
      </c>
      <c r="F162" s="17"/>
    </row>
    <row r="163" spans="1:6" x14ac:dyDescent="0.2">
      <c r="A163" s="288" t="s">
        <v>270</v>
      </c>
      <c r="B163" s="288"/>
      <c r="C163" s="288"/>
      <c r="D163" s="288" t="s">
        <v>271</v>
      </c>
      <c r="E163" s="533">
        <v>96</v>
      </c>
      <c r="F163" s="17"/>
    </row>
    <row r="164" spans="1:6" x14ac:dyDescent="0.2">
      <c r="A164" s="288"/>
      <c r="B164" s="288"/>
      <c r="C164" s="288"/>
      <c r="D164" s="288"/>
      <c r="E164" s="533"/>
      <c r="F164" s="17"/>
    </row>
    <row r="165" spans="1:6" s="293" customFormat="1" x14ac:dyDescent="0.2">
      <c r="A165" s="293" t="s">
        <v>272</v>
      </c>
      <c r="B165" s="293" t="s">
        <v>273</v>
      </c>
      <c r="D165" s="288"/>
      <c r="E165" s="372">
        <v>3571</v>
      </c>
      <c r="F165" s="182"/>
    </row>
    <row r="166" spans="1:6" x14ac:dyDescent="0.2">
      <c r="A166" s="293"/>
      <c r="B166" s="293"/>
      <c r="C166" s="293"/>
      <c r="D166" s="288"/>
      <c r="E166" s="533"/>
      <c r="F166" s="17"/>
    </row>
    <row r="167" spans="1:6" s="293" customFormat="1" x14ac:dyDescent="0.2">
      <c r="A167" s="293" t="s">
        <v>274</v>
      </c>
      <c r="C167" s="293" t="s">
        <v>1210</v>
      </c>
      <c r="D167" s="288"/>
      <c r="E167" s="533">
        <v>637</v>
      </c>
      <c r="F167" s="182"/>
    </row>
    <row r="168" spans="1:6" s="293" customFormat="1" x14ac:dyDescent="0.2">
      <c r="A168" s="293" t="s">
        <v>275</v>
      </c>
      <c r="B168" s="293" t="s">
        <v>43</v>
      </c>
      <c r="C168" s="293" t="s">
        <v>1211</v>
      </c>
      <c r="D168" s="288"/>
      <c r="E168" s="533">
        <v>888</v>
      </c>
      <c r="F168" s="182"/>
    </row>
    <row r="169" spans="1:6" s="293" customFormat="1" x14ac:dyDescent="0.2">
      <c r="A169" s="293" t="s">
        <v>276</v>
      </c>
      <c r="C169" s="293" t="s">
        <v>1212</v>
      </c>
      <c r="D169" s="288"/>
      <c r="E169" s="533">
        <v>8</v>
      </c>
      <c r="F169" s="182"/>
    </row>
    <row r="170" spans="1:6" s="293" customFormat="1" x14ac:dyDescent="0.2">
      <c r="A170" s="293" t="s">
        <v>277</v>
      </c>
      <c r="C170" s="293" t="s">
        <v>1213</v>
      </c>
      <c r="D170" s="288"/>
      <c r="E170" s="533">
        <v>55</v>
      </c>
      <c r="F170" s="182"/>
    </row>
    <row r="171" spans="1:6" x14ac:dyDescent="0.2">
      <c r="A171" s="288"/>
      <c r="B171" s="288"/>
      <c r="C171" s="288"/>
      <c r="D171" s="288"/>
      <c r="E171" s="533"/>
      <c r="F171" s="17"/>
    </row>
    <row r="172" spans="1:6" s="293" customFormat="1" x14ac:dyDescent="0.2">
      <c r="A172" s="293" t="s">
        <v>278</v>
      </c>
      <c r="C172" s="293" t="s">
        <v>279</v>
      </c>
      <c r="D172" s="288"/>
      <c r="E172" s="533">
        <v>637</v>
      </c>
      <c r="F172" s="182"/>
    </row>
    <row r="173" spans="1:6" x14ac:dyDescent="0.2">
      <c r="A173" s="288" t="s">
        <v>280</v>
      </c>
      <c r="B173" s="288"/>
      <c r="C173" s="288"/>
      <c r="D173" s="288" t="s">
        <v>281</v>
      </c>
      <c r="E173" s="533" t="s">
        <v>820</v>
      </c>
      <c r="F173" s="17"/>
    </row>
    <row r="174" spans="1:6" x14ac:dyDescent="0.2">
      <c r="A174" s="288" t="s">
        <v>282</v>
      </c>
      <c r="B174" s="288"/>
      <c r="C174" s="288"/>
      <c r="D174" s="288" t="s">
        <v>283</v>
      </c>
      <c r="E174" s="533">
        <v>103</v>
      </c>
      <c r="F174" s="17"/>
    </row>
    <row r="175" spans="1:6" x14ac:dyDescent="0.2">
      <c r="A175" s="288" t="s">
        <v>284</v>
      </c>
      <c r="B175" s="288"/>
      <c r="C175" s="288"/>
      <c r="D175" s="288" t="s">
        <v>285</v>
      </c>
      <c r="E175" s="533">
        <v>69</v>
      </c>
      <c r="F175" s="17"/>
    </row>
    <row r="176" spans="1:6" x14ac:dyDescent="0.2">
      <c r="A176" s="288" t="s">
        <v>286</v>
      </c>
      <c r="B176" s="288"/>
      <c r="C176" s="288"/>
      <c r="D176" s="288" t="s">
        <v>287</v>
      </c>
      <c r="E176" s="533">
        <v>101</v>
      </c>
      <c r="F176" s="17"/>
    </row>
    <row r="177" spans="1:6" x14ac:dyDescent="0.2">
      <c r="A177" s="288" t="s">
        <v>288</v>
      </c>
      <c r="B177" s="288"/>
      <c r="C177" s="288"/>
      <c r="D177" s="288" t="s">
        <v>289</v>
      </c>
      <c r="E177" s="533">
        <v>64</v>
      </c>
      <c r="F177" s="17"/>
    </row>
    <row r="178" spans="1:6" x14ac:dyDescent="0.2">
      <c r="A178" s="288" t="s">
        <v>290</v>
      </c>
      <c r="B178" s="288"/>
      <c r="C178" s="288"/>
      <c r="D178" s="288" t="s">
        <v>291</v>
      </c>
      <c r="E178" s="533">
        <v>152</v>
      </c>
      <c r="F178" s="17"/>
    </row>
    <row r="179" spans="1:6" x14ac:dyDescent="0.2">
      <c r="A179" s="288" t="s">
        <v>292</v>
      </c>
      <c r="B179" s="288"/>
      <c r="C179" s="288"/>
      <c r="D179" s="288" t="s">
        <v>293</v>
      </c>
      <c r="E179" s="533">
        <v>136</v>
      </c>
      <c r="F179" s="17"/>
    </row>
    <row r="180" spans="1:6" x14ac:dyDescent="0.2">
      <c r="A180" s="288" t="s">
        <v>294</v>
      </c>
      <c r="B180" s="288"/>
      <c r="C180" s="288"/>
      <c r="D180" s="288" t="s">
        <v>295</v>
      </c>
      <c r="E180" s="533" t="s">
        <v>819</v>
      </c>
      <c r="F180" s="17"/>
    </row>
    <row r="181" spans="1:6" x14ac:dyDescent="0.2">
      <c r="A181" s="288"/>
      <c r="B181" s="288"/>
      <c r="C181" s="288"/>
      <c r="D181" s="288"/>
      <c r="E181" s="533"/>
      <c r="F181" s="17"/>
    </row>
    <row r="182" spans="1:6" s="293" customFormat="1" x14ac:dyDescent="0.2">
      <c r="A182" s="293" t="s">
        <v>296</v>
      </c>
      <c r="C182" s="293" t="s">
        <v>297</v>
      </c>
      <c r="D182" s="288"/>
      <c r="E182" s="533">
        <v>606</v>
      </c>
      <c r="F182" s="182"/>
    </row>
    <row r="183" spans="1:6" x14ac:dyDescent="0.2">
      <c r="A183" s="288" t="s">
        <v>298</v>
      </c>
      <c r="B183" s="288"/>
      <c r="C183" s="288"/>
      <c r="D183" s="288" t="s">
        <v>299</v>
      </c>
      <c r="E183" s="533">
        <v>39</v>
      </c>
      <c r="F183" s="17"/>
    </row>
    <row r="184" spans="1:6" x14ac:dyDescent="0.2">
      <c r="A184" s="288" t="s">
        <v>300</v>
      </c>
      <c r="B184" s="288"/>
      <c r="C184" s="288"/>
      <c r="D184" s="288" t="s">
        <v>301</v>
      </c>
      <c r="E184" s="533">
        <v>19</v>
      </c>
      <c r="F184" s="17"/>
    </row>
    <row r="185" spans="1:6" x14ac:dyDescent="0.2">
      <c r="A185" s="288" t="s">
        <v>302</v>
      </c>
      <c r="B185" s="288"/>
      <c r="C185" s="288"/>
      <c r="D185" s="288" t="s">
        <v>303</v>
      </c>
      <c r="E185" s="533">
        <v>96</v>
      </c>
      <c r="F185" s="17"/>
    </row>
    <row r="186" spans="1:6" x14ac:dyDescent="0.2">
      <c r="A186" s="288" t="s">
        <v>304</v>
      </c>
      <c r="B186" s="288"/>
      <c r="C186" s="288"/>
      <c r="D186" s="288" t="s">
        <v>305</v>
      </c>
      <c r="E186" s="533">
        <v>327</v>
      </c>
      <c r="F186" s="17"/>
    </row>
    <row r="187" spans="1:6" x14ac:dyDescent="0.2">
      <c r="A187" s="288" t="s">
        <v>306</v>
      </c>
      <c r="B187" s="288"/>
      <c r="C187" s="288"/>
      <c r="D187" s="288" t="s">
        <v>307</v>
      </c>
      <c r="E187" s="533">
        <v>125</v>
      </c>
      <c r="F187" s="17"/>
    </row>
    <row r="188" spans="1:6" x14ac:dyDescent="0.2">
      <c r="A188" s="288"/>
      <c r="B188" s="288"/>
      <c r="C188" s="288"/>
      <c r="D188" s="288"/>
      <c r="E188" s="533"/>
      <c r="F188" s="17"/>
    </row>
    <row r="189" spans="1:6" s="293" customFormat="1" x14ac:dyDescent="0.2">
      <c r="A189" s="293" t="s">
        <v>308</v>
      </c>
      <c r="C189" s="293" t="s">
        <v>309</v>
      </c>
      <c r="D189" s="288"/>
      <c r="E189" s="533">
        <v>179</v>
      </c>
      <c r="F189" s="182"/>
    </row>
    <row r="190" spans="1:6" x14ac:dyDescent="0.2">
      <c r="A190" s="288" t="s">
        <v>310</v>
      </c>
      <c r="B190" s="288"/>
      <c r="C190" s="288"/>
      <c r="D190" s="288" t="s">
        <v>311</v>
      </c>
      <c r="E190" s="533">
        <v>48</v>
      </c>
      <c r="F190" s="17"/>
    </row>
    <row r="191" spans="1:6" x14ac:dyDescent="0.2">
      <c r="A191" s="288" t="s">
        <v>312</v>
      </c>
      <c r="B191" s="288"/>
      <c r="C191" s="288"/>
      <c r="D191" s="288" t="s">
        <v>313</v>
      </c>
      <c r="E191" s="533">
        <v>35</v>
      </c>
      <c r="F191" s="17"/>
    </row>
    <row r="192" spans="1:6" x14ac:dyDescent="0.2">
      <c r="A192" s="288" t="s">
        <v>314</v>
      </c>
      <c r="B192" s="288"/>
      <c r="C192" s="288"/>
      <c r="D192" s="288" t="s">
        <v>315</v>
      </c>
      <c r="E192" s="533">
        <v>20</v>
      </c>
      <c r="F192" s="17"/>
    </row>
    <row r="193" spans="1:6" x14ac:dyDescent="0.2">
      <c r="A193" s="288" t="s">
        <v>316</v>
      </c>
      <c r="B193" s="288"/>
      <c r="C193" s="288"/>
      <c r="D193" s="288" t="s">
        <v>317</v>
      </c>
      <c r="E193" s="296">
        <v>6</v>
      </c>
      <c r="F193" s="17"/>
    </row>
    <row r="194" spans="1:6" x14ac:dyDescent="0.2">
      <c r="A194" s="288" t="s">
        <v>318</v>
      </c>
      <c r="B194" s="288"/>
      <c r="C194" s="288"/>
      <c r="D194" s="288" t="s">
        <v>319</v>
      </c>
      <c r="E194" s="533">
        <v>45</v>
      </c>
      <c r="F194" s="17"/>
    </row>
    <row r="195" spans="1:6" x14ac:dyDescent="0.2">
      <c r="A195" s="288" t="s">
        <v>320</v>
      </c>
      <c r="B195" s="288"/>
      <c r="C195" s="288"/>
      <c r="D195" s="288" t="s">
        <v>321</v>
      </c>
      <c r="E195" s="533">
        <v>16</v>
      </c>
      <c r="F195" s="17"/>
    </row>
    <row r="196" spans="1:6" x14ac:dyDescent="0.2">
      <c r="A196" s="288" t="s">
        <v>322</v>
      </c>
      <c r="B196" s="288"/>
      <c r="C196" s="288"/>
      <c r="D196" s="288" t="s">
        <v>323</v>
      </c>
      <c r="E196" s="533">
        <v>9</v>
      </c>
      <c r="F196" s="17"/>
    </row>
    <row r="197" spans="1:6" x14ac:dyDescent="0.2">
      <c r="A197" s="288"/>
      <c r="B197" s="288"/>
      <c r="C197" s="288"/>
      <c r="D197" s="288"/>
      <c r="E197" s="533"/>
      <c r="F197" s="17"/>
    </row>
    <row r="198" spans="1:6" s="293" customFormat="1" x14ac:dyDescent="0.2">
      <c r="A198" s="293" t="s">
        <v>324</v>
      </c>
      <c r="C198" s="293" t="s">
        <v>325</v>
      </c>
      <c r="D198" s="288"/>
      <c r="E198" s="533">
        <v>561</v>
      </c>
      <c r="F198" s="182"/>
    </row>
    <row r="199" spans="1:6" x14ac:dyDescent="0.2">
      <c r="A199" s="288" t="s">
        <v>326</v>
      </c>
      <c r="B199" s="288"/>
      <c r="C199" s="288"/>
      <c r="D199" s="288" t="s">
        <v>327</v>
      </c>
      <c r="E199" s="533">
        <v>68</v>
      </c>
      <c r="F199" s="17"/>
    </row>
    <row r="200" spans="1:6" x14ac:dyDescent="0.2">
      <c r="A200" s="288" t="s">
        <v>328</v>
      </c>
      <c r="B200" s="288"/>
      <c r="C200" s="288"/>
      <c r="D200" s="288" t="s">
        <v>329</v>
      </c>
      <c r="E200" s="533">
        <v>241</v>
      </c>
      <c r="F200" s="17"/>
    </row>
    <row r="201" spans="1:6" x14ac:dyDescent="0.2">
      <c r="A201" s="288" t="s">
        <v>330</v>
      </c>
      <c r="B201" s="288"/>
      <c r="C201" s="288"/>
      <c r="D201" s="288" t="s">
        <v>331</v>
      </c>
      <c r="E201" s="533">
        <v>15</v>
      </c>
      <c r="F201" s="17"/>
    </row>
    <row r="202" spans="1:6" x14ac:dyDescent="0.2">
      <c r="A202" s="288" t="s">
        <v>332</v>
      </c>
      <c r="B202" s="288"/>
      <c r="C202" s="288"/>
      <c r="D202" s="288" t="s">
        <v>333</v>
      </c>
      <c r="E202" s="533">
        <v>21</v>
      </c>
      <c r="F202" s="17"/>
    </row>
    <row r="203" spans="1:6" x14ac:dyDescent="0.2">
      <c r="A203" s="288" t="s">
        <v>334</v>
      </c>
      <c r="B203" s="288"/>
      <c r="C203" s="288"/>
      <c r="D203" s="288" t="s">
        <v>335</v>
      </c>
      <c r="E203" s="533">
        <v>163</v>
      </c>
      <c r="F203" s="17"/>
    </row>
    <row r="204" spans="1:6" x14ac:dyDescent="0.2">
      <c r="A204" s="288" t="s">
        <v>336</v>
      </c>
      <c r="B204" s="288"/>
      <c r="C204" s="288"/>
      <c r="D204" s="288" t="s">
        <v>337</v>
      </c>
      <c r="E204" s="533">
        <v>53</v>
      </c>
      <c r="F204" s="17"/>
    </row>
    <row r="205" spans="1:6" x14ac:dyDescent="0.2">
      <c r="A205" s="288"/>
      <c r="B205" s="288"/>
      <c r="C205" s="288"/>
      <c r="D205" s="288"/>
      <c r="E205" s="533"/>
      <c r="F205" s="17"/>
    </row>
    <row r="206" spans="1:6" s="293" customFormat="1" x14ac:dyDescent="0.2">
      <c r="A206" s="293" t="s">
        <v>338</v>
      </c>
      <c r="B206" s="293" t="s">
        <v>1254</v>
      </c>
      <c r="E206" s="372">
        <v>6717</v>
      </c>
      <c r="F206" s="182"/>
    </row>
    <row r="207" spans="1:6" x14ac:dyDescent="0.2">
      <c r="A207" s="293"/>
      <c r="B207" s="293"/>
      <c r="C207" s="293"/>
      <c r="D207" s="293"/>
      <c r="E207" s="533"/>
      <c r="F207" s="17"/>
    </row>
    <row r="208" spans="1:6" s="293" customFormat="1" x14ac:dyDescent="0.2">
      <c r="A208" s="293" t="s">
        <v>339</v>
      </c>
      <c r="C208" s="293" t="s">
        <v>1214</v>
      </c>
      <c r="E208" s="533">
        <v>248</v>
      </c>
      <c r="F208" s="182"/>
    </row>
    <row r="209" spans="1:6" s="293" customFormat="1" x14ac:dyDescent="0.2">
      <c r="A209" s="293" t="s">
        <v>340</v>
      </c>
      <c r="B209" s="293" t="s">
        <v>43</v>
      </c>
      <c r="C209" s="293" t="s">
        <v>1215</v>
      </c>
      <c r="E209" s="533">
        <v>251</v>
      </c>
      <c r="F209" s="182"/>
    </row>
    <row r="210" spans="1:6" s="293" customFormat="1" x14ac:dyDescent="0.2">
      <c r="A210" s="293" t="s">
        <v>341</v>
      </c>
      <c r="C210" s="293" t="s">
        <v>1216</v>
      </c>
      <c r="E210" s="533" t="s">
        <v>819</v>
      </c>
      <c r="F210" s="182"/>
    </row>
    <row r="211" spans="1:6" s="293" customFormat="1" x14ac:dyDescent="0.2">
      <c r="A211" s="293" t="s">
        <v>342</v>
      </c>
      <c r="C211" s="293" t="s">
        <v>1217</v>
      </c>
      <c r="E211" s="533">
        <v>61</v>
      </c>
      <c r="F211" s="182"/>
    </row>
    <row r="212" spans="1:6" s="293" customFormat="1" x14ac:dyDescent="0.2">
      <c r="A212" s="293" t="s">
        <v>343</v>
      </c>
      <c r="C212" s="293" t="s">
        <v>1218</v>
      </c>
      <c r="E212" s="533">
        <v>13</v>
      </c>
      <c r="F212" s="182"/>
    </row>
    <row r="213" spans="1:6" s="293" customFormat="1" x14ac:dyDescent="0.2">
      <c r="A213" s="293" t="s">
        <v>344</v>
      </c>
      <c r="C213" s="293" t="s">
        <v>1219</v>
      </c>
      <c r="E213" s="533" t="s">
        <v>820</v>
      </c>
      <c r="F213" s="182"/>
    </row>
    <row r="214" spans="1:6" x14ac:dyDescent="0.2">
      <c r="A214" s="288"/>
      <c r="B214" s="288"/>
      <c r="C214" s="288"/>
      <c r="D214" s="288"/>
      <c r="E214" s="533"/>
      <c r="F214" s="17"/>
    </row>
    <row r="215" spans="1:6" s="293" customFormat="1" x14ac:dyDescent="0.2">
      <c r="A215" s="293" t="s">
        <v>345</v>
      </c>
      <c r="C215" s="293" t="s">
        <v>346</v>
      </c>
      <c r="D215" s="288"/>
      <c r="E215" s="533">
        <v>976</v>
      </c>
      <c r="F215" s="182"/>
    </row>
    <row r="216" spans="1:6" x14ac:dyDescent="0.2">
      <c r="A216" s="288" t="s">
        <v>347</v>
      </c>
      <c r="B216" s="288"/>
      <c r="C216" s="288"/>
      <c r="D216" s="288" t="s">
        <v>348</v>
      </c>
      <c r="E216" s="533">
        <v>40</v>
      </c>
      <c r="F216" s="17"/>
    </row>
    <row r="217" spans="1:6" x14ac:dyDescent="0.2">
      <c r="A217" s="288" t="s">
        <v>349</v>
      </c>
      <c r="B217" s="288"/>
      <c r="C217" s="288"/>
      <c r="D217" s="288" t="s">
        <v>350</v>
      </c>
      <c r="E217" s="533">
        <v>127</v>
      </c>
      <c r="F217" s="17"/>
    </row>
    <row r="218" spans="1:6" x14ac:dyDescent="0.2">
      <c r="A218" s="288" t="s">
        <v>351</v>
      </c>
      <c r="B218" s="288"/>
      <c r="C218" s="288"/>
      <c r="D218" s="288" t="s">
        <v>352</v>
      </c>
      <c r="E218" s="533">
        <v>164</v>
      </c>
      <c r="F218" s="17"/>
    </row>
    <row r="219" spans="1:6" x14ac:dyDescent="0.2">
      <c r="A219" s="288" t="s">
        <v>353</v>
      </c>
      <c r="B219" s="288"/>
      <c r="C219" s="288"/>
      <c r="D219" s="288" t="s">
        <v>354</v>
      </c>
      <c r="E219" s="533">
        <v>173</v>
      </c>
      <c r="F219" s="17"/>
    </row>
    <row r="220" spans="1:6" x14ac:dyDescent="0.2">
      <c r="A220" s="288" t="s">
        <v>355</v>
      </c>
      <c r="B220" s="288"/>
      <c r="C220" s="288"/>
      <c r="D220" s="288" t="s">
        <v>356</v>
      </c>
      <c r="E220" s="533">
        <v>472</v>
      </c>
      <c r="F220" s="17"/>
    </row>
    <row r="221" spans="1:6" x14ac:dyDescent="0.2">
      <c r="A221" s="288"/>
      <c r="B221" s="288"/>
      <c r="C221" s="288"/>
      <c r="D221" s="288"/>
      <c r="E221" s="533"/>
      <c r="F221" s="17"/>
    </row>
    <row r="222" spans="1:6" s="293" customFormat="1" x14ac:dyDescent="0.2">
      <c r="A222" s="293" t="s">
        <v>357</v>
      </c>
      <c r="C222" s="293" t="s">
        <v>358</v>
      </c>
      <c r="D222" s="288"/>
      <c r="E222" s="533">
        <v>1042</v>
      </c>
      <c r="F222" s="182"/>
    </row>
    <row r="223" spans="1:6" x14ac:dyDescent="0.2">
      <c r="A223" s="288" t="s">
        <v>359</v>
      </c>
      <c r="B223" s="288"/>
      <c r="C223" s="288"/>
      <c r="D223" s="288" t="s">
        <v>360</v>
      </c>
      <c r="E223" s="533">
        <v>24</v>
      </c>
      <c r="F223" s="17"/>
    </row>
    <row r="224" spans="1:6" x14ac:dyDescent="0.2">
      <c r="A224" s="288" t="s">
        <v>361</v>
      </c>
      <c r="B224" s="288"/>
      <c r="C224" s="288"/>
      <c r="D224" s="288" t="s">
        <v>362</v>
      </c>
      <c r="E224" s="533">
        <v>131</v>
      </c>
      <c r="F224" s="17"/>
    </row>
    <row r="225" spans="1:6" x14ac:dyDescent="0.2">
      <c r="A225" s="288" t="s">
        <v>363</v>
      </c>
      <c r="B225" s="288"/>
      <c r="C225" s="288"/>
      <c r="D225" s="288" t="s">
        <v>364</v>
      </c>
      <c r="E225" s="533">
        <v>13</v>
      </c>
      <c r="F225" s="17"/>
    </row>
    <row r="226" spans="1:6" x14ac:dyDescent="0.2">
      <c r="A226" s="288" t="s">
        <v>365</v>
      </c>
      <c r="B226" s="288"/>
      <c r="C226" s="288"/>
      <c r="D226" s="288" t="s">
        <v>366</v>
      </c>
      <c r="E226" s="533">
        <v>21</v>
      </c>
      <c r="F226" s="17"/>
    </row>
    <row r="227" spans="1:6" x14ac:dyDescent="0.2">
      <c r="A227" s="288" t="s">
        <v>367</v>
      </c>
      <c r="B227" s="288"/>
      <c r="C227" s="288"/>
      <c r="D227" s="288" t="s">
        <v>368</v>
      </c>
      <c r="E227" s="533">
        <v>136</v>
      </c>
      <c r="F227" s="17"/>
    </row>
    <row r="228" spans="1:6" x14ac:dyDescent="0.2">
      <c r="A228" s="288" t="s">
        <v>369</v>
      </c>
      <c r="B228" s="288"/>
      <c r="C228" s="288"/>
      <c r="D228" s="288" t="s">
        <v>370</v>
      </c>
      <c r="E228" s="533">
        <v>138</v>
      </c>
      <c r="F228" s="17"/>
    </row>
    <row r="229" spans="1:6" x14ac:dyDescent="0.2">
      <c r="A229" s="288" t="s">
        <v>371</v>
      </c>
      <c r="B229" s="288"/>
      <c r="C229" s="288"/>
      <c r="D229" s="288" t="s">
        <v>372</v>
      </c>
      <c r="E229" s="533">
        <v>179</v>
      </c>
      <c r="F229" s="17"/>
    </row>
    <row r="230" spans="1:6" x14ac:dyDescent="0.2">
      <c r="A230" s="288" t="s">
        <v>373</v>
      </c>
      <c r="B230" s="288"/>
      <c r="C230" s="288"/>
      <c r="D230" s="288" t="s">
        <v>374</v>
      </c>
      <c r="E230" s="533">
        <v>8</v>
      </c>
      <c r="F230" s="17"/>
    </row>
    <row r="231" spans="1:6" x14ac:dyDescent="0.2">
      <c r="A231" s="288" t="s">
        <v>375</v>
      </c>
      <c r="B231" s="288"/>
      <c r="C231" s="288"/>
      <c r="D231" s="288" t="s">
        <v>376</v>
      </c>
      <c r="E231" s="533">
        <v>153</v>
      </c>
      <c r="F231" s="17"/>
    </row>
    <row r="232" spans="1:6" x14ac:dyDescent="0.2">
      <c r="A232" s="288" t="s">
        <v>377</v>
      </c>
      <c r="B232" s="288"/>
      <c r="C232" s="288"/>
      <c r="D232" s="288" t="s">
        <v>378</v>
      </c>
      <c r="E232" s="533">
        <v>11</v>
      </c>
      <c r="F232" s="17"/>
    </row>
    <row r="233" spans="1:6" x14ac:dyDescent="0.2">
      <c r="A233" s="288" t="s">
        <v>379</v>
      </c>
      <c r="B233" s="288"/>
      <c r="C233" s="288"/>
      <c r="D233" s="288" t="s">
        <v>380</v>
      </c>
      <c r="E233" s="533">
        <v>87</v>
      </c>
      <c r="F233" s="17"/>
    </row>
    <row r="234" spans="1:6" x14ac:dyDescent="0.2">
      <c r="A234" s="288" t="s">
        <v>381</v>
      </c>
      <c r="B234" s="288"/>
      <c r="C234" s="288"/>
      <c r="D234" s="288" t="s">
        <v>382</v>
      </c>
      <c r="E234" s="533">
        <v>141</v>
      </c>
      <c r="F234" s="17"/>
    </row>
    <row r="235" spans="1:6" x14ac:dyDescent="0.2">
      <c r="A235" s="288"/>
      <c r="B235" s="288"/>
      <c r="C235" s="288"/>
      <c r="D235" s="288"/>
      <c r="E235" s="533"/>
      <c r="F235" s="17"/>
    </row>
    <row r="236" spans="1:6" s="293" customFormat="1" x14ac:dyDescent="0.2">
      <c r="A236" s="293" t="s">
        <v>383</v>
      </c>
      <c r="C236" s="293" t="s">
        <v>384</v>
      </c>
      <c r="D236" s="288"/>
      <c r="E236" s="533">
        <v>710</v>
      </c>
      <c r="F236" s="182"/>
    </row>
    <row r="237" spans="1:6" x14ac:dyDescent="0.2">
      <c r="A237" s="288" t="s">
        <v>385</v>
      </c>
      <c r="B237" s="288"/>
      <c r="C237" s="288"/>
      <c r="D237" s="288" t="s">
        <v>386</v>
      </c>
      <c r="E237" s="533">
        <v>9</v>
      </c>
      <c r="F237" s="17"/>
    </row>
    <row r="238" spans="1:6" x14ac:dyDescent="0.2">
      <c r="A238" s="288" t="s">
        <v>387</v>
      </c>
      <c r="B238" s="288"/>
      <c r="C238" s="288"/>
      <c r="D238" s="288" t="s">
        <v>388</v>
      </c>
      <c r="E238" s="533">
        <v>109</v>
      </c>
      <c r="F238" s="17"/>
    </row>
    <row r="239" spans="1:6" x14ac:dyDescent="0.2">
      <c r="A239" s="288" t="s">
        <v>1246</v>
      </c>
      <c r="B239" s="288"/>
      <c r="C239" s="288"/>
      <c r="D239" s="288" t="s">
        <v>1295</v>
      </c>
      <c r="E239" s="533">
        <v>112</v>
      </c>
      <c r="F239" s="17"/>
    </row>
    <row r="240" spans="1:6" x14ac:dyDescent="0.2">
      <c r="A240" s="288" t="s">
        <v>389</v>
      </c>
      <c r="B240" s="288"/>
      <c r="C240" s="288"/>
      <c r="D240" s="288" t="s">
        <v>390</v>
      </c>
      <c r="E240" s="533">
        <v>36</v>
      </c>
      <c r="F240" s="17"/>
    </row>
    <row r="241" spans="1:6" x14ac:dyDescent="0.2">
      <c r="A241" s="288" t="s">
        <v>391</v>
      </c>
      <c r="B241" s="288"/>
      <c r="C241" s="288"/>
      <c r="D241" s="288" t="s">
        <v>392</v>
      </c>
      <c r="E241" s="533">
        <v>303</v>
      </c>
      <c r="F241" s="17"/>
    </row>
    <row r="242" spans="1:6" x14ac:dyDescent="0.2">
      <c r="A242" s="288" t="s">
        <v>821</v>
      </c>
      <c r="B242" s="288"/>
      <c r="C242" s="288"/>
      <c r="D242" s="288" t="s">
        <v>393</v>
      </c>
      <c r="E242" s="533">
        <v>61</v>
      </c>
      <c r="F242" s="17"/>
    </row>
    <row r="243" spans="1:6" x14ac:dyDescent="0.2">
      <c r="A243" s="288" t="s">
        <v>1247</v>
      </c>
      <c r="B243" s="288"/>
      <c r="C243" s="288"/>
      <c r="D243" s="288" t="s">
        <v>1296</v>
      </c>
      <c r="E243" s="533">
        <v>14</v>
      </c>
      <c r="F243" s="17"/>
    </row>
    <row r="244" spans="1:6" x14ac:dyDescent="0.2">
      <c r="A244" s="288" t="s">
        <v>394</v>
      </c>
      <c r="B244" s="288"/>
      <c r="C244" s="288"/>
      <c r="D244" s="288" t="s">
        <v>395</v>
      </c>
      <c r="E244" s="533">
        <v>28</v>
      </c>
      <c r="F244" s="17"/>
    </row>
    <row r="245" spans="1:6" x14ac:dyDescent="0.2">
      <c r="A245" s="288" t="s">
        <v>396</v>
      </c>
      <c r="B245" s="288"/>
      <c r="C245" s="288"/>
      <c r="D245" s="288" t="s">
        <v>397</v>
      </c>
      <c r="E245" s="533">
        <v>10</v>
      </c>
      <c r="F245" s="17"/>
    </row>
    <row r="246" spans="1:6" x14ac:dyDescent="0.2">
      <c r="A246" s="288" t="s">
        <v>822</v>
      </c>
      <c r="B246" s="288"/>
      <c r="C246" s="288"/>
      <c r="D246" s="288" t="s">
        <v>398</v>
      </c>
      <c r="E246" s="533">
        <v>28</v>
      </c>
      <c r="F246" s="17"/>
    </row>
    <row r="247" spans="1:6" x14ac:dyDescent="0.2">
      <c r="A247" s="288"/>
      <c r="B247" s="288"/>
      <c r="C247" s="288"/>
      <c r="D247" s="288"/>
      <c r="E247" s="533"/>
      <c r="F247" s="17"/>
    </row>
    <row r="248" spans="1:6" s="293" customFormat="1" x14ac:dyDescent="0.2">
      <c r="A248" s="293" t="s">
        <v>399</v>
      </c>
      <c r="C248" s="293" t="s">
        <v>400</v>
      </c>
      <c r="D248" s="288"/>
      <c r="E248" s="533">
        <v>1869</v>
      </c>
      <c r="F248" s="182"/>
    </row>
    <row r="249" spans="1:6" x14ac:dyDescent="0.2">
      <c r="A249" s="288" t="s">
        <v>401</v>
      </c>
      <c r="B249" s="288"/>
      <c r="C249" s="288"/>
      <c r="D249" s="288" t="s">
        <v>402</v>
      </c>
      <c r="E249" s="533">
        <v>320</v>
      </c>
      <c r="F249" s="17"/>
    </row>
    <row r="250" spans="1:6" x14ac:dyDescent="0.2">
      <c r="A250" s="288" t="s">
        <v>403</v>
      </c>
      <c r="B250" s="288"/>
      <c r="C250" s="288"/>
      <c r="D250" s="288" t="s">
        <v>404</v>
      </c>
      <c r="E250" s="533">
        <v>220</v>
      </c>
      <c r="F250" s="17"/>
    </row>
    <row r="251" spans="1:6" x14ac:dyDescent="0.2">
      <c r="A251" s="288" t="s">
        <v>405</v>
      </c>
      <c r="B251" s="288"/>
      <c r="C251" s="288"/>
      <c r="D251" s="288" t="s">
        <v>406</v>
      </c>
      <c r="E251" s="533">
        <v>97</v>
      </c>
      <c r="F251" s="17"/>
    </row>
    <row r="252" spans="1:6" x14ac:dyDescent="0.2">
      <c r="A252" s="288" t="s">
        <v>407</v>
      </c>
      <c r="B252" s="288"/>
      <c r="C252" s="288"/>
      <c r="D252" s="288" t="s">
        <v>408</v>
      </c>
      <c r="E252" s="533">
        <v>446</v>
      </c>
      <c r="F252" s="17"/>
    </row>
    <row r="253" spans="1:6" x14ac:dyDescent="0.2">
      <c r="A253" s="288" t="s">
        <v>409</v>
      </c>
      <c r="B253" s="288"/>
      <c r="C253" s="288"/>
      <c r="D253" s="288" t="s">
        <v>410</v>
      </c>
      <c r="E253" s="533">
        <v>382</v>
      </c>
      <c r="F253" s="17"/>
    </row>
    <row r="254" spans="1:6" x14ac:dyDescent="0.2">
      <c r="A254" s="288" t="s">
        <v>411</v>
      </c>
      <c r="B254" s="288"/>
      <c r="C254" s="288"/>
      <c r="D254" s="288" t="s">
        <v>412</v>
      </c>
      <c r="E254" s="533">
        <v>25</v>
      </c>
      <c r="F254" s="17"/>
    </row>
    <row r="255" spans="1:6" x14ac:dyDescent="0.2">
      <c r="A255" s="288" t="s">
        <v>413</v>
      </c>
      <c r="B255" s="288"/>
      <c r="C255" s="288"/>
      <c r="D255" s="288" t="s">
        <v>414</v>
      </c>
      <c r="E255" s="533">
        <v>379</v>
      </c>
      <c r="F255" s="17"/>
    </row>
    <row r="256" spans="1:6" x14ac:dyDescent="0.2">
      <c r="A256" s="288"/>
      <c r="B256" s="288"/>
      <c r="C256" s="288"/>
      <c r="D256" s="288"/>
      <c r="E256" s="533"/>
      <c r="F256" s="17"/>
    </row>
    <row r="257" spans="1:6" s="293" customFormat="1" x14ac:dyDescent="0.2">
      <c r="A257" s="293" t="s">
        <v>415</v>
      </c>
      <c r="C257" s="293" t="s">
        <v>416</v>
      </c>
      <c r="D257" s="288"/>
      <c r="E257" s="533">
        <v>1532</v>
      </c>
      <c r="F257" s="182"/>
    </row>
    <row r="258" spans="1:6" x14ac:dyDescent="0.2">
      <c r="A258" s="288" t="s">
        <v>417</v>
      </c>
      <c r="B258" s="288"/>
      <c r="C258" s="288"/>
      <c r="D258" s="288" t="s">
        <v>418</v>
      </c>
      <c r="E258" s="533">
        <v>193</v>
      </c>
      <c r="F258" s="17"/>
    </row>
    <row r="259" spans="1:6" x14ac:dyDescent="0.2">
      <c r="A259" s="288" t="s">
        <v>419</v>
      </c>
      <c r="B259" s="288"/>
      <c r="C259" s="288"/>
      <c r="D259" s="288" t="s">
        <v>420</v>
      </c>
      <c r="E259" s="533">
        <v>146</v>
      </c>
      <c r="F259" s="17"/>
    </row>
    <row r="260" spans="1:6" x14ac:dyDescent="0.2">
      <c r="A260" s="288" t="s">
        <v>421</v>
      </c>
      <c r="B260" s="288"/>
      <c r="C260" s="288"/>
      <c r="D260" s="288" t="s">
        <v>422</v>
      </c>
      <c r="E260" s="533">
        <v>17</v>
      </c>
      <c r="F260" s="17"/>
    </row>
    <row r="261" spans="1:6" x14ac:dyDescent="0.2">
      <c r="A261" s="288" t="s">
        <v>423</v>
      </c>
      <c r="B261" s="288"/>
      <c r="C261" s="288"/>
      <c r="D261" s="288" t="s">
        <v>424</v>
      </c>
      <c r="E261" s="533">
        <v>280</v>
      </c>
      <c r="F261" s="17"/>
    </row>
    <row r="262" spans="1:6" x14ac:dyDescent="0.2">
      <c r="A262" s="288" t="s">
        <v>425</v>
      </c>
      <c r="B262" s="288"/>
      <c r="C262" s="288"/>
      <c r="D262" s="288" t="s">
        <v>426</v>
      </c>
      <c r="E262" s="533">
        <v>169</v>
      </c>
      <c r="F262" s="17"/>
    </row>
    <row r="263" spans="1:6" x14ac:dyDescent="0.2">
      <c r="A263" s="288" t="s">
        <v>427</v>
      </c>
      <c r="B263" s="288"/>
      <c r="C263" s="288"/>
      <c r="D263" s="288" t="s">
        <v>428</v>
      </c>
      <c r="E263" s="533">
        <v>257</v>
      </c>
      <c r="F263" s="17"/>
    </row>
    <row r="264" spans="1:6" x14ac:dyDescent="0.2">
      <c r="A264" s="288" t="s">
        <v>429</v>
      </c>
      <c r="B264" s="288"/>
      <c r="C264" s="288"/>
      <c r="D264" s="288" t="s">
        <v>430</v>
      </c>
      <c r="E264" s="533">
        <v>470</v>
      </c>
      <c r="F264" s="17"/>
    </row>
    <row r="265" spans="1:6" x14ac:dyDescent="0.2">
      <c r="A265" s="288"/>
      <c r="B265" s="288"/>
      <c r="C265" s="288"/>
      <c r="D265" s="288"/>
      <c r="E265" s="533"/>
      <c r="F265" s="17"/>
    </row>
    <row r="266" spans="1:6" s="293" customFormat="1" x14ac:dyDescent="0.2">
      <c r="A266" s="293" t="s">
        <v>431</v>
      </c>
      <c r="B266" s="293" t="s">
        <v>432</v>
      </c>
      <c r="E266" s="372">
        <v>484</v>
      </c>
      <c r="F266" s="182"/>
    </row>
    <row r="267" spans="1:6" x14ac:dyDescent="0.2">
      <c r="A267" s="288"/>
      <c r="B267" s="288"/>
      <c r="C267" s="288"/>
      <c r="D267" s="288"/>
      <c r="E267" s="533"/>
      <c r="F267" s="17"/>
    </row>
    <row r="268" spans="1:6" s="293" customFormat="1" x14ac:dyDescent="0.2">
      <c r="A268" s="293" t="s">
        <v>433</v>
      </c>
      <c r="C268" s="293" t="s">
        <v>434</v>
      </c>
      <c r="D268" s="288"/>
      <c r="E268" s="533">
        <v>169</v>
      </c>
      <c r="F268" s="182"/>
    </row>
    <row r="269" spans="1:6" x14ac:dyDescent="0.2">
      <c r="A269" s="288" t="s">
        <v>435</v>
      </c>
      <c r="B269" s="288"/>
      <c r="C269" s="288"/>
      <c r="D269" s="288" t="s">
        <v>436</v>
      </c>
      <c r="E269" s="533">
        <v>13</v>
      </c>
      <c r="F269" s="17"/>
    </row>
    <row r="270" spans="1:6" x14ac:dyDescent="0.2">
      <c r="A270" s="288" t="s">
        <v>437</v>
      </c>
      <c r="B270" s="288"/>
      <c r="C270" s="288"/>
      <c r="D270" s="288" t="s">
        <v>438</v>
      </c>
      <c r="E270" s="533">
        <v>0</v>
      </c>
      <c r="F270" s="17"/>
    </row>
    <row r="271" spans="1:6" x14ac:dyDescent="0.2">
      <c r="A271" s="288" t="s">
        <v>439</v>
      </c>
      <c r="B271" s="288"/>
      <c r="C271" s="288"/>
      <c r="D271" s="288" t="s">
        <v>440</v>
      </c>
      <c r="E271" s="533">
        <v>11</v>
      </c>
      <c r="F271" s="17"/>
    </row>
    <row r="272" spans="1:6" x14ac:dyDescent="0.2">
      <c r="A272" s="288" t="s">
        <v>441</v>
      </c>
      <c r="B272" s="288"/>
      <c r="C272" s="288"/>
      <c r="D272" s="288" t="s">
        <v>442</v>
      </c>
      <c r="E272" s="533">
        <v>13</v>
      </c>
      <c r="F272" s="17"/>
    </row>
    <row r="273" spans="1:6" x14ac:dyDescent="0.2">
      <c r="A273" s="288" t="s">
        <v>443</v>
      </c>
      <c r="B273" s="288"/>
      <c r="C273" s="288"/>
      <c r="D273" s="288" t="s">
        <v>444</v>
      </c>
      <c r="E273" s="533">
        <v>23</v>
      </c>
      <c r="F273" s="17"/>
    </row>
    <row r="274" spans="1:6" x14ac:dyDescent="0.2">
      <c r="A274" s="288" t="s">
        <v>445</v>
      </c>
      <c r="B274" s="288"/>
      <c r="C274" s="288"/>
      <c r="D274" s="288" t="s">
        <v>446</v>
      </c>
      <c r="E274" s="533">
        <v>6</v>
      </c>
      <c r="F274" s="17"/>
    </row>
    <row r="275" spans="1:6" x14ac:dyDescent="0.2">
      <c r="A275" s="288" t="s">
        <v>447</v>
      </c>
      <c r="B275" s="288"/>
      <c r="C275" s="288"/>
      <c r="D275" s="288" t="s">
        <v>448</v>
      </c>
      <c r="E275" s="533" t="s">
        <v>819</v>
      </c>
      <c r="F275" s="17"/>
    </row>
    <row r="276" spans="1:6" x14ac:dyDescent="0.2">
      <c r="A276" s="288" t="s">
        <v>449</v>
      </c>
      <c r="B276" s="288"/>
      <c r="C276" s="288"/>
      <c r="D276" s="288" t="s">
        <v>450</v>
      </c>
      <c r="E276" s="533">
        <v>23</v>
      </c>
      <c r="F276" s="17"/>
    </row>
    <row r="277" spans="1:6" x14ac:dyDescent="0.2">
      <c r="A277" s="288" t="s">
        <v>451</v>
      </c>
      <c r="B277" s="288"/>
      <c r="C277" s="288"/>
      <c r="D277" s="288" t="s">
        <v>452</v>
      </c>
      <c r="E277" s="533">
        <v>15</v>
      </c>
      <c r="F277" s="17"/>
    </row>
    <row r="278" spans="1:6" x14ac:dyDescent="0.2">
      <c r="A278" s="288" t="s">
        <v>453</v>
      </c>
      <c r="B278" s="288"/>
      <c r="C278" s="288"/>
      <c r="D278" s="288" t="s">
        <v>454</v>
      </c>
      <c r="E278" s="533" t="s">
        <v>819</v>
      </c>
      <c r="F278" s="17"/>
    </row>
    <row r="279" spans="1:6" x14ac:dyDescent="0.2">
      <c r="A279" s="288" t="s">
        <v>455</v>
      </c>
      <c r="B279" s="288"/>
      <c r="C279" s="288"/>
      <c r="D279" s="288" t="s">
        <v>456</v>
      </c>
      <c r="E279" s="533">
        <v>14</v>
      </c>
      <c r="F279" s="17"/>
    </row>
    <row r="280" spans="1:6" x14ac:dyDescent="0.2">
      <c r="A280" s="288" t="s">
        <v>457</v>
      </c>
      <c r="B280" s="288"/>
      <c r="C280" s="288"/>
      <c r="D280" s="288" t="s">
        <v>458</v>
      </c>
      <c r="E280" s="533" t="s">
        <v>819</v>
      </c>
      <c r="F280" s="17"/>
    </row>
    <row r="281" spans="1:6" x14ac:dyDescent="0.2">
      <c r="A281" s="288" t="s">
        <v>459</v>
      </c>
      <c r="B281" s="288"/>
      <c r="C281" s="288"/>
      <c r="D281" s="288" t="s">
        <v>460</v>
      </c>
      <c r="E281" s="533">
        <v>30</v>
      </c>
      <c r="F281" s="17"/>
    </row>
    <row r="282" spans="1:6" x14ac:dyDescent="0.2">
      <c r="A282" s="288" t="s">
        <v>461</v>
      </c>
      <c r="B282" s="288"/>
      <c r="C282" s="288"/>
      <c r="D282" s="288" t="s">
        <v>462</v>
      </c>
      <c r="E282" s="533">
        <v>7</v>
      </c>
      <c r="F282" s="17"/>
    </row>
    <row r="283" spans="1:6" x14ac:dyDescent="0.2">
      <c r="A283" s="288"/>
      <c r="B283" s="288"/>
      <c r="C283" s="288"/>
      <c r="D283" s="288"/>
      <c r="E283" s="533"/>
      <c r="F283" s="17"/>
    </row>
    <row r="284" spans="1:6" s="293" customFormat="1" x14ac:dyDescent="0.2">
      <c r="A284" s="293" t="s">
        <v>463</v>
      </c>
      <c r="C284" s="293" t="s">
        <v>464</v>
      </c>
      <c r="D284" s="288"/>
      <c r="E284" s="533">
        <v>315</v>
      </c>
      <c r="F284" s="182"/>
    </row>
    <row r="285" spans="1:6" x14ac:dyDescent="0.2">
      <c r="A285" s="288" t="s">
        <v>465</v>
      </c>
      <c r="B285" s="288"/>
      <c r="C285" s="288"/>
      <c r="D285" s="288" t="s">
        <v>466</v>
      </c>
      <c r="E285" s="533" t="s">
        <v>819</v>
      </c>
      <c r="F285" s="17"/>
    </row>
    <row r="286" spans="1:6" x14ac:dyDescent="0.2">
      <c r="A286" s="288" t="s">
        <v>467</v>
      </c>
      <c r="B286" s="288"/>
      <c r="C286" s="288"/>
      <c r="D286" s="288" t="s">
        <v>468</v>
      </c>
      <c r="E286" s="533">
        <v>26</v>
      </c>
      <c r="F286" s="17"/>
    </row>
    <row r="287" spans="1:6" x14ac:dyDescent="0.2">
      <c r="A287" s="288" t="s">
        <v>469</v>
      </c>
      <c r="B287" s="288"/>
      <c r="C287" s="288"/>
      <c r="D287" s="288" t="s">
        <v>470</v>
      </c>
      <c r="E287" s="533">
        <v>12</v>
      </c>
      <c r="F287" s="17"/>
    </row>
    <row r="288" spans="1:6" x14ac:dyDescent="0.2">
      <c r="A288" s="288" t="s">
        <v>471</v>
      </c>
      <c r="B288" s="288"/>
      <c r="C288" s="288"/>
      <c r="D288" s="288" t="s">
        <v>472</v>
      </c>
      <c r="E288" s="533">
        <v>11</v>
      </c>
      <c r="F288" s="17"/>
    </row>
    <row r="289" spans="1:6" x14ac:dyDescent="0.2">
      <c r="A289" s="288" t="s">
        <v>473</v>
      </c>
      <c r="B289" s="288"/>
      <c r="C289" s="288"/>
      <c r="D289" s="288" t="s">
        <v>474</v>
      </c>
      <c r="E289" s="533">
        <v>45</v>
      </c>
      <c r="F289" s="17"/>
    </row>
    <row r="290" spans="1:6" x14ac:dyDescent="0.2">
      <c r="A290" s="288" t="s">
        <v>475</v>
      </c>
      <c r="B290" s="288"/>
      <c r="C290" s="288"/>
      <c r="D290" s="288" t="s">
        <v>476</v>
      </c>
      <c r="E290" s="533">
        <v>21</v>
      </c>
      <c r="F290" s="17"/>
    </row>
    <row r="291" spans="1:6" x14ac:dyDescent="0.2">
      <c r="A291" s="288" t="s">
        <v>477</v>
      </c>
      <c r="B291" s="288"/>
      <c r="C291" s="288"/>
      <c r="D291" s="288" t="s">
        <v>478</v>
      </c>
      <c r="E291" s="533">
        <v>16</v>
      </c>
      <c r="F291" s="17"/>
    </row>
    <row r="292" spans="1:6" x14ac:dyDescent="0.2">
      <c r="A292" s="288" t="s">
        <v>479</v>
      </c>
      <c r="B292" s="288"/>
      <c r="C292" s="288"/>
      <c r="D292" s="288" t="s">
        <v>480</v>
      </c>
      <c r="E292" s="533">
        <v>17</v>
      </c>
      <c r="F292" s="17"/>
    </row>
    <row r="293" spans="1:6" x14ac:dyDescent="0.2">
      <c r="A293" s="288" t="s">
        <v>481</v>
      </c>
      <c r="B293" s="288"/>
      <c r="C293" s="288"/>
      <c r="D293" s="288" t="s">
        <v>482</v>
      </c>
      <c r="E293" s="533">
        <v>7</v>
      </c>
      <c r="F293" s="17"/>
    </row>
    <row r="294" spans="1:6" x14ac:dyDescent="0.2">
      <c r="A294" s="288" t="s">
        <v>483</v>
      </c>
      <c r="B294" s="288"/>
      <c r="C294" s="288"/>
      <c r="D294" s="288" t="s">
        <v>484</v>
      </c>
      <c r="E294" s="533">
        <v>14</v>
      </c>
      <c r="F294" s="17"/>
    </row>
    <row r="295" spans="1:6" x14ac:dyDescent="0.2">
      <c r="A295" s="288" t="s">
        <v>485</v>
      </c>
      <c r="B295" s="288"/>
      <c r="C295" s="288"/>
      <c r="D295" s="288" t="s">
        <v>486</v>
      </c>
      <c r="E295" s="533">
        <v>23</v>
      </c>
      <c r="F295" s="17"/>
    </row>
    <row r="296" spans="1:6" x14ac:dyDescent="0.2">
      <c r="A296" s="288" t="s">
        <v>487</v>
      </c>
      <c r="B296" s="288"/>
      <c r="C296" s="288"/>
      <c r="D296" s="288" t="s">
        <v>488</v>
      </c>
      <c r="E296" s="533">
        <v>21</v>
      </c>
      <c r="F296" s="17"/>
    </row>
    <row r="297" spans="1:6" x14ac:dyDescent="0.2">
      <c r="A297" s="288" t="s">
        <v>489</v>
      </c>
      <c r="B297" s="288"/>
      <c r="C297" s="288"/>
      <c r="D297" s="288" t="s">
        <v>490</v>
      </c>
      <c r="E297" s="533">
        <v>9</v>
      </c>
      <c r="F297" s="17"/>
    </row>
    <row r="298" spans="1:6" x14ac:dyDescent="0.2">
      <c r="A298" s="288" t="s">
        <v>491</v>
      </c>
      <c r="B298" s="288"/>
      <c r="C298" s="288"/>
      <c r="D298" s="288" t="s">
        <v>492</v>
      </c>
      <c r="E298" s="533">
        <v>19</v>
      </c>
      <c r="F298" s="17"/>
    </row>
    <row r="299" spans="1:6" x14ac:dyDescent="0.2">
      <c r="A299" s="288" t="s">
        <v>493</v>
      </c>
      <c r="B299" s="288"/>
      <c r="C299" s="288"/>
      <c r="D299" s="288" t="s">
        <v>494</v>
      </c>
      <c r="E299" s="533">
        <v>11</v>
      </c>
      <c r="F299" s="17"/>
    </row>
    <row r="300" spans="1:6" x14ac:dyDescent="0.2">
      <c r="A300" s="288" t="s">
        <v>495</v>
      </c>
      <c r="B300" s="288"/>
      <c r="C300" s="288"/>
      <c r="D300" s="288" t="s">
        <v>496</v>
      </c>
      <c r="E300" s="533" t="s">
        <v>819</v>
      </c>
      <c r="F300" s="17"/>
    </row>
    <row r="301" spans="1:6" x14ac:dyDescent="0.2">
      <c r="A301" s="288" t="s">
        <v>497</v>
      </c>
      <c r="B301" s="288"/>
      <c r="C301" s="288"/>
      <c r="D301" s="288" t="s">
        <v>498</v>
      </c>
      <c r="E301" s="533">
        <v>29</v>
      </c>
      <c r="F301" s="17"/>
    </row>
    <row r="302" spans="1:6" x14ac:dyDescent="0.2">
      <c r="A302" s="288" t="s">
        <v>499</v>
      </c>
      <c r="B302" s="288"/>
      <c r="C302" s="288"/>
      <c r="D302" s="288" t="s">
        <v>500</v>
      </c>
      <c r="E302" s="533">
        <v>20</v>
      </c>
      <c r="F302" s="17"/>
    </row>
    <row r="303" spans="1:6" x14ac:dyDescent="0.2">
      <c r="A303" s="288" t="s">
        <v>501</v>
      </c>
      <c r="B303" s="288"/>
      <c r="C303" s="288"/>
      <c r="D303" s="288" t="s">
        <v>502</v>
      </c>
      <c r="E303" s="533">
        <v>6</v>
      </c>
      <c r="F303" s="17"/>
    </row>
    <row r="304" spans="1:6" x14ac:dyDescent="0.2">
      <c r="A304" s="288"/>
      <c r="B304" s="288"/>
      <c r="C304" s="288"/>
      <c r="D304" s="288"/>
      <c r="E304" s="533"/>
      <c r="F304" s="17"/>
    </row>
    <row r="305" spans="1:6" s="293" customFormat="1" x14ac:dyDescent="0.2">
      <c r="A305" s="293" t="s">
        <v>503</v>
      </c>
      <c r="B305" s="293" t="s">
        <v>504</v>
      </c>
      <c r="E305" s="372">
        <v>6951</v>
      </c>
      <c r="F305" s="182"/>
    </row>
    <row r="306" spans="1:6" x14ac:dyDescent="0.2">
      <c r="A306" s="288"/>
      <c r="B306" s="288"/>
      <c r="C306" s="288"/>
      <c r="D306" s="288"/>
      <c r="E306" s="533"/>
      <c r="F306" s="17"/>
    </row>
    <row r="307" spans="1:6" s="293" customFormat="1" x14ac:dyDescent="0.2">
      <c r="A307" s="293" t="s">
        <v>505</v>
      </c>
      <c r="C307" s="293" t="s">
        <v>1220</v>
      </c>
      <c r="D307" s="288"/>
      <c r="E307" s="533">
        <v>30</v>
      </c>
      <c r="F307" s="182"/>
    </row>
    <row r="308" spans="1:6" s="293" customFormat="1" x14ac:dyDescent="0.2">
      <c r="A308" s="293" t="s">
        <v>506</v>
      </c>
      <c r="C308" s="293" t="s">
        <v>1221</v>
      </c>
      <c r="D308" s="288"/>
      <c r="E308" s="533">
        <v>62</v>
      </c>
      <c r="F308" s="182"/>
    </row>
    <row r="309" spans="1:6" s="293" customFormat="1" x14ac:dyDescent="0.2">
      <c r="A309" s="293" t="s">
        <v>507</v>
      </c>
      <c r="C309" s="293" t="s">
        <v>1222</v>
      </c>
      <c r="D309" s="288"/>
      <c r="E309" s="533">
        <v>147</v>
      </c>
      <c r="F309" s="182"/>
    </row>
    <row r="310" spans="1:6" s="293" customFormat="1" x14ac:dyDescent="0.2">
      <c r="A310" s="293" t="s">
        <v>508</v>
      </c>
      <c r="C310" s="293" t="s">
        <v>1223</v>
      </c>
      <c r="D310" s="288"/>
      <c r="E310" s="533">
        <v>30</v>
      </c>
      <c r="F310" s="182"/>
    </row>
    <row r="311" spans="1:6" s="293" customFormat="1" x14ac:dyDescent="0.2">
      <c r="A311" s="293" t="s">
        <v>509</v>
      </c>
      <c r="C311" s="293" t="s">
        <v>1224</v>
      </c>
      <c r="D311" s="288"/>
      <c r="E311" s="533">
        <v>80</v>
      </c>
      <c r="F311" s="182"/>
    </row>
    <row r="312" spans="1:6" s="293" customFormat="1" x14ac:dyDescent="0.2">
      <c r="A312" s="293" t="s">
        <v>510</v>
      </c>
      <c r="C312" s="293" t="s">
        <v>1225</v>
      </c>
      <c r="D312" s="288"/>
      <c r="E312" s="533">
        <v>10</v>
      </c>
      <c r="F312" s="182"/>
    </row>
    <row r="313" spans="1:6" s="293" customFormat="1" x14ac:dyDescent="0.2">
      <c r="A313" s="293" t="s">
        <v>511</v>
      </c>
      <c r="C313" s="293" t="s">
        <v>1226</v>
      </c>
      <c r="D313" s="288"/>
      <c r="E313" s="533">
        <v>26</v>
      </c>
      <c r="F313" s="182"/>
    </row>
    <row r="314" spans="1:6" s="293" customFormat="1" x14ac:dyDescent="0.2">
      <c r="A314" s="293" t="s">
        <v>512</v>
      </c>
      <c r="C314" s="293" t="s">
        <v>1227</v>
      </c>
      <c r="D314" s="288"/>
      <c r="E314" s="533">
        <v>14</v>
      </c>
      <c r="F314" s="182"/>
    </row>
    <row r="315" spans="1:6" s="293" customFormat="1" x14ac:dyDescent="0.2">
      <c r="A315" s="293" t="s">
        <v>513</v>
      </c>
      <c r="C315" s="293" t="s">
        <v>1228</v>
      </c>
      <c r="D315" s="288"/>
      <c r="E315" s="533">
        <v>19</v>
      </c>
      <c r="F315" s="182"/>
    </row>
    <row r="316" spans="1:6" s="293" customFormat="1" x14ac:dyDescent="0.2">
      <c r="A316" s="293" t="s">
        <v>514</v>
      </c>
      <c r="C316" s="293" t="s">
        <v>1229</v>
      </c>
      <c r="D316" s="288"/>
      <c r="E316" s="533">
        <v>362</v>
      </c>
      <c r="F316" s="182"/>
    </row>
    <row r="317" spans="1:6" s="293" customFormat="1" x14ac:dyDescent="0.2">
      <c r="A317" s="293" t="s">
        <v>515</v>
      </c>
      <c r="C317" s="293" t="s">
        <v>1230</v>
      </c>
      <c r="D317" s="288"/>
      <c r="E317" s="533">
        <v>102</v>
      </c>
      <c r="F317" s="182"/>
    </row>
    <row r="318" spans="1:6" s="293" customFormat="1" x14ac:dyDescent="0.2">
      <c r="A318" s="293" t="s">
        <v>516</v>
      </c>
      <c r="C318" s="293" t="s">
        <v>1231</v>
      </c>
      <c r="D318" s="288"/>
      <c r="E318" s="533">
        <v>70</v>
      </c>
      <c r="F318" s="182"/>
    </row>
    <row r="319" spans="1:6" x14ac:dyDescent="0.2">
      <c r="A319" s="288"/>
      <c r="B319" s="288"/>
      <c r="C319" s="288"/>
      <c r="D319" s="288"/>
      <c r="E319" s="533"/>
      <c r="F319" s="17"/>
    </row>
    <row r="320" spans="1:6" s="293" customFormat="1" x14ac:dyDescent="0.2">
      <c r="A320" s="293" t="s">
        <v>517</v>
      </c>
      <c r="C320" s="293" t="s">
        <v>518</v>
      </c>
      <c r="D320" s="288"/>
      <c r="E320" s="533">
        <v>640</v>
      </c>
      <c r="F320" s="182"/>
    </row>
    <row r="321" spans="1:6" x14ac:dyDescent="0.2">
      <c r="A321" s="288" t="s">
        <v>519</v>
      </c>
      <c r="B321" s="288"/>
      <c r="C321" s="288"/>
      <c r="D321" s="288" t="s">
        <v>520</v>
      </c>
      <c r="E321" s="533">
        <v>378</v>
      </c>
      <c r="F321" s="17"/>
    </row>
    <row r="322" spans="1:6" x14ac:dyDescent="0.2">
      <c r="A322" s="288" t="s">
        <v>521</v>
      </c>
      <c r="B322" s="288"/>
      <c r="C322" s="288"/>
      <c r="D322" s="288" t="s">
        <v>522</v>
      </c>
      <c r="E322" s="533">
        <v>70</v>
      </c>
      <c r="F322" s="17"/>
    </row>
    <row r="323" spans="1:6" x14ac:dyDescent="0.2">
      <c r="A323" s="288" t="s">
        <v>523</v>
      </c>
      <c r="B323" s="288"/>
      <c r="C323" s="288"/>
      <c r="D323" s="288" t="s">
        <v>524</v>
      </c>
      <c r="E323" s="533">
        <v>44</v>
      </c>
      <c r="F323" s="17"/>
    </row>
    <row r="324" spans="1:6" x14ac:dyDescent="0.2">
      <c r="A324" s="288" t="s">
        <v>525</v>
      </c>
      <c r="B324" s="288"/>
      <c r="C324" s="288"/>
      <c r="D324" s="288" t="s">
        <v>526</v>
      </c>
      <c r="E324" s="533">
        <v>148</v>
      </c>
      <c r="F324" s="17"/>
    </row>
    <row r="325" spans="1:6" x14ac:dyDescent="0.2">
      <c r="A325" s="288"/>
      <c r="B325" s="288"/>
      <c r="C325" s="288"/>
      <c r="D325" s="288"/>
      <c r="E325" s="533"/>
      <c r="F325" s="17"/>
    </row>
    <row r="326" spans="1:6" s="293" customFormat="1" x14ac:dyDescent="0.2">
      <c r="A326" s="293" t="s">
        <v>527</v>
      </c>
      <c r="C326" s="293" t="s">
        <v>528</v>
      </c>
      <c r="D326" s="288"/>
      <c r="E326" s="533">
        <v>928</v>
      </c>
      <c r="F326" s="182"/>
    </row>
    <row r="327" spans="1:6" x14ac:dyDescent="0.2">
      <c r="A327" s="288" t="s">
        <v>529</v>
      </c>
      <c r="B327" s="288"/>
      <c r="C327" s="288"/>
      <c r="D327" s="288" t="s">
        <v>530</v>
      </c>
      <c r="E327" s="533">
        <v>14</v>
      </c>
      <c r="F327" s="17"/>
    </row>
    <row r="328" spans="1:6" x14ac:dyDescent="0.2">
      <c r="A328" s="288" t="s">
        <v>531</v>
      </c>
      <c r="B328" s="288"/>
      <c r="C328" s="288"/>
      <c r="D328" s="288" t="s">
        <v>532</v>
      </c>
      <c r="E328" s="533">
        <v>37</v>
      </c>
      <c r="F328" s="17"/>
    </row>
    <row r="329" spans="1:6" x14ac:dyDescent="0.2">
      <c r="A329" s="288" t="s">
        <v>533</v>
      </c>
      <c r="B329" s="288"/>
      <c r="C329" s="288"/>
      <c r="D329" s="288" t="s">
        <v>534</v>
      </c>
      <c r="E329" s="533">
        <v>363</v>
      </c>
      <c r="F329" s="17"/>
    </row>
    <row r="330" spans="1:6" x14ac:dyDescent="0.2">
      <c r="A330" s="288" t="s">
        <v>535</v>
      </c>
      <c r="B330" s="288"/>
      <c r="C330" s="288"/>
      <c r="D330" s="288" t="s">
        <v>536</v>
      </c>
      <c r="E330" s="533">
        <v>122</v>
      </c>
      <c r="F330" s="17"/>
    </row>
    <row r="331" spans="1:6" x14ac:dyDescent="0.2">
      <c r="A331" s="288" t="s">
        <v>537</v>
      </c>
      <c r="B331" s="288"/>
      <c r="C331" s="288"/>
      <c r="D331" s="288" t="s">
        <v>538</v>
      </c>
      <c r="E331" s="533">
        <v>392</v>
      </c>
      <c r="F331" s="17"/>
    </row>
    <row r="332" spans="1:6" x14ac:dyDescent="0.2">
      <c r="A332" s="288"/>
      <c r="B332" s="288"/>
      <c r="C332" s="288"/>
      <c r="D332" s="288"/>
      <c r="E332" s="533"/>
      <c r="F332" s="17"/>
    </row>
    <row r="333" spans="1:6" s="293" customFormat="1" x14ac:dyDescent="0.2">
      <c r="A333" s="293" t="s">
        <v>539</v>
      </c>
      <c r="C333" s="293" t="s">
        <v>540</v>
      </c>
      <c r="D333" s="288"/>
      <c r="E333" s="533">
        <v>1185</v>
      </c>
      <c r="F333" s="182"/>
    </row>
    <row r="334" spans="1:6" x14ac:dyDescent="0.2">
      <c r="A334" s="288" t="s">
        <v>541</v>
      </c>
      <c r="B334" s="288"/>
      <c r="C334" s="288"/>
      <c r="D334" s="288" t="s">
        <v>542</v>
      </c>
      <c r="E334" s="533">
        <v>295</v>
      </c>
      <c r="F334" s="17"/>
    </row>
    <row r="335" spans="1:6" x14ac:dyDescent="0.2">
      <c r="A335" s="288" t="s">
        <v>543</v>
      </c>
      <c r="B335" s="288"/>
      <c r="C335" s="288"/>
      <c r="D335" s="288" t="s">
        <v>544</v>
      </c>
      <c r="E335" s="533">
        <v>146</v>
      </c>
      <c r="F335" s="17"/>
    </row>
    <row r="336" spans="1:6" x14ac:dyDescent="0.2">
      <c r="A336" s="288" t="s">
        <v>545</v>
      </c>
      <c r="B336" s="288"/>
      <c r="C336" s="288"/>
      <c r="D336" s="288" t="s">
        <v>546</v>
      </c>
      <c r="E336" s="533">
        <v>41</v>
      </c>
      <c r="F336" s="17"/>
    </row>
    <row r="337" spans="1:6" x14ac:dyDescent="0.2">
      <c r="A337" s="288" t="s">
        <v>547</v>
      </c>
      <c r="B337" s="288"/>
      <c r="C337" s="288"/>
      <c r="D337" s="288" t="s">
        <v>548</v>
      </c>
      <c r="E337" s="533">
        <v>32</v>
      </c>
      <c r="F337" s="17"/>
    </row>
    <row r="338" spans="1:6" x14ac:dyDescent="0.2">
      <c r="A338" s="288" t="s">
        <v>549</v>
      </c>
      <c r="B338" s="288"/>
      <c r="C338" s="288"/>
      <c r="D338" s="288" t="s">
        <v>550</v>
      </c>
      <c r="E338" s="533">
        <v>9</v>
      </c>
      <c r="F338" s="17"/>
    </row>
    <row r="339" spans="1:6" x14ac:dyDescent="0.2">
      <c r="A339" s="288" t="s">
        <v>551</v>
      </c>
      <c r="B339" s="288"/>
      <c r="C339" s="288"/>
      <c r="D339" s="288" t="s">
        <v>552</v>
      </c>
      <c r="E339" s="533">
        <v>71</v>
      </c>
      <c r="F339" s="17"/>
    </row>
    <row r="340" spans="1:6" x14ac:dyDescent="0.2">
      <c r="A340" s="288" t="s">
        <v>553</v>
      </c>
      <c r="B340" s="288"/>
      <c r="C340" s="288"/>
      <c r="D340" s="288" t="s">
        <v>554</v>
      </c>
      <c r="E340" s="533">
        <v>26</v>
      </c>
      <c r="F340" s="17"/>
    </row>
    <row r="341" spans="1:6" x14ac:dyDescent="0.2">
      <c r="A341" s="288" t="s">
        <v>555</v>
      </c>
      <c r="B341" s="288"/>
      <c r="C341" s="288"/>
      <c r="D341" s="288" t="s">
        <v>556</v>
      </c>
      <c r="E341" s="533">
        <v>176</v>
      </c>
      <c r="F341" s="17"/>
    </row>
    <row r="342" spans="1:6" x14ac:dyDescent="0.2">
      <c r="A342" s="288" t="s">
        <v>557</v>
      </c>
      <c r="B342" s="288"/>
      <c r="C342" s="288"/>
      <c r="D342" s="288" t="s">
        <v>558</v>
      </c>
      <c r="E342" s="533">
        <v>6</v>
      </c>
      <c r="F342" s="17"/>
    </row>
    <row r="343" spans="1:6" x14ac:dyDescent="0.2">
      <c r="A343" s="288" t="s">
        <v>559</v>
      </c>
      <c r="B343" s="288"/>
      <c r="C343" s="288"/>
      <c r="D343" s="288" t="s">
        <v>560</v>
      </c>
      <c r="E343" s="533">
        <v>181</v>
      </c>
      <c r="F343" s="17"/>
    </row>
    <row r="344" spans="1:6" x14ac:dyDescent="0.2">
      <c r="A344" s="288" t="s">
        <v>561</v>
      </c>
      <c r="B344" s="288"/>
      <c r="C344" s="288"/>
      <c r="D344" s="288" t="s">
        <v>562</v>
      </c>
      <c r="E344" s="533">
        <v>202</v>
      </c>
      <c r="F344" s="17"/>
    </row>
    <row r="345" spans="1:6" x14ac:dyDescent="0.2">
      <c r="A345" s="288"/>
      <c r="B345" s="288"/>
      <c r="C345" s="288"/>
      <c r="D345" s="288"/>
      <c r="E345" s="533"/>
      <c r="F345" s="17"/>
    </row>
    <row r="346" spans="1:6" s="293" customFormat="1" x14ac:dyDescent="0.2">
      <c r="A346" s="293" t="s">
        <v>563</v>
      </c>
      <c r="C346" s="293" t="s">
        <v>564</v>
      </c>
      <c r="D346" s="288"/>
      <c r="E346" s="533">
        <v>983</v>
      </c>
      <c r="F346" s="182"/>
    </row>
    <row r="347" spans="1:6" x14ac:dyDescent="0.2">
      <c r="A347" s="288" t="s">
        <v>565</v>
      </c>
      <c r="B347" s="288"/>
      <c r="C347" s="288"/>
      <c r="D347" s="288" t="s">
        <v>566</v>
      </c>
      <c r="E347" s="533">
        <v>137</v>
      </c>
      <c r="F347" s="17"/>
    </row>
    <row r="348" spans="1:6" x14ac:dyDescent="0.2">
      <c r="A348" s="288" t="s">
        <v>567</v>
      </c>
      <c r="B348" s="288"/>
      <c r="C348" s="288"/>
      <c r="D348" s="288" t="s">
        <v>568</v>
      </c>
      <c r="E348" s="533">
        <v>93</v>
      </c>
      <c r="F348" s="17"/>
    </row>
    <row r="349" spans="1:6" x14ac:dyDescent="0.2">
      <c r="A349" s="288" t="s">
        <v>569</v>
      </c>
      <c r="B349" s="288"/>
      <c r="C349" s="288"/>
      <c r="D349" s="288" t="s">
        <v>570</v>
      </c>
      <c r="E349" s="533" t="s">
        <v>819</v>
      </c>
      <c r="F349" s="17"/>
    </row>
    <row r="350" spans="1:6" x14ac:dyDescent="0.2">
      <c r="A350" s="288" t="s">
        <v>571</v>
      </c>
      <c r="B350" s="288"/>
      <c r="C350" s="288"/>
      <c r="D350" s="288" t="s">
        <v>572</v>
      </c>
      <c r="E350" s="533">
        <v>49</v>
      </c>
      <c r="F350" s="17"/>
    </row>
    <row r="351" spans="1:6" x14ac:dyDescent="0.2">
      <c r="A351" s="288" t="s">
        <v>573</v>
      </c>
      <c r="B351" s="288"/>
      <c r="C351" s="288"/>
      <c r="D351" s="288" t="s">
        <v>574</v>
      </c>
      <c r="E351" s="533">
        <v>25</v>
      </c>
      <c r="F351" s="17"/>
    </row>
    <row r="352" spans="1:6" x14ac:dyDescent="0.2">
      <c r="A352" s="288" t="s">
        <v>575</v>
      </c>
      <c r="B352" s="288"/>
      <c r="C352" s="288"/>
      <c r="D352" s="288" t="s">
        <v>576</v>
      </c>
      <c r="E352" s="533">
        <v>178</v>
      </c>
      <c r="F352" s="17"/>
    </row>
    <row r="353" spans="1:6" x14ac:dyDescent="0.2">
      <c r="A353" s="288" t="s">
        <v>577</v>
      </c>
      <c r="B353" s="288"/>
      <c r="C353" s="288"/>
      <c r="D353" s="288" t="s">
        <v>578</v>
      </c>
      <c r="E353" s="533">
        <v>83</v>
      </c>
      <c r="F353" s="17"/>
    </row>
    <row r="354" spans="1:6" x14ac:dyDescent="0.2">
      <c r="A354" s="288" t="s">
        <v>579</v>
      </c>
      <c r="B354" s="288"/>
      <c r="C354" s="288"/>
      <c r="D354" s="288" t="s">
        <v>580</v>
      </c>
      <c r="E354" s="533">
        <v>78</v>
      </c>
      <c r="F354" s="17"/>
    </row>
    <row r="355" spans="1:6" x14ac:dyDescent="0.2">
      <c r="A355" s="288" t="s">
        <v>581</v>
      </c>
      <c r="B355" s="288"/>
      <c r="C355" s="288"/>
      <c r="D355" s="288" t="s">
        <v>582</v>
      </c>
      <c r="E355" s="533">
        <v>117</v>
      </c>
      <c r="F355" s="17"/>
    </row>
    <row r="356" spans="1:6" x14ac:dyDescent="0.2">
      <c r="A356" s="288" t="s">
        <v>583</v>
      </c>
      <c r="B356" s="288"/>
      <c r="C356" s="288"/>
      <c r="D356" s="288" t="s">
        <v>584</v>
      </c>
      <c r="E356" s="533" t="s">
        <v>820</v>
      </c>
      <c r="F356" s="17"/>
    </row>
    <row r="357" spans="1:6" x14ac:dyDescent="0.2">
      <c r="A357" s="288" t="s">
        <v>585</v>
      </c>
      <c r="B357" s="288"/>
      <c r="C357" s="288"/>
      <c r="D357" s="288" t="s">
        <v>586</v>
      </c>
      <c r="E357" s="533">
        <v>71</v>
      </c>
      <c r="F357" s="17"/>
    </row>
    <row r="358" spans="1:6" x14ac:dyDescent="0.2">
      <c r="A358" s="288" t="s">
        <v>587</v>
      </c>
      <c r="B358" s="288"/>
      <c r="C358" s="288"/>
      <c r="D358" s="288" t="s">
        <v>588</v>
      </c>
      <c r="E358" s="533">
        <v>132</v>
      </c>
      <c r="F358" s="17"/>
    </row>
    <row r="359" spans="1:6" x14ac:dyDescent="0.2">
      <c r="A359" s="288"/>
      <c r="B359" s="288"/>
      <c r="C359" s="288"/>
      <c r="D359" s="288"/>
      <c r="E359" s="533"/>
      <c r="F359" s="17"/>
    </row>
    <row r="360" spans="1:6" s="293" customFormat="1" x14ac:dyDescent="0.2">
      <c r="A360" s="293" t="s">
        <v>589</v>
      </c>
      <c r="C360" s="293" t="s">
        <v>590</v>
      </c>
      <c r="D360" s="288"/>
      <c r="E360" s="533">
        <v>1011</v>
      </c>
      <c r="F360" s="182"/>
    </row>
    <row r="361" spans="1:6" x14ac:dyDescent="0.2">
      <c r="A361" s="288" t="s">
        <v>591</v>
      </c>
      <c r="B361" s="288"/>
      <c r="C361" s="288"/>
      <c r="D361" s="288" t="s">
        <v>592</v>
      </c>
      <c r="E361" s="533">
        <v>172</v>
      </c>
      <c r="F361" s="17"/>
    </row>
    <row r="362" spans="1:6" x14ac:dyDescent="0.2">
      <c r="A362" s="288" t="s">
        <v>593</v>
      </c>
      <c r="B362" s="288"/>
      <c r="C362" s="288"/>
      <c r="D362" s="288" t="s">
        <v>594</v>
      </c>
      <c r="E362" s="533">
        <v>25</v>
      </c>
      <c r="F362" s="17"/>
    </row>
    <row r="363" spans="1:6" x14ac:dyDescent="0.2">
      <c r="A363" s="288" t="s">
        <v>595</v>
      </c>
      <c r="B363" s="288"/>
      <c r="C363" s="288"/>
      <c r="D363" s="288" t="s">
        <v>596</v>
      </c>
      <c r="E363" s="533">
        <v>216</v>
      </c>
      <c r="F363" s="17"/>
    </row>
    <row r="364" spans="1:6" x14ac:dyDescent="0.2">
      <c r="A364" s="288" t="s">
        <v>597</v>
      </c>
      <c r="B364" s="288"/>
      <c r="C364" s="288"/>
      <c r="D364" s="288" t="s">
        <v>598</v>
      </c>
      <c r="E364" s="533">
        <v>180</v>
      </c>
      <c r="F364" s="17"/>
    </row>
    <row r="365" spans="1:6" x14ac:dyDescent="0.2">
      <c r="A365" s="288" t="s">
        <v>599</v>
      </c>
      <c r="B365" s="288"/>
      <c r="C365" s="288"/>
      <c r="D365" s="288" t="s">
        <v>600</v>
      </c>
      <c r="E365" s="533">
        <v>418</v>
      </c>
      <c r="F365" s="17"/>
    </row>
    <row r="366" spans="1:6" x14ac:dyDescent="0.2">
      <c r="A366" s="288"/>
      <c r="B366" s="288"/>
      <c r="C366" s="288"/>
      <c r="D366" s="288"/>
      <c r="E366" s="533"/>
      <c r="F366" s="17"/>
    </row>
    <row r="367" spans="1:6" s="293" customFormat="1" x14ac:dyDescent="0.2">
      <c r="A367" s="293" t="s">
        <v>601</v>
      </c>
      <c r="C367" s="293" t="s">
        <v>602</v>
      </c>
      <c r="D367" s="288"/>
      <c r="E367" s="533">
        <v>578</v>
      </c>
      <c r="F367" s="182"/>
    </row>
    <row r="368" spans="1:6" x14ac:dyDescent="0.2">
      <c r="A368" s="288" t="s">
        <v>603</v>
      </c>
      <c r="B368" s="288"/>
      <c r="C368" s="288"/>
      <c r="D368" s="288" t="s">
        <v>604</v>
      </c>
      <c r="E368" s="533">
        <v>38</v>
      </c>
      <c r="F368" s="17"/>
    </row>
    <row r="369" spans="1:6" x14ac:dyDescent="0.2">
      <c r="A369" s="288" t="s">
        <v>605</v>
      </c>
      <c r="B369" s="288"/>
      <c r="C369" s="288"/>
      <c r="D369" s="288" t="s">
        <v>606</v>
      </c>
      <c r="E369" s="533">
        <v>10</v>
      </c>
      <c r="F369" s="17"/>
    </row>
    <row r="370" spans="1:6" x14ac:dyDescent="0.2">
      <c r="A370" s="288" t="s">
        <v>607</v>
      </c>
      <c r="B370" s="288"/>
      <c r="C370" s="288"/>
      <c r="D370" s="288" t="s">
        <v>608</v>
      </c>
      <c r="E370" s="533">
        <v>119</v>
      </c>
      <c r="F370" s="17"/>
    </row>
    <row r="371" spans="1:6" x14ac:dyDescent="0.2">
      <c r="A371" s="288" t="s">
        <v>609</v>
      </c>
      <c r="B371" s="288"/>
      <c r="C371" s="288"/>
      <c r="D371" s="288" t="s">
        <v>610</v>
      </c>
      <c r="E371" s="533">
        <v>63</v>
      </c>
      <c r="F371" s="17"/>
    </row>
    <row r="372" spans="1:6" x14ac:dyDescent="0.2">
      <c r="A372" s="288" t="s">
        <v>611</v>
      </c>
      <c r="B372" s="288"/>
      <c r="C372" s="288"/>
      <c r="D372" s="288" t="s">
        <v>612</v>
      </c>
      <c r="E372" s="533">
        <v>45</v>
      </c>
      <c r="F372" s="17"/>
    </row>
    <row r="373" spans="1:6" x14ac:dyDescent="0.2">
      <c r="A373" s="288" t="s">
        <v>613</v>
      </c>
      <c r="B373" s="288"/>
      <c r="C373" s="288"/>
      <c r="D373" s="288" t="s">
        <v>614</v>
      </c>
      <c r="E373" s="533">
        <v>35</v>
      </c>
      <c r="F373" s="17"/>
    </row>
    <row r="374" spans="1:6" x14ac:dyDescent="0.2">
      <c r="A374" s="288" t="s">
        <v>615</v>
      </c>
      <c r="B374" s="288"/>
      <c r="C374" s="288"/>
      <c r="D374" s="288" t="s">
        <v>616</v>
      </c>
      <c r="E374" s="533">
        <v>21</v>
      </c>
      <c r="F374" s="17"/>
    </row>
    <row r="375" spans="1:6" x14ac:dyDescent="0.2">
      <c r="A375" s="288" t="s">
        <v>617</v>
      </c>
      <c r="B375" s="288"/>
      <c r="C375" s="288"/>
      <c r="D375" s="288" t="s">
        <v>618</v>
      </c>
      <c r="E375" s="533">
        <v>20</v>
      </c>
      <c r="F375" s="17"/>
    </row>
    <row r="376" spans="1:6" x14ac:dyDescent="0.2">
      <c r="A376" s="288" t="s">
        <v>619</v>
      </c>
      <c r="B376" s="288"/>
      <c r="C376" s="288"/>
      <c r="D376" s="288" t="s">
        <v>620</v>
      </c>
      <c r="E376" s="533">
        <v>63</v>
      </c>
      <c r="F376" s="17"/>
    </row>
    <row r="377" spans="1:6" x14ac:dyDescent="0.2">
      <c r="A377" s="288" t="s">
        <v>621</v>
      </c>
      <c r="B377" s="288"/>
      <c r="C377" s="288"/>
      <c r="D377" s="288" t="s">
        <v>622</v>
      </c>
      <c r="E377" s="533">
        <v>126</v>
      </c>
      <c r="F377" s="17"/>
    </row>
    <row r="378" spans="1:6" x14ac:dyDescent="0.2">
      <c r="A378" s="288" t="s">
        <v>623</v>
      </c>
      <c r="B378" s="288"/>
      <c r="C378" s="288"/>
      <c r="D378" s="288" t="s">
        <v>624</v>
      </c>
      <c r="E378" s="533">
        <v>38</v>
      </c>
      <c r="F378" s="17"/>
    </row>
    <row r="379" spans="1:6" x14ac:dyDescent="0.2">
      <c r="A379" s="288"/>
      <c r="B379" s="288"/>
      <c r="C379" s="288"/>
      <c r="D379" s="288"/>
      <c r="E379" s="533"/>
      <c r="F379" s="17"/>
    </row>
    <row r="380" spans="1:6" s="293" customFormat="1" x14ac:dyDescent="0.2">
      <c r="A380" s="293" t="s">
        <v>625</v>
      </c>
      <c r="C380" s="293" t="s">
        <v>626</v>
      </c>
      <c r="D380" s="288"/>
      <c r="E380" s="533">
        <v>674</v>
      </c>
      <c r="F380" s="182"/>
    </row>
    <row r="381" spans="1:6" x14ac:dyDescent="0.2">
      <c r="A381" s="288" t="s">
        <v>627</v>
      </c>
      <c r="B381" s="288"/>
      <c r="C381" s="288"/>
      <c r="D381" s="288" t="s">
        <v>628</v>
      </c>
      <c r="E381" s="533">
        <v>15</v>
      </c>
      <c r="F381" s="17"/>
    </row>
    <row r="382" spans="1:6" x14ac:dyDescent="0.2">
      <c r="A382" s="288" t="s">
        <v>629</v>
      </c>
      <c r="B382" s="288"/>
      <c r="C382" s="288"/>
      <c r="D382" s="288" t="s">
        <v>630</v>
      </c>
      <c r="E382" s="533">
        <v>56</v>
      </c>
      <c r="F382" s="17"/>
    </row>
    <row r="383" spans="1:6" x14ac:dyDescent="0.2">
      <c r="A383" s="288" t="s">
        <v>631</v>
      </c>
      <c r="B383" s="288"/>
      <c r="C383" s="288"/>
      <c r="D383" s="288" t="s">
        <v>632</v>
      </c>
      <c r="E383" s="533">
        <v>221</v>
      </c>
      <c r="F383" s="17"/>
    </row>
    <row r="384" spans="1:6" x14ac:dyDescent="0.2">
      <c r="A384" s="288" t="s">
        <v>633</v>
      </c>
      <c r="B384" s="288"/>
      <c r="C384" s="288"/>
      <c r="D384" s="288" t="s">
        <v>634</v>
      </c>
      <c r="E384" s="533">
        <v>12</v>
      </c>
      <c r="F384" s="17"/>
    </row>
    <row r="385" spans="1:6" x14ac:dyDescent="0.2">
      <c r="A385" s="288" t="s">
        <v>635</v>
      </c>
      <c r="B385" s="288"/>
      <c r="C385" s="288"/>
      <c r="D385" s="288" t="s">
        <v>636</v>
      </c>
      <c r="E385" s="533">
        <v>203</v>
      </c>
      <c r="F385" s="17"/>
    </row>
    <row r="386" spans="1:6" x14ac:dyDescent="0.2">
      <c r="A386" s="288" t="s">
        <v>637</v>
      </c>
      <c r="B386" s="288"/>
      <c r="C386" s="288"/>
      <c r="D386" s="288" t="s">
        <v>638</v>
      </c>
      <c r="E386" s="533">
        <v>147</v>
      </c>
      <c r="F386" s="17"/>
    </row>
    <row r="387" spans="1:6" x14ac:dyDescent="0.2">
      <c r="A387" s="288" t="s">
        <v>639</v>
      </c>
      <c r="B387" s="288"/>
      <c r="C387" s="288"/>
      <c r="D387" s="288" t="s">
        <v>640</v>
      </c>
      <c r="E387" s="533">
        <v>20</v>
      </c>
      <c r="F387" s="17"/>
    </row>
    <row r="388" spans="1:6" x14ac:dyDescent="0.2">
      <c r="A388" s="288"/>
      <c r="B388" s="288"/>
      <c r="C388" s="288"/>
      <c r="D388" s="288"/>
      <c r="E388" s="533"/>
      <c r="F388" s="17"/>
    </row>
    <row r="389" spans="1:6" s="293" customFormat="1" x14ac:dyDescent="0.2">
      <c r="A389" s="293" t="s">
        <v>641</v>
      </c>
      <c r="B389" s="293" t="s">
        <v>642</v>
      </c>
      <c r="E389" s="372">
        <v>8959</v>
      </c>
      <c r="F389" s="182"/>
    </row>
    <row r="390" spans="1:6" x14ac:dyDescent="0.2">
      <c r="A390" s="288"/>
      <c r="B390" s="288"/>
      <c r="C390" s="288"/>
      <c r="D390" s="288"/>
      <c r="E390" s="533"/>
      <c r="F390" s="17"/>
    </row>
    <row r="391" spans="1:6" s="293" customFormat="1" x14ac:dyDescent="0.2">
      <c r="A391" s="293" t="s">
        <v>643</v>
      </c>
      <c r="C391" s="293" t="s">
        <v>1232</v>
      </c>
      <c r="E391" s="533">
        <v>176</v>
      </c>
      <c r="F391" s="182"/>
    </row>
    <row r="392" spans="1:6" s="293" customFormat="1" x14ac:dyDescent="0.2">
      <c r="A392" s="293" t="s">
        <v>644</v>
      </c>
      <c r="C392" s="293" t="s">
        <v>1233</v>
      </c>
      <c r="E392" s="533">
        <v>42</v>
      </c>
      <c r="F392" s="182"/>
    </row>
    <row r="393" spans="1:6" s="293" customFormat="1" x14ac:dyDescent="0.2">
      <c r="A393" s="293" t="s">
        <v>645</v>
      </c>
      <c r="C393" s="293" t="s">
        <v>1234</v>
      </c>
      <c r="E393" s="533">
        <v>129</v>
      </c>
      <c r="F393" s="182"/>
    </row>
    <row r="394" spans="1:6" s="293" customFormat="1" x14ac:dyDescent="0.2">
      <c r="A394" s="293" t="s">
        <v>646</v>
      </c>
      <c r="B394" s="293" t="s">
        <v>43</v>
      </c>
      <c r="C394" s="293" t="s">
        <v>1235</v>
      </c>
      <c r="E394" s="533">
        <v>1869</v>
      </c>
      <c r="F394" s="182"/>
    </row>
    <row r="395" spans="1:6" s="293" customFormat="1" ht="14.25" x14ac:dyDescent="0.2">
      <c r="A395" s="293" t="s">
        <v>647</v>
      </c>
      <c r="C395" s="293" t="s">
        <v>1384</v>
      </c>
      <c r="E395" s="533" t="s">
        <v>819</v>
      </c>
      <c r="F395" s="182"/>
    </row>
    <row r="396" spans="1:6" s="293" customFormat="1" x14ac:dyDescent="0.2">
      <c r="A396" s="293" t="s">
        <v>648</v>
      </c>
      <c r="C396" s="293" t="s">
        <v>1236</v>
      </c>
      <c r="E396" s="533">
        <v>222</v>
      </c>
      <c r="F396" s="182"/>
    </row>
    <row r="397" spans="1:6" s="293" customFormat="1" x14ac:dyDescent="0.2">
      <c r="A397" s="293" t="s">
        <v>649</v>
      </c>
      <c r="C397" s="293" t="s">
        <v>1237</v>
      </c>
      <c r="E397" s="533" t="s">
        <v>820</v>
      </c>
      <c r="F397" s="182"/>
    </row>
    <row r="398" spans="1:6" s="293" customFormat="1" x14ac:dyDescent="0.2">
      <c r="A398" s="293" t="s">
        <v>650</v>
      </c>
      <c r="C398" s="293" t="s">
        <v>1238</v>
      </c>
      <c r="E398" s="533">
        <v>59</v>
      </c>
      <c r="F398" s="182"/>
    </row>
    <row r="399" spans="1:6" s="293" customFormat="1" x14ac:dyDescent="0.2">
      <c r="A399" s="293" t="s">
        <v>651</v>
      </c>
      <c r="C399" s="293" t="s">
        <v>1239</v>
      </c>
      <c r="E399" s="533">
        <v>256</v>
      </c>
      <c r="F399" s="182"/>
    </row>
    <row r="400" spans="1:6" s="293" customFormat="1" x14ac:dyDescent="0.2">
      <c r="A400" s="293" t="s">
        <v>652</v>
      </c>
      <c r="C400" s="293" t="s">
        <v>1240</v>
      </c>
      <c r="E400" s="533">
        <v>26</v>
      </c>
      <c r="F400" s="182"/>
    </row>
    <row r="401" spans="1:6" s="293" customFormat="1" x14ac:dyDescent="0.2">
      <c r="A401" s="293" t="s">
        <v>653</v>
      </c>
      <c r="C401" s="293" t="s">
        <v>1241</v>
      </c>
      <c r="E401" s="533">
        <v>28</v>
      </c>
      <c r="F401" s="182"/>
    </row>
    <row r="402" spans="1:6" s="293" customFormat="1" x14ac:dyDescent="0.2">
      <c r="A402" s="293" t="s">
        <v>654</v>
      </c>
      <c r="B402" s="293" t="s">
        <v>43</v>
      </c>
      <c r="C402" s="293" t="s">
        <v>1242</v>
      </c>
      <c r="E402" s="533">
        <v>958</v>
      </c>
      <c r="F402" s="182"/>
    </row>
    <row r="403" spans="1:6" x14ac:dyDescent="0.2">
      <c r="A403" s="288"/>
      <c r="B403" s="288"/>
      <c r="C403" s="288"/>
      <c r="D403" s="288"/>
      <c r="E403" s="533"/>
      <c r="F403" s="17"/>
    </row>
    <row r="404" spans="1:6" s="293" customFormat="1" x14ac:dyDescent="0.2">
      <c r="A404" s="293" t="s">
        <v>655</v>
      </c>
      <c r="C404" s="293" t="s">
        <v>656</v>
      </c>
      <c r="D404" s="288"/>
      <c r="E404" s="533">
        <v>2105</v>
      </c>
      <c r="F404" s="182"/>
    </row>
    <row r="405" spans="1:6" x14ac:dyDescent="0.2">
      <c r="A405" s="288" t="s">
        <v>657</v>
      </c>
      <c r="B405" s="288"/>
      <c r="C405" s="288"/>
      <c r="D405" s="288" t="s">
        <v>658</v>
      </c>
      <c r="E405" s="533">
        <v>321</v>
      </c>
      <c r="F405" s="17"/>
    </row>
    <row r="406" spans="1:6" x14ac:dyDescent="0.2">
      <c r="A406" s="288" t="s">
        <v>659</v>
      </c>
      <c r="B406" s="288"/>
      <c r="C406" s="288"/>
      <c r="D406" s="288" t="s">
        <v>660</v>
      </c>
      <c r="E406" s="533">
        <v>39</v>
      </c>
      <c r="F406" s="17"/>
    </row>
    <row r="407" spans="1:6" x14ac:dyDescent="0.2">
      <c r="A407" s="288" t="s">
        <v>661</v>
      </c>
      <c r="B407" s="288"/>
      <c r="C407" s="288"/>
      <c r="D407" s="288" t="s">
        <v>662</v>
      </c>
      <c r="E407" s="533">
        <v>314</v>
      </c>
      <c r="F407" s="17"/>
    </row>
    <row r="408" spans="1:6" x14ac:dyDescent="0.2">
      <c r="A408" s="288" t="s">
        <v>663</v>
      </c>
      <c r="B408" s="288"/>
      <c r="C408" s="288"/>
      <c r="D408" s="288" t="s">
        <v>664</v>
      </c>
      <c r="E408" s="533">
        <v>268</v>
      </c>
      <c r="F408" s="17"/>
    </row>
    <row r="409" spans="1:6" x14ac:dyDescent="0.2">
      <c r="A409" s="288" t="s">
        <v>665</v>
      </c>
      <c r="B409" s="288"/>
      <c r="C409" s="288"/>
      <c r="D409" s="288" t="s">
        <v>666</v>
      </c>
      <c r="E409" s="533">
        <v>322</v>
      </c>
      <c r="F409" s="17"/>
    </row>
    <row r="410" spans="1:6" x14ac:dyDescent="0.2">
      <c r="A410" s="288" t="s">
        <v>667</v>
      </c>
      <c r="B410" s="288"/>
      <c r="C410" s="288"/>
      <c r="D410" s="288" t="s">
        <v>668</v>
      </c>
      <c r="E410" s="533">
        <v>323</v>
      </c>
      <c r="F410" s="17"/>
    </row>
    <row r="411" spans="1:6" x14ac:dyDescent="0.2">
      <c r="A411" s="288" t="s">
        <v>669</v>
      </c>
      <c r="B411" s="288"/>
      <c r="C411" s="288"/>
      <c r="D411" s="288" t="s">
        <v>670</v>
      </c>
      <c r="E411" s="533">
        <v>323</v>
      </c>
      <c r="F411" s="17"/>
    </row>
    <row r="412" spans="1:6" x14ac:dyDescent="0.2">
      <c r="A412" s="288" t="s">
        <v>671</v>
      </c>
      <c r="B412" s="288"/>
      <c r="C412" s="288"/>
      <c r="D412" s="288" t="s">
        <v>672</v>
      </c>
      <c r="E412" s="533">
        <v>195</v>
      </c>
      <c r="F412" s="17"/>
    </row>
    <row r="413" spans="1:6" x14ac:dyDescent="0.2">
      <c r="A413" s="288"/>
      <c r="B413" s="288"/>
      <c r="C413" s="288"/>
      <c r="D413" s="288"/>
      <c r="E413" s="533"/>
      <c r="F413" s="17"/>
    </row>
    <row r="414" spans="1:6" s="293" customFormat="1" x14ac:dyDescent="0.2">
      <c r="A414" s="293" t="s">
        <v>673</v>
      </c>
      <c r="C414" s="293" t="s">
        <v>674</v>
      </c>
      <c r="D414" s="288"/>
      <c r="E414" s="533">
        <v>710</v>
      </c>
      <c r="F414" s="182"/>
    </row>
    <row r="415" spans="1:6" x14ac:dyDescent="0.2">
      <c r="A415" s="288" t="s">
        <v>675</v>
      </c>
      <c r="B415" s="288"/>
      <c r="C415" s="288"/>
      <c r="D415" s="288" t="s">
        <v>676</v>
      </c>
      <c r="E415" s="533">
        <v>9</v>
      </c>
      <c r="F415" s="17"/>
    </row>
    <row r="416" spans="1:6" x14ac:dyDescent="0.2">
      <c r="A416" s="288" t="s">
        <v>677</v>
      </c>
      <c r="B416" s="288"/>
      <c r="C416" s="288"/>
      <c r="D416" s="288" t="s">
        <v>678</v>
      </c>
      <c r="E416" s="533">
        <v>101</v>
      </c>
      <c r="F416" s="17"/>
    </row>
    <row r="417" spans="1:6" x14ac:dyDescent="0.2">
      <c r="A417" s="288" t="s">
        <v>679</v>
      </c>
      <c r="B417" s="288"/>
      <c r="C417" s="288"/>
      <c r="D417" s="288" t="s">
        <v>680</v>
      </c>
      <c r="E417" s="533">
        <v>218</v>
      </c>
      <c r="F417" s="17"/>
    </row>
    <row r="418" spans="1:6" x14ac:dyDescent="0.2">
      <c r="A418" s="288" t="s">
        <v>681</v>
      </c>
      <c r="B418" s="288"/>
      <c r="C418" s="288"/>
      <c r="D418" s="288" t="s">
        <v>682</v>
      </c>
      <c r="E418" s="533">
        <v>69</v>
      </c>
      <c r="F418" s="17"/>
    </row>
    <row r="419" spans="1:6" x14ac:dyDescent="0.2">
      <c r="A419" s="288" t="s">
        <v>683</v>
      </c>
      <c r="B419" s="288"/>
      <c r="C419" s="288"/>
      <c r="D419" s="288" t="s">
        <v>684</v>
      </c>
      <c r="E419" s="533">
        <v>299</v>
      </c>
      <c r="F419" s="17"/>
    </row>
    <row r="420" spans="1:6" x14ac:dyDescent="0.2">
      <c r="A420" s="288" t="s">
        <v>685</v>
      </c>
      <c r="B420" s="288"/>
      <c r="C420" s="288"/>
      <c r="D420" s="288" t="s">
        <v>686</v>
      </c>
      <c r="E420" s="533">
        <v>14</v>
      </c>
      <c r="F420" s="17"/>
    </row>
    <row r="421" spans="1:6" x14ac:dyDescent="0.2">
      <c r="A421" s="288"/>
      <c r="B421" s="288"/>
      <c r="C421" s="288"/>
      <c r="D421" s="288"/>
      <c r="E421" s="533"/>
      <c r="F421" s="17"/>
    </row>
    <row r="422" spans="1:6" s="293" customFormat="1" x14ac:dyDescent="0.2">
      <c r="A422" s="293" t="s">
        <v>687</v>
      </c>
      <c r="C422" s="293" t="s">
        <v>688</v>
      </c>
      <c r="D422" s="288"/>
      <c r="E422" s="533">
        <v>885</v>
      </c>
      <c r="F422" s="182"/>
    </row>
    <row r="423" spans="1:6" x14ac:dyDescent="0.2">
      <c r="A423" s="288" t="s">
        <v>689</v>
      </c>
      <c r="B423" s="288"/>
      <c r="C423" s="288"/>
      <c r="D423" s="288" t="s">
        <v>690</v>
      </c>
      <c r="E423" s="533">
        <v>47</v>
      </c>
      <c r="F423" s="17"/>
    </row>
    <row r="424" spans="1:6" x14ac:dyDescent="0.2">
      <c r="A424" s="288" t="s">
        <v>691</v>
      </c>
      <c r="B424" s="288"/>
      <c r="C424" s="288"/>
      <c r="D424" s="288" t="s">
        <v>692</v>
      </c>
      <c r="E424" s="533">
        <v>209</v>
      </c>
      <c r="F424" s="17"/>
    </row>
    <row r="425" spans="1:6" x14ac:dyDescent="0.2">
      <c r="A425" s="288" t="s">
        <v>693</v>
      </c>
      <c r="B425" s="288"/>
      <c r="C425" s="288"/>
      <c r="D425" s="288" t="s">
        <v>694</v>
      </c>
      <c r="E425" s="533">
        <v>273</v>
      </c>
      <c r="F425" s="17"/>
    </row>
    <row r="426" spans="1:6" x14ac:dyDescent="0.2">
      <c r="A426" s="288" t="s">
        <v>695</v>
      </c>
      <c r="B426" s="288"/>
      <c r="C426" s="288"/>
      <c r="D426" s="288" t="s">
        <v>696</v>
      </c>
      <c r="E426" s="533">
        <v>9</v>
      </c>
      <c r="F426" s="17"/>
    </row>
    <row r="427" spans="1:6" x14ac:dyDescent="0.2">
      <c r="A427" s="288" t="s">
        <v>697</v>
      </c>
      <c r="B427" s="288"/>
      <c r="C427" s="288"/>
      <c r="D427" s="288" t="s">
        <v>698</v>
      </c>
      <c r="E427" s="533">
        <v>278</v>
      </c>
      <c r="F427" s="17"/>
    </row>
    <row r="428" spans="1:6" x14ac:dyDescent="0.2">
      <c r="A428" s="288" t="s">
        <v>699</v>
      </c>
      <c r="B428" s="288"/>
      <c r="C428" s="288"/>
      <c r="D428" s="288" t="s">
        <v>700</v>
      </c>
      <c r="E428" s="533">
        <v>69</v>
      </c>
      <c r="F428" s="17"/>
    </row>
    <row r="429" spans="1:6" x14ac:dyDescent="0.2">
      <c r="A429" s="288"/>
      <c r="B429" s="288"/>
      <c r="C429" s="288"/>
      <c r="D429" s="288"/>
      <c r="E429" s="533"/>
      <c r="F429" s="17"/>
    </row>
    <row r="430" spans="1:6" s="293" customFormat="1" x14ac:dyDescent="0.2">
      <c r="A430" s="293" t="s">
        <v>701</v>
      </c>
      <c r="C430" s="293" t="s">
        <v>702</v>
      </c>
      <c r="D430" s="288"/>
      <c r="E430" s="533">
        <v>1468</v>
      </c>
      <c r="F430" s="182"/>
    </row>
    <row r="431" spans="1:6" x14ac:dyDescent="0.2">
      <c r="A431" s="288" t="s">
        <v>703</v>
      </c>
      <c r="B431" s="288"/>
      <c r="C431" s="288"/>
      <c r="D431" s="288" t="s">
        <v>704</v>
      </c>
      <c r="E431" s="533">
        <v>281</v>
      </c>
      <c r="F431" s="17"/>
    </row>
    <row r="432" spans="1:6" x14ac:dyDescent="0.2">
      <c r="A432" s="288" t="s">
        <v>705</v>
      </c>
      <c r="B432" s="288"/>
      <c r="C432" s="288"/>
      <c r="D432" s="288" t="s">
        <v>706</v>
      </c>
      <c r="E432" s="533">
        <v>161</v>
      </c>
      <c r="F432" s="17"/>
    </row>
    <row r="433" spans="1:6" x14ac:dyDescent="0.2">
      <c r="A433" s="288" t="s">
        <v>707</v>
      </c>
      <c r="B433" s="288"/>
      <c r="C433" s="288"/>
      <c r="D433" s="288" t="s">
        <v>708</v>
      </c>
      <c r="E433" s="533">
        <v>786</v>
      </c>
      <c r="F433" s="17"/>
    </row>
    <row r="434" spans="1:6" x14ac:dyDescent="0.2">
      <c r="A434" s="288" t="s">
        <v>709</v>
      </c>
      <c r="B434" s="288"/>
      <c r="C434" s="288"/>
      <c r="D434" s="288" t="s">
        <v>710</v>
      </c>
      <c r="E434" s="533">
        <v>140</v>
      </c>
      <c r="F434" s="17"/>
    </row>
    <row r="435" spans="1:6" x14ac:dyDescent="0.2">
      <c r="A435" s="288" t="s">
        <v>711</v>
      </c>
      <c r="B435" s="288"/>
      <c r="C435" s="288"/>
      <c r="D435" s="288" t="s">
        <v>712</v>
      </c>
      <c r="E435" s="533">
        <v>100</v>
      </c>
      <c r="F435" s="17"/>
    </row>
    <row r="436" spans="1:6" x14ac:dyDescent="0.2">
      <c r="A436" s="288"/>
      <c r="B436" s="288"/>
      <c r="C436" s="288"/>
      <c r="D436" s="288"/>
      <c r="E436" s="533"/>
      <c r="F436" s="17"/>
    </row>
    <row r="437" spans="1:6" s="293" customFormat="1" x14ac:dyDescent="0.2">
      <c r="A437" s="293" t="s">
        <v>713</v>
      </c>
      <c r="B437" s="293" t="s">
        <v>714</v>
      </c>
      <c r="E437" s="372">
        <v>3807</v>
      </c>
      <c r="F437" s="182"/>
    </row>
    <row r="438" spans="1:6" x14ac:dyDescent="0.2">
      <c r="A438" s="288"/>
      <c r="B438" s="288"/>
      <c r="C438" s="288"/>
      <c r="D438" s="288"/>
      <c r="E438" s="533"/>
      <c r="F438" s="17"/>
    </row>
    <row r="439" spans="1:6" x14ac:dyDescent="0.2">
      <c r="A439" s="288" t="s">
        <v>715</v>
      </c>
      <c r="B439" s="288"/>
      <c r="C439" s="288"/>
      <c r="D439" s="288" t="s">
        <v>716</v>
      </c>
      <c r="E439" s="533">
        <v>171</v>
      </c>
      <c r="F439" s="17"/>
    </row>
    <row r="440" spans="1:6" x14ac:dyDescent="0.2">
      <c r="A440" s="288" t="s">
        <v>717</v>
      </c>
      <c r="B440" s="288"/>
      <c r="C440" s="288"/>
      <c r="D440" s="288" t="s">
        <v>718</v>
      </c>
      <c r="E440" s="533">
        <v>271</v>
      </c>
      <c r="F440" s="17"/>
    </row>
    <row r="441" spans="1:6" x14ac:dyDescent="0.2">
      <c r="A441" s="288" t="s">
        <v>719</v>
      </c>
      <c r="B441" s="288"/>
      <c r="C441" s="288"/>
      <c r="D441" s="288" t="s">
        <v>720</v>
      </c>
      <c r="E441" s="533">
        <v>139</v>
      </c>
      <c r="F441" s="17"/>
    </row>
    <row r="442" spans="1:6" x14ac:dyDescent="0.2">
      <c r="A442" s="288" t="s">
        <v>721</v>
      </c>
      <c r="B442" s="288"/>
      <c r="C442" s="288"/>
      <c r="D442" s="288" t="s">
        <v>722</v>
      </c>
      <c r="E442" s="533">
        <v>239</v>
      </c>
      <c r="F442" s="17"/>
    </row>
    <row r="443" spans="1:6" x14ac:dyDescent="0.2">
      <c r="A443" s="288" t="s">
        <v>723</v>
      </c>
      <c r="B443" s="288"/>
      <c r="C443" s="288"/>
      <c r="D443" s="288" t="s">
        <v>724</v>
      </c>
      <c r="E443" s="533">
        <v>235</v>
      </c>
      <c r="F443" s="17"/>
    </row>
    <row r="444" spans="1:6" x14ac:dyDescent="0.2">
      <c r="A444" s="288" t="s">
        <v>725</v>
      </c>
      <c r="B444" s="288"/>
      <c r="C444" s="288"/>
      <c r="D444" s="288" t="s">
        <v>726</v>
      </c>
      <c r="E444" s="533">
        <v>193</v>
      </c>
      <c r="F444" s="17"/>
    </row>
    <row r="445" spans="1:6" x14ac:dyDescent="0.2">
      <c r="A445" s="288" t="s">
        <v>727</v>
      </c>
      <c r="B445" s="288"/>
      <c r="C445" s="288"/>
      <c r="D445" s="288" t="s">
        <v>728</v>
      </c>
      <c r="E445" s="533">
        <v>635</v>
      </c>
      <c r="F445" s="17"/>
    </row>
    <row r="446" spans="1:6" x14ac:dyDescent="0.2">
      <c r="A446" s="288" t="s">
        <v>729</v>
      </c>
      <c r="B446" s="288"/>
      <c r="C446" s="288"/>
      <c r="D446" s="288" t="s">
        <v>730</v>
      </c>
      <c r="E446" s="533">
        <v>354</v>
      </c>
      <c r="F446" s="17"/>
    </row>
    <row r="447" spans="1:6" x14ac:dyDescent="0.2">
      <c r="A447" s="288" t="s">
        <v>731</v>
      </c>
      <c r="B447" s="288"/>
      <c r="C447" s="288"/>
      <c r="D447" s="288" t="s">
        <v>732</v>
      </c>
      <c r="E447" s="533">
        <v>338</v>
      </c>
      <c r="F447" s="17"/>
    </row>
    <row r="448" spans="1:6" x14ac:dyDescent="0.2">
      <c r="A448" s="288" t="s">
        <v>733</v>
      </c>
      <c r="B448" s="288"/>
      <c r="C448" s="288"/>
      <c r="D448" s="288" t="s">
        <v>734</v>
      </c>
      <c r="E448" s="533">
        <v>514</v>
      </c>
      <c r="F448" s="17"/>
    </row>
    <row r="449" spans="1:6" x14ac:dyDescent="0.2">
      <c r="A449" s="288" t="s">
        <v>735</v>
      </c>
      <c r="B449" s="288"/>
      <c r="C449" s="288"/>
      <c r="D449" s="288" t="s">
        <v>736</v>
      </c>
      <c r="E449" s="533">
        <v>115</v>
      </c>
      <c r="F449" s="17"/>
    </row>
    <row r="450" spans="1:6" x14ac:dyDescent="0.2">
      <c r="A450" s="288" t="s">
        <v>737</v>
      </c>
      <c r="B450" s="288"/>
      <c r="C450" s="288"/>
      <c r="D450" s="288" t="s">
        <v>738</v>
      </c>
      <c r="E450" s="533">
        <v>56</v>
      </c>
      <c r="F450" s="17"/>
    </row>
    <row r="451" spans="1:6" x14ac:dyDescent="0.2">
      <c r="A451" s="288" t="s">
        <v>739</v>
      </c>
      <c r="B451" s="288"/>
      <c r="C451" s="288"/>
      <c r="D451" s="288" t="s">
        <v>740</v>
      </c>
      <c r="E451" s="533">
        <v>23</v>
      </c>
      <c r="F451" s="17"/>
    </row>
    <row r="452" spans="1:6" x14ac:dyDescent="0.2">
      <c r="A452" s="288" t="s">
        <v>741</v>
      </c>
      <c r="B452" s="288"/>
      <c r="C452" s="288"/>
      <c r="D452" s="288" t="s">
        <v>1299</v>
      </c>
      <c r="E452" s="533">
        <v>99</v>
      </c>
      <c r="F452" s="17"/>
    </row>
    <row r="453" spans="1:6" x14ac:dyDescent="0.2">
      <c r="A453" s="288" t="s">
        <v>742</v>
      </c>
      <c r="B453" s="288"/>
      <c r="C453" s="288"/>
      <c r="D453" s="288" t="s">
        <v>743</v>
      </c>
      <c r="E453" s="533">
        <v>27</v>
      </c>
      <c r="F453" s="17"/>
    </row>
    <row r="454" spans="1:6" x14ac:dyDescent="0.2">
      <c r="A454" s="288" t="s">
        <v>744</v>
      </c>
      <c r="B454" s="288"/>
      <c r="C454" s="288"/>
      <c r="D454" s="288" t="s">
        <v>745</v>
      </c>
      <c r="E454" s="533">
        <v>56</v>
      </c>
      <c r="F454" s="17"/>
    </row>
    <row r="455" spans="1:6" x14ac:dyDescent="0.2">
      <c r="A455" s="288" t="s">
        <v>746</v>
      </c>
      <c r="B455" s="288"/>
      <c r="C455" s="288"/>
      <c r="D455" s="288" t="s">
        <v>747</v>
      </c>
      <c r="E455" s="533">
        <v>15</v>
      </c>
      <c r="F455" s="17"/>
    </row>
    <row r="456" spans="1:6" x14ac:dyDescent="0.2">
      <c r="A456" s="288" t="s">
        <v>748</v>
      </c>
      <c r="B456" s="288"/>
      <c r="C456" s="288"/>
      <c r="D456" s="288" t="s">
        <v>749</v>
      </c>
      <c r="E456" s="533">
        <v>42</v>
      </c>
      <c r="F456" s="17"/>
    </row>
    <row r="457" spans="1:6" x14ac:dyDescent="0.2">
      <c r="A457" s="288" t="s">
        <v>750</v>
      </c>
      <c r="B457" s="288"/>
      <c r="C457" s="288"/>
      <c r="D457" s="288" t="s">
        <v>751</v>
      </c>
      <c r="E457" s="533" t="s">
        <v>819</v>
      </c>
      <c r="F457" s="17"/>
    </row>
    <row r="458" spans="1:6" x14ac:dyDescent="0.2">
      <c r="A458" s="288" t="s">
        <v>752</v>
      </c>
      <c r="B458" s="288"/>
      <c r="C458" s="288"/>
      <c r="D458" s="288" t="s">
        <v>753</v>
      </c>
      <c r="E458" s="533" t="s">
        <v>820</v>
      </c>
      <c r="F458" s="17"/>
    </row>
    <row r="459" spans="1:6" x14ac:dyDescent="0.2">
      <c r="A459" s="288" t="s">
        <v>754</v>
      </c>
      <c r="B459" s="288"/>
      <c r="C459" s="288"/>
      <c r="D459" s="288" t="s">
        <v>755</v>
      </c>
      <c r="E459" s="533">
        <v>232</v>
      </c>
      <c r="F459" s="17"/>
    </row>
    <row r="460" spans="1:6" x14ac:dyDescent="0.2">
      <c r="A460" s="288" t="s">
        <v>756</v>
      </c>
      <c r="B460" s="288"/>
      <c r="C460" s="288"/>
      <c r="D460" s="288" t="s">
        <v>757</v>
      </c>
      <c r="E460" s="533">
        <v>35</v>
      </c>
      <c r="F460" s="17"/>
    </row>
    <row r="461" spans="1:6" x14ac:dyDescent="0.2">
      <c r="A461" s="288"/>
      <c r="B461" s="288"/>
      <c r="C461" s="288"/>
      <c r="D461" s="288"/>
      <c r="E461" s="533"/>
      <c r="F461" s="17"/>
    </row>
    <row r="462" spans="1:6" s="293" customFormat="1" x14ac:dyDescent="0.2">
      <c r="A462" s="293" t="s">
        <v>758</v>
      </c>
      <c r="B462" s="293" t="s">
        <v>759</v>
      </c>
      <c r="E462" s="372">
        <v>11518</v>
      </c>
      <c r="F462" s="182"/>
    </row>
    <row r="463" spans="1:6" x14ac:dyDescent="0.2">
      <c r="A463" s="288"/>
      <c r="B463" s="288"/>
      <c r="C463" s="288"/>
      <c r="D463" s="288"/>
      <c r="E463" s="533"/>
      <c r="F463" s="17"/>
    </row>
    <row r="464" spans="1:6" x14ac:dyDescent="0.2">
      <c r="A464" s="288" t="s">
        <v>760</v>
      </c>
      <c r="B464" s="288"/>
      <c r="C464" s="288"/>
      <c r="D464" s="288" t="s">
        <v>761</v>
      </c>
      <c r="E464" s="533">
        <v>39</v>
      </c>
      <c r="F464" s="17"/>
    </row>
    <row r="465" spans="1:6" x14ac:dyDescent="0.2">
      <c r="A465" s="288" t="s">
        <v>762</v>
      </c>
      <c r="B465" s="288"/>
      <c r="C465" s="288"/>
      <c r="D465" s="288" t="s">
        <v>763</v>
      </c>
      <c r="E465" s="533">
        <v>953</v>
      </c>
      <c r="F465" s="17"/>
    </row>
    <row r="466" spans="1:6" x14ac:dyDescent="0.2">
      <c r="A466" s="288" t="s">
        <v>764</v>
      </c>
      <c r="B466" s="288"/>
      <c r="C466" s="288"/>
      <c r="D466" s="288" t="s">
        <v>765</v>
      </c>
      <c r="E466" s="533">
        <v>270</v>
      </c>
      <c r="F466" s="17"/>
    </row>
    <row r="467" spans="1:6" x14ac:dyDescent="0.2">
      <c r="A467" s="288" t="s">
        <v>766</v>
      </c>
      <c r="B467" s="288" t="s">
        <v>43</v>
      </c>
      <c r="C467" s="288"/>
      <c r="D467" s="288" t="s">
        <v>1248</v>
      </c>
      <c r="E467" s="533">
        <v>537</v>
      </c>
      <c r="F467" s="17"/>
    </row>
    <row r="468" spans="1:6" x14ac:dyDescent="0.2">
      <c r="A468" s="371" t="s">
        <v>779</v>
      </c>
      <c r="B468" s="288"/>
      <c r="C468" s="288"/>
      <c r="D468" s="288" t="s">
        <v>1249</v>
      </c>
      <c r="E468" s="533">
        <v>88</v>
      </c>
      <c r="F468" s="17"/>
    </row>
    <row r="469" spans="1:6" x14ac:dyDescent="0.2">
      <c r="A469" s="288" t="s">
        <v>767</v>
      </c>
      <c r="B469" s="288"/>
      <c r="C469" s="288"/>
      <c r="D469" s="288" t="s">
        <v>768</v>
      </c>
      <c r="E469" s="533">
        <v>30</v>
      </c>
      <c r="F469" s="17"/>
    </row>
    <row r="470" spans="1:6" x14ac:dyDescent="0.2">
      <c r="A470" s="288" t="s">
        <v>769</v>
      </c>
      <c r="B470" s="288"/>
      <c r="C470" s="288"/>
      <c r="D470" s="288" t="s">
        <v>1250</v>
      </c>
      <c r="E470" s="533">
        <v>1464</v>
      </c>
      <c r="F470" s="17"/>
    </row>
    <row r="471" spans="1:6" x14ac:dyDescent="0.2">
      <c r="A471" s="288" t="s">
        <v>770</v>
      </c>
      <c r="B471" s="288"/>
      <c r="C471" s="288"/>
      <c r="D471" s="288" t="s">
        <v>771</v>
      </c>
      <c r="E471" s="533">
        <v>30</v>
      </c>
      <c r="F471" s="17"/>
    </row>
    <row r="472" spans="1:6" x14ac:dyDescent="0.2">
      <c r="A472" s="288" t="s">
        <v>772</v>
      </c>
      <c r="B472" s="288"/>
      <c r="C472" s="288"/>
      <c r="D472" s="288" t="s">
        <v>773</v>
      </c>
      <c r="E472" s="533">
        <v>176</v>
      </c>
      <c r="F472" s="17"/>
    </row>
    <row r="473" spans="1:6" x14ac:dyDescent="0.2">
      <c r="A473" s="288" t="s">
        <v>1252</v>
      </c>
      <c r="B473" s="288"/>
      <c r="C473" s="288"/>
      <c r="D473" s="288" t="s">
        <v>774</v>
      </c>
      <c r="E473" s="533">
        <v>31</v>
      </c>
      <c r="F473" s="17"/>
    </row>
    <row r="474" spans="1:6" x14ac:dyDescent="0.2">
      <c r="A474" s="288" t="s">
        <v>775</v>
      </c>
      <c r="B474" s="288"/>
      <c r="C474" s="288"/>
      <c r="D474" s="288" t="s">
        <v>776</v>
      </c>
      <c r="E474" s="533">
        <v>191</v>
      </c>
      <c r="F474" s="17"/>
    </row>
    <row r="475" spans="1:6" x14ac:dyDescent="0.2">
      <c r="A475" s="288" t="s">
        <v>777</v>
      </c>
      <c r="B475" s="288"/>
      <c r="C475" s="288"/>
      <c r="D475" s="288" t="s">
        <v>778</v>
      </c>
      <c r="E475" s="533">
        <v>29</v>
      </c>
      <c r="F475" s="17"/>
    </row>
    <row r="476" spans="1:6" x14ac:dyDescent="0.2">
      <c r="A476" s="288" t="s">
        <v>781</v>
      </c>
      <c r="B476" s="288"/>
      <c r="C476" s="288"/>
      <c r="D476" s="288" t="s">
        <v>782</v>
      </c>
      <c r="E476" s="533">
        <v>65</v>
      </c>
      <c r="F476" s="17"/>
    </row>
    <row r="477" spans="1:6" x14ac:dyDescent="0.2">
      <c r="A477" s="288" t="s">
        <v>783</v>
      </c>
      <c r="B477" s="288"/>
      <c r="C477" s="288"/>
      <c r="D477" s="288" t="s">
        <v>784</v>
      </c>
      <c r="E477" s="533">
        <v>390</v>
      </c>
      <c r="F477" s="17"/>
    </row>
    <row r="478" spans="1:6" x14ac:dyDescent="0.2">
      <c r="A478" s="371" t="s">
        <v>1253</v>
      </c>
      <c r="B478" s="288"/>
      <c r="C478" s="288"/>
      <c r="D478" s="288" t="s">
        <v>785</v>
      </c>
      <c r="E478" s="533">
        <v>28</v>
      </c>
      <c r="F478" s="17"/>
    </row>
    <row r="479" spans="1:6" x14ac:dyDescent="0.2">
      <c r="A479" s="288" t="s">
        <v>786</v>
      </c>
      <c r="B479" s="288" t="s">
        <v>43</v>
      </c>
      <c r="C479" s="288"/>
      <c r="D479" s="288" t="s">
        <v>787</v>
      </c>
      <c r="E479" s="533">
        <v>1950</v>
      </c>
      <c r="F479" s="17"/>
    </row>
    <row r="480" spans="1:6" x14ac:dyDescent="0.2">
      <c r="A480" s="288" t="s">
        <v>788</v>
      </c>
      <c r="B480" s="288"/>
      <c r="C480" s="288"/>
      <c r="D480" s="288" t="s">
        <v>789</v>
      </c>
      <c r="E480" s="533">
        <v>24</v>
      </c>
      <c r="F480" s="17"/>
    </row>
    <row r="481" spans="1:6" x14ac:dyDescent="0.2">
      <c r="A481" s="288" t="s">
        <v>790</v>
      </c>
      <c r="B481" s="288"/>
      <c r="C481" s="288"/>
      <c r="D481" s="288" t="s">
        <v>791</v>
      </c>
      <c r="E481" s="533">
        <v>81</v>
      </c>
      <c r="F481" s="17"/>
    </row>
    <row r="482" spans="1:6" x14ac:dyDescent="0.2">
      <c r="A482" s="288" t="s">
        <v>792</v>
      </c>
      <c r="B482" s="288" t="s">
        <v>43</v>
      </c>
      <c r="C482" s="288"/>
      <c r="D482" s="288" t="s">
        <v>793</v>
      </c>
      <c r="E482" s="533">
        <v>334</v>
      </c>
      <c r="F482" s="17"/>
    </row>
    <row r="483" spans="1:6" x14ac:dyDescent="0.2">
      <c r="A483" s="288" t="s">
        <v>780</v>
      </c>
      <c r="B483" s="288"/>
      <c r="C483" s="288"/>
      <c r="D483" s="288" t="s">
        <v>1298</v>
      </c>
      <c r="E483" s="533">
        <v>679</v>
      </c>
      <c r="F483" s="17"/>
    </row>
    <row r="484" spans="1:6" x14ac:dyDescent="0.2">
      <c r="A484" s="288" t="s">
        <v>794</v>
      </c>
      <c r="B484" s="288" t="s">
        <v>43</v>
      </c>
      <c r="C484" s="288"/>
      <c r="D484" s="288" t="s">
        <v>795</v>
      </c>
      <c r="E484" s="533">
        <v>115</v>
      </c>
      <c r="F484" s="17"/>
    </row>
    <row r="485" spans="1:6" x14ac:dyDescent="0.2">
      <c r="A485" s="288" t="s">
        <v>796</v>
      </c>
      <c r="B485" s="288"/>
      <c r="C485" s="288"/>
      <c r="D485" s="288" t="s">
        <v>797</v>
      </c>
      <c r="E485" s="533">
        <v>63</v>
      </c>
      <c r="F485" s="17"/>
    </row>
    <row r="486" spans="1:6" x14ac:dyDescent="0.2">
      <c r="A486" s="288" t="s">
        <v>798</v>
      </c>
      <c r="B486" s="288"/>
      <c r="C486" s="288"/>
      <c r="D486" s="288" t="s">
        <v>799</v>
      </c>
      <c r="E486" s="533">
        <v>261</v>
      </c>
      <c r="F486" s="17"/>
    </row>
    <row r="487" spans="1:6" x14ac:dyDescent="0.2">
      <c r="A487" s="288" t="s">
        <v>800</v>
      </c>
      <c r="B487" s="288"/>
      <c r="C487" s="288"/>
      <c r="D487" s="288" t="s">
        <v>1251</v>
      </c>
      <c r="E487" s="533">
        <v>626</v>
      </c>
      <c r="F487" s="17"/>
    </row>
    <row r="488" spans="1:6" x14ac:dyDescent="0.2">
      <c r="A488" s="288" t="s">
        <v>801</v>
      </c>
      <c r="B488" s="288"/>
      <c r="C488" s="288"/>
      <c r="D488" s="288" t="s">
        <v>802</v>
      </c>
      <c r="E488" s="533">
        <v>53</v>
      </c>
      <c r="F488" s="17"/>
    </row>
    <row r="489" spans="1:6" x14ac:dyDescent="0.2">
      <c r="A489" s="288" t="s">
        <v>803</v>
      </c>
      <c r="B489" s="288"/>
      <c r="C489" s="288"/>
      <c r="D489" s="288" t="s">
        <v>804</v>
      </c>
      <c r="E489" s="533">
        <v>521</v>
      </c>
      <c r="F489" s="17"/>
    </row>
    <row r="490" spans="1:6" x14ac:dyDescent="0.2">
      <c r="A490" s="288" t="s">
        <v>805</v>
      </c>
      <c r="B490" s="288"/>
      <c r="C490" s="288"/>
      <c r="D490" s="288" t="s">
        <v>806</v>
      </c>
      <c r="E490" s="533">
        <v>161</v>
      </c>
      <c r="F490" s="17"/>
    </row>
    <row r="491" spans="1:6" x14ac:dyDescent="0.2">
      <c r="A491" s="288" t="s">
        <v>807</v>
      </c>
      <c r="B491" s="288"/>
      <c r="C491" s="288"/>
      <c r="D491" s="288" t="s">
        <v>808</v>
      </c>
      <c r="E491" s="533">
        <v>187</v>
      </c>
      <c r="F491" s="17"/>
    </row>
    <row r="492" spans="1:6" x14ac:dyDescent="0.2">
      <c r="A492" s="288" t="s">
        <v>809</v>
      </c>
      <c r="B492" s="288"/>
      <c r="C492" s="288"/>
      <c r="D492" s="288" t="s">
        <v>810</v>
      </c>
      <c r="E492" s="533">
        <v>1706</v>
      </c>
      <c r="F492" s="17"/>
    </row>
    <row r="493" spans="1:6" x14ac:dyDescent="0.2">
      <c r="A493" s="288" t="s">
        <v>811</v>
      </c>
      <c r="B493" s="288"/>
      <c r="C493" s="288"/>
      <c r="D493" s="288" t="s">
        <v>812</v>
      </c>
      <c r="E493" s="533">
        <v>306</v>
      </c>
      <c r="F493" s="17"/>
    </row>
    <row r="494" spans="1:6" x14ac:dyDescent="0.2">
      <c r="A494" s="288" t="s">
        <v>813</v>
      </c>
      <c r="B494" s="288"/>
      <c r="C494" s="288"/>
      <c r="D494" s="288" t="s">
        <v>814</v>
      </c>
      <c r="E494" s="533">
        <v>19</v>
      </c>
      <c r="F494" s="17"/>
    </row>
    <row r="495" spans="1:6" x14ac:dyDescent="0.2">
      <c r="A495" s="297" t="s">
        <v>815</v>
      </c>
      <c r="B495" s="297"/>
      <c r="C495" s="288"/>
      <c r="D495" s="297" t="s">
        <v>816</v>
      </c>
      <c r="E495" s="534">
        <v>111</v>
      </c>
      <c r="F495" s="17"/>
    </row>
    <row r="496" spans="1:6" ht="3" customHeight="1" thickBot="1" x14ac:dyDescent="0.25">
      <c r="A496" s="289"/>
      <c r="B496" s="289"/>
      <c r="C496" s="289"/>
      <c r="D496" s="289"/>
      <c r="E496" s="289"/>
      <c r="F496" s="17"/>
    </row>
    <row r="498" spans="1:1017 1025:2041 2049:3065 3073:4089 4097:5113 5121:6137 6145:7161 7169:8185 8193:9209 9217:10233 10241:11257 11265:12281 12289:13305 13313:14329 14337:15353 15361:16377" x14ac:dyDescent="0.2">
      <c r="A498" s="108" t="s">
        <v>906</v>
      </c>
      <c r="B498" s="320"/>
    </row>
    <row r="499" spans="1:1017 1025:2041 2049:3065 3073:4089 4097:5113 5121:6137 6145:7161 7169:8185 8193:9209 9217:10233 10241:11257 11265:12281 12289:13305 13313:14329 14337:15353 15361:16377" ht="31.5" customHeight="1" x14ac:dyDescent="0.2">
      <c r="A499" s="677" t="s">
        <v>1315</v>
      </c>
      <c r="B499" s="698"/>
      <c r="C499" s="698"/>
      <c r="D499" s="698"/>
      <c r="E499" s="698"/>
      <c r="F499" s="417"/>
      <c r="I499" s="319" t="s">
        <v>1258</v>
      </c>
      <c r="Q499" s="319" t="s">
        <v>1258</v>
      </c>
      <c r="Y499" s="319" t="s">
        <v>1258</v>
      </c>
      <c r="AG499" s="319" t="s">
        <v>1258</v>
      </c>
      <c r="AO499" s="319" t="s">
        <v>1258</v>
      </c>
      <c r="AW499" s="319" t="s">
        <v>1258</v>
      </c>
      <c r="BE499" s="319" t="s">
        <v>1258</v>
      </c>
      <c r="BM499" s="319" t="s">
        <v>1258</v>
      </c>
      <c r="BU499" s="319" t="s">
        <v>1258</v>
      </c>
      <c r="CC499" s="319" t="s">
        <v>1258</v>
      </c>
      <c r="CK499" s="319" t="s">
        <v>1258</v>
      </c>
      <c r="CS499" s="319" t="s">
        <v>1258</v>
      </c>
      <c r="DA499" s="319" t="s">
        <v>1258</v>
      </c>
      <c r="DI499" s="319" t="s">
        <v>1258</v>
      </c>
      <c r="DQ499" s="319" t="s">
        <v>1258</v>
      </c>
      <c r="DY499" s="319" t="s">
        <v>1258</v>
      </c>
      <c r="EG499" s="319" t="s">
        <v>1258</v>
      </c>
      <c r="EO499" s="319" t="s">
        <v>1258</v>
      </c>
      <c r="EW499" s="319" t="s">
        <v>1258</v>
      </c>
      <c r="FE499" s="319" t="s">
        <v>1258</v>
      </c>
      <c r="FM499" s="319" t="s">
        <v>1258</v>
      </c>
      <c r="FU499" s="319" t="s">
        <v>1258</v>
      </c>
      <c r="GC499" s="319" t="s">
        <v>1258</v>
      </c>
      <c r="GK499" s="319" t="s">
        <v>1258</v>
      </c>
      <c r="GS499" s="319" t="s">
        <v>1258</v>
      </c>
      <c r="HA499" s="319" t="s">
        <v>1258</v>
      </c>
      <c r="HI499" s="319" t="s">
        <v>1258</v>
      </c>
      <c r="HQ499" s="319" t="s">
        <v>1258</v>
      </c>
      <c r="HY499" s="319" t="s">
        <v>1258</v>
      </c>
      <c r="IG499" s="319" t="s">
        <v>1258</v>
      </c>
      <c r="IO499" s="319" t="s">
        <v>1258</v>
      </c>
      <c r="IW499" s="319" t="s">
        <v>1258</v>
      </c>
      <c r="JE499" s="319" t="s">
        <v>1258</v>
      </c>
      <c r="JM499" s="319" t="s">
        <v>1258</v>
      </c>
      <c r="JU499" s="319" t="s">
        <v>1258</v>
      </c>
      <c r="KC499" s="319" t="s">
        <v>1258</v>
      </c>
      <c r="KK499" s="319" t="s">
        <v>1258</v>
      </c>
      <c r="KS499" s="319" t="s">
        <v>1258</v>
      </c>
      <c r="LA499" s="319" t="s">
        <v>1258</v>
      </c>
      <c r="LI499" s="319" t="s">
        <v>1258</v>
      </c>
      <c r="LQ499" s="319" t="s">
        <v>1258</v>
      </c>
      <c r="LY499" s="319" t="s">
        <v>1258</v>
      </c>
      <c r="MG499" s="319" t="s">
        <v>1258</v>
      </c>
      <c r="MO499" s="319" t="s">
        <v>1258</v>
      </c>
      <c r="MW499" s="319" t="s">
        <v>1258</v>
      </c>
      <c r="NE499" s="319" t="s">
        <v>1258</v>
      </c>
      <c r="NM499" s="319" t="s">
        <v>1258</v>
      </c>
      <c r="NU499" s="319" t="s">
        <v>1258</v>
      </c>
      <c r="OC499" s="319" t="s">
        <v>1258</v>
      </c>
      <c r="OK499" s="319" t="s">
        <v>1258</v>
      </c>
      <c r="OS499" s="319" t="s">
        <v>1258</v>
      </c>
      <c r="PA499" s="319" t="s">
        <v>1258</v>
      </c>
      <c r="PI499" s="319" t="s">
        <v>1258</v>
      </c>
      <c r="PQ499" s="319" t="s">
        <v>1258</v>
      </c>
      <c r="PY499" s="319" t="s">
        <v>1258</v>
      </c>
      <c r="QG499" s="319" t="s">
        <v>1258</v>
      </c>
      <c r="QO499" s="319" t="s">
        <v>1258</v>
      </c>
      <c r="QW499" s="319" t="s">
        <v>1258</v>
      </c>
      <c r="RE499" s="319" t="s">
        <v>1258</v>
      </c>
      <c r="RM499" s="319" t="s">
        <v>1258</v>
      </c>
      <c r="RU499" s="319" t="s">
        <v>1258</v>
      </c>
      <c r="SC499" s="319" t="s">
        <v>1258</v>
      </c>
      <c r="SK499" s="319" t="s">
        <v>1258</v>
      </c>
      <c r="SS499" s="319" t="s">
        <v>1258</v>
      </c>
      <c r="TA499" s="319" t="s">
        <v>1258</v>
      </c>
      <c r="TI499" s="319" t="s">
        <v>1258</v>
      </c>
      <c r="TQ499" s="319" t="s">
        <v>1258</v>
      </c>
      <c r="TY499" s="319" t="s">
        <v>1258</v>
      </c>
      <c r="UG499" s="319" t="s">
        <v>1258</v>
      </c>
      <c r="UO499" s="319" t="s">
        <v>1258</v>
      </c>
      <c r="UW499" s="319" t="s">
        <v>1258</v>
      </c>
      <c r="VE499" s="319" t="s">
        <v>1258</v>
      </c>
      <c r="VM499" s="319" t="s">
        <v>1258</v>
      </c>
      <c r="VU499" s="319" t="s">
        <v>1258</v>
      </c>
      <c r="WC499" s="319" t="s">
        <v>1258</v>
      </c>
      <c r="WK499" s="319" t="s">
        <v>1258</v>
      </c>
      <c r="WS499" s="319" t="s">
        <v>1258</v>
      </c>
      <c r="XA499" s="319" t="s">
        <v>1258</v>
      </c>
      <c r="XI499" s="319" t="s">
        <v>1258</v>
      </c>
      <c r="XQ499" s="319" t="s">
        <v>1258</v>
      </c>
      <c r="XY499" s="319" t="s">
        <v>1258</v>
      </c>
      <c r="YG499" s="319" t="s">
        <v>1258</v>
      </c>
      <c r="YO499" s="319" t="s">
        <v>1258</v>
      </c>
      <c r="YW499" s="319" t="s">
        <v>1258</v>
      </c>
      <c r="ZE499" s="319" t="s">
        <v>1258</v>
      </c>
      <c r="ZM499" s="319" t="s">
        <v>1258</v>
      </c>
      <c r="ZU499" s="319" t="s">
        <v>1258</v>
      </c>
      <c r="AAC499" s="319" t="s">
        <v>1258</v>
      </c>
      <c r="AAK499" s="319" t="s">
        <v>1258</v>
      </c>
      <c r="AAS499" s="319" t="s">
        <v>1258</v>
      </c>
      <c r="ABA499" s="319" t="s">
        <v>1258</v>
      </c>
      <c r="ABI499" s="319" t="s">
        <v>1258</v>
      </c>
      <c r="ABQ499" s="319" t="s">
        <v>1258</v>
      </c>
      <c r="ABY499" s="319" t="s">
        <v>1258</v>
      </c>
      <c r="ACG499" s="319" t="s">
        <v>1258</v>
      </c>
      <c r="ACO499" s="319" t="s">
        <v>1258</v>
      </c>
      <c r="ACW499" s="319" t="s">
        <v>1258</v>
      </c>
      <c r="ADE499" s="319" t="s">
        <v>1258</v>
      </c>
      <c r="ADM499" s="319" t="s">
        <v>1258</v>
      </c>
      <c r="ADU499" s="319" t="s">
        <v>1258</v>
      </c>
      <c r="AEC499" s="319" t="s">
        <v>1258</v>
      </c>
      <c r="AEK499" s="319" t="s">
        <v>1258</v>
      </c>
      <c r="AES499" s="319" t="s">
        <v>1258</v>
      </c>
      <c r="AFA499" s="319" t="s">
        <v>1258</v>
      </c>
      <c r="AFI499" s="319" t="s">
        <v>1258</v>
      </c>
      <c r="AFQ499" s="319" t="s">
        <v>1258</v>
      </c>
      <c r="AFY499" s="319" t="s">
        <v>1258</v>
      </c>
      <c r="AGG499" s="319" t="s">
        <v>1258</v>
      </c>
      <c r="AGO499" s="319" t="s">
        <v>1258</v>
      </c>
      <c r="AGW499" s="319" t="s">
        <v>1258</v>
      </c>
      <c r="AHE499" s="319" t="s">
        <v>1258</v>
      </c>
      <c r="AHM499" s="319" t="s">
        <v>1258</v>
      </c>
      <c r="AHU499" s="319" t="s">
        <v>1258</v>
      </c>
      <c r="AIC499" s="319" t="s">
        <v>1258</v>
      </c>
      <c r="AIK499" s="319" t="s">
        <v>1258</v>
      </c>
      <c r="AIS499" s="319" t="s">
        <v>1258</v>
      </c>
      <c r="AJA499" s="319" t="s">
        <v>1258</v>
      </c>
      <c r="AJI499" s="319" t="s">
        <v>1258</v>
      </c>
      <c r="AJQ499" s="319" t="s">
        <v>1258</v>
      </c>
      <c r="AJY499" s="319" t="s">
        <v>1258</v>
      </c>
      <c r="AKG499" s="319" t="s">
        <v>1258</v>
      </c>
      <c r="AKO499" s="319" t="s">
        <v>1258</v>
      </c>
      <c r="AKW499" s="319" t="s">
        <v>1258</v>
      </c>
      <c r="ALE499" s="319" t="s">
        <v>1258</v>
      </c>
      <c r="ALM499" s="319" t="s">
        <v>1258</v>
      </c>
      <c r="ALU499" s="319" t="s">
        <v>1258</v>
      </c>
      <c r="AMC499" s="319" t="s">
        <v>1258</v>
      </c>
      <c r="AMK499" s="319" t="s">
        <v>1258</v>
      </c>
      <c r="AMS499" s="319" t="s">
        <v>1258</v>
      </c>
      <c r="ANA499" s="319" t="s">
        <v>1258</v>
      </c>
      <c r="ANI499" s="319" t="s">
        <v>1258</v>
      </c>
      <c r="ANQ499" s="319" t="s">
        <v>1258</v>
      </c>
      <c r="ANY499" s="319" t="s">
        <v>1258</v>
      </c>
      <c r="AOG499" s="319" t="s">
        <v>1258</v>
      </c>
      <c r="AOO499" s="319" t="s">
        <v>1258</v>
      </c>
      <c r="AOW499" s="319" t="s">
        <v>1258</v>
      </c>
      <c r="APE499" s="319" t="s">
        <v>1258</v>
      </c>
      <c r="APM499" s="319" t="s">
        <v>1258</v>
      </c>
      <c r="APU499" s="319" t="s">
        <v>1258</v>
      </c>
      <c r="AQC499" s="319" t="s">
        <v>1258</v>
      </c>
      <c r="AQK499" s="319" t="s">
        <v>1258</v>
      </c>
      <c r="AQS499" s="319" t="s">
        <v>1258</v>
      </c>
      <c r="ARA499" s="319" t="s">
        <v>1258</v>
      </c>
      <c r="ARI499" s="319" t="s">
        <v>1258</v>
      </c>
      <c r="ARQ499" s="319" t="s">
        <v>1258</v>
      </c>
      <c r="ARY499" s="319" t="s">
        <v>1258</v>
      </c>
      <c r="ASG499" s="319" t="s">
        <v>1258</v>
      </c>
      <c r="ASO499" s="319" t="s">
        <v>1258</v>
      </c>
      <c r="ASW499" s="319" t="s">
        <v>1258</v>
      </c>
      <c r="ATE499" s="319" t="s">
        <v>1258</v>
      </c>
      <c r="ATM499" s="319" t="s">
        <v>1258</v>
      </c>
      <c r="ATU499" s="319" t="s">
        <v>1258</v>
      </c>
      <c r="AUC499" s="319" t="s">
        <v>1258</v>
      </c>
      <c r="AUK499" s="319" t="s">
        <v>1258</v>
      </c>
      <c r="AUS499" s="319" t="s">
        <v>1258</v>
      </c>
      <c r="AVA499" s="319" t="s">
        <v>1258</v>
      </c>
      <c r="AVI499" s="319" t="s">
        <v>1258</v>
      </c>
      <c r="AVQ499" s="319" t="s">
        <v>1258</v>
      </c>
      <c r="AVY499" s="319" t="s">
        <v>1258</v>
      </c>
      <c r="AWG499" s="319" t="s">
        <v>1258</v>
      </c>
      <c r="AWO499" s="319" t="s">
        <v>1258</v>
      </c>
      <c r="AWW499" s="319" t="s">
        <v>1258</v>
      </c>
      <c r="AXE499" s="319" t="s">
        <v>1258</v>
      </c>
      <c r="AXM499" s="319" t="s">
        <v>1258</v>
      </c>
      <c r="AXU499" s="319" t="s">
        <v>1258</v>
      </c>
      <c r="AYC499" s="319" t="s">
        <v>1258</v>
      </c>
      <c r="AYK499" s="319" t="s">
        <v>1258</v>
      </c>
      <c r="AYS499" s="319" t="s">
        <v>1258</v>
      </c>
      <c r="AZA499" s="319" t="s">
        <v>1258</v>
      </c>
      <c r="AZI499" s="319" t="s">
        <v>1258</v>
      </c>
      <c r="AZQ499" s="319" t="s">
        <v>1258</v>
      </c>
      <c r="AZY499" s="319" t="s">
        <v>1258</v>
      </c>
      <c r="BAG499" s="319" t="s">
        <v>1258</v>
      </c>
      <c r="BAO499" s="319" t="s">
        <v>1258</v>
      </c>
      <c r="BAW499" s="319" t="s">
        <v>1258</v>
      </c>
      <c r="BBE499" s="319" t="s">
        <v>1258</v>
      </c>
      <c r="BBM499" s="319" t="s">
        <v>1258</v>
      </c>
      <c r="BBU499" s="319" t="s">
        <v>1258</v>
      </c>
      <c r="BCC499" s="319" t="s">
        <v>1258</v>
      </c>
      <c r="BCK499" s="319" t="s">
        <v>1258</v>
      </c>
      <c r="BCS499" s="319" t="s">
        <v>1258</v>
      </c>
      <c r="BDA499" s="319" t="s">
        <v>1258</v>
      </c>
      <c r="BDI499" s="319" t="s">
        <v>1258</v>
      </c>
      <c r="BDQ499" s="319" t="s">
        <v>1258</v>
      </c>
      <c r="BDY499" s="319" t="s">
        <v>1258</v>
      </c>
      <c r="BEG499" s="319" t="s">
        <v>1258</v>
      </c>
      <c r="BEO499" s="319" t="s">
        <v>1258</v>
      </c>
      <c r="BEW499" s="319" t="s">
        <v>1258</v>
      </c>
      <c r="BFE499" s="319" t="s">
        <v>1258</v>
      </c>
      <c r="BFM499" s="319" t="s">
        <v>1258</v>
      </c>
      <c r="BFU499" s="319" t="s">
        <v>1258</v>
      </c>
      <c r="BGC499" s="319" t="s">
        <v>1258</v>
      </c>
      <c r="BGK499" s="319" t="s">
        <v>1258</v>
      </c>
      <c r="BGS499" s="319" t="s">
        <v>1258</v>
      </c>
      <c r="BHA499" s="319" t="s">
        <v>1258</v>
      </c>
      <c r="BHI499" s="319" t="s">
        <v>1258</v>
      </c>
      <c r="BHQ499" s="319" t="s">
        <v>1258</v>
      </c>
      <c r="BHY499" s="319" t="s">
        <v>1258</v>
      </c>
      <c r="BIG499" s="319" t="s">
        <v>1258</v>
      </c>
      <c r="BIO499" s="319" t="s">
        <v>1258</v>
      </c>
      <c r="BIW499" s="319" t="s">
        <v>1258</v>
      </c>
      <c r="BJE499" s="319" t="s">
        <v>1258</v>
      </c>
      <c r="BJM499" s="319" t="s">
        <v>1258</v>
      </c>
      <c r="BJU499" s="319" t="s">
        <v>1258</v>
      </c>
      <c r="BKC499" s="319" t="s">
        <v>1258</v>
      </c>
      <c r="BKK499" s="319" t="s">
        <v>1258</v>
      </c>
      <c r="BKS499" s="319" t="s">
        <v>1258</v>
      </c>
      <c r="BLA499" s="319" t="s">
        <v>1258</v>
      </c>
      <c r="BLI499" s="319" t="s">
        <v>1258</v>
      </c>
      <c r="BLQ499" s="319" t="s">
        <v>1258</v>
      </c>
      <c r="BLY499" s="319" t="s">
        <v>1258</v>
      </c>
      <c r="BMG499" s="319" t="s">
        <v>1258</v>
      </c>
      <c r="BMO499" s="319" t="s">
        <v>1258</v>
      </c>
      <c r="BMW499" s="319" t="s">
        <v>1258</v>
      </c>
      <c r="BNE499" s="319" t="s">
        <v>1258</v>
      </c>
      <c r="BNM499" s="319" t="s">
        <v>1258</v>
      </c>
      <c r="BNU499" s="319" t="s">
        <v>1258</v>
      </c>
      <c r="BOC499" s="319" t="s">
        <v>1258</v>
      </c>
      <c r="BOK499" s="319" t="s">
        <v>1258</v>
      </c>
      <c r="BOS499" s="319" t="s">
        <v>1258</v>
      </c>
      <c r="BPA499" s="319" t="s">
        <v>1258</v>
      </c>
      <c r="BPI499" s="319" t="s">
        <v>1258</v>
      </c>
      <c r="BPQ499" s="319" t="s">
        <v>1258</v>
      </c>
      <c r="BPY499" s="319" t="s">
        <v>1258</v>
      </c>
      <c r="BQG499" s="319" t="s">
        <v>1258</v>
      </c>
      <c r="BQO499" s="319" t="s">
        <v>1258</v>
      </c>
      <c r="BQW499" s="319" t="s">
        <v>1258</v>
      </c>
      <c r="BRE499" s="319" t="s">
        <v>1258</v>
      </c>
      <c r="BRM499" s="319" t="s">
        <v>1258</v>
      </c>
      <c r="BRU499" s="319" t="s">
        <v>1258</v>
      </c>
      <c r="BSC499" s="319" t="s">
        <v>1258</v>
      </c>
      <c r="BSK499" s="319" t="s">
        <v>1258</v>
      </c>
      <c r="BSS499" s="319" t="s">
        <v>1258</v>
      </c>
      <c r="BTA499" s="319" t="s">
        <v>1258</v>
      </c>
      <c r="BTI499" s="319" t="s">
        <v>1258</v>
      </c>
      <c r="BTQ499" s="319" t="s">
        <v>1258</v>
      </c>
      <c r="BTY499" s="319" t="s">
        <v>1258</v>
      </c>
      <c r="BUG499" s="319" t="s">
        <v>1258</v>
      </c>
      <c r="BUO499" s="319" t="s">
        <v>1258</v>
      </c>
      <c r="BUW499" s="319" t="s">
        <v>1258</v>
      </c>
      <c r="BVE499" s="319" t="s">
        <v>1258</v>
      </c>
      <c r="BVM499" s="319" t="s">
        <v>1258</v>
      </c>
      <c r="BVU499" s="319" t="s">
        <v>1258</v>
      </c>
      <c r="BWC499" s="319" t="s">
        <v>1258</v>
      </c>
      <c r="BWK499" s="319" t="s">
        <v>1258</v>
      </c>
      <c r="BWS499" s="319" t="s">
        <v>1258</v>
      </c>
      <c r="BXA499" s="319" t="s">
        <v>1258</v>
      </c>
      <c r="BXI499" s="319" t="s">
        <v>1258</v>
      </c>
      <c r="BXQ499" s="319" t="s">
        <v>1258</v>
      </c>
      <c r="BXY499" s="319" t="s">
        <v>1258</v>
      </c>
      <c r="BYG499" s="319" t="s">
        <v>1258</v>
      </c>
      <c r="BYO499" s="319" t="s">
        <v>1258</v>
      </c>
      <c r="BYW499" s="319" t="s">
        <v>1258</v>
      </c>
      <c r="BZE499" s="319" t="s">
        <v>1258</v>
      </c>
      <c r="BZM499" s="319" t="s">
        <v>1258</v>
      </c>
      <c r="BZU499" s="319" t="s">
        <v>1258</v>
      </c>
      <c r="CAC499" s="319" t="s">
        <v>1258</v>
      </c>
      <c r="CAK499" s="319" t="s">
        <v>1258</v>
      </c>
      <c r="CAS499" s="319" t="s">
        <v>1258</v>
      </c>
      <c r="CBA499" s="319" t="s">
        <v>1258</v>
      </c>
      <c r="CBI499" s="319" t="s">
        <v>1258</v>
      </c>
      <c r="CBQ499" s="319" t="s">
        <v>1258</v>
      </c>
      <c r="CBY499" s="319" t="s">
        <v>1258</v>
      </c>
      <c r="CCG499" s="319" t="s">
        <v>1258</v>
      </c>
      <c r="CCO499" s="319" t="s">
        <v>1258</v>
      </c>
      <c r="CCW499" s="319" t="s">
        <v>1258</v>
      </c>
      <c r="CDE499" s="319" t="s">
        <v>1258</v>
      </c>
      <c r="CDM499" s="319" t="s">
        <v>1258</v>
      </c>
      <c r="CDU499" s="319" t="s">
        <v>1258</v>
      </c>
      <c r="CEC499" s="319" t="s">
        <v>1258</v>
      </c>
      <c r="CEK499" s="319" t="s">
        <v>1258</v>
      </c>
      <c r="CES499" s="319" t="s">
        <v>1258</v>
      </c>
      <c r="CFA499" s="319" t="s">
        <v>1258</v>
      </c>
      <c r="CFI499" s="319" t="s">
        <v>1258</v>
      </c>
      <c r="CFQ499" s="319" t="s">
        <v>1258</v>
      </c>
      <c r="CFY499" s="319" t="s">
        <v>1258</v>
      </c>
      <c r="CGG499" s="319" t="s">
        <v>1258</v>
      </c>
      <c r="CGO499" s="319" t="s">
        <v>1258</v>
      </c>
      <c r="CGW499" s="319" t="s">
        <v>1258</v>
      </c>
      <c r="CHE499" s="319" t="s">
        <v>1258</v>
      </c>
      <c r="CHM499" s="319" t="s">
        <v>1258</v>
      </c>
      <c r="CHU499" s="319" t="s">
        <v>1258</v>
      </c>
      <c r="CIC499" s="319" t="s">
        <v>1258</v>
      </c>
      <c r="CIK499" s="319" t="s">
        <v>1258</v>
      </c>
      <c r="CIS499" s="319" t="s">
        <v>1258</v>
      </c>
      <c r="CJA499" s="319" t="s">
        <v>1258</v>
      </c>
      <c r="CJI499" s="319" t="s">
        <v>1258</v>
      </c>
      <c r="CJQ499" s="319" t="s">
        <v>1258</v>
      </c>
      <c r="CJY499" s="319" t="s">
        <v>1258</v>
      </c>
      <c r="CKG499" s="319" t="s">
        <v>1258</v>
      </c>
      <c r="CKO499" s="319" t="s">
        <v>1258</v>
      </c>
      <c r="CKW499" s="319" t="s">
        <v>1258</v>
      </c>
      <c r="CLE499" s="319" t="s">
        <v>1258</v>
      </c>
      <c r="CLM499" s="319" t="s">
        <v>1258</v>
      </c>
      <c r="CLU499" s="319" t="s">
        <v>1258</v>
      </c>
      <c r="CMC499" s="319" t="s">
        <v>1258</v>
      </c>
      <c r="CMK499" s="319" t="s">
        <v>1258</v>
      </c>
      <c r="CMS499" s="319" t="s">
        <v>1258</v>
      </c>
      <c r="CNA499" s="319" t="s">
        <v>1258</v>
      </c>
      <c r="CNI499" s="319" t="s">
        <v>1258</v>
      </c>
      <c r="CNQ499" s="319" t="s">
        <v>1258</v>
      </c>
      <c r="CNY499" s="319" t="s">
        <v>1258</v>
      </c>
      <c r="COG499" s="319" t="s">
        <v>1258</v>
      </c>
      <c r="COO499" s="319" t="s">
        <v>1258</v>
      </c>
      <c r="COW499" s="319" t="s">
        <v>1258</v>
      </c>
      <c r="CPE499" s="319" t="s">
        <v>1258</v>
      </c>
      <c r="CPM499" s="319" t="s">
        <v>1258</v>
      </c>
      <c r="CPU499" s="319" t="s">
        <v>1258</v>
      </c>
      <c r="CQC499" s="319" t="s">
        <v>1258</v>
      </c>
      <c r="CQK499" s="319" t="s">
        <v>1258</v>
      </c>
      <c r="CQS499" s="319" t="s">
        <v>1258</v>
      </c>
      <c r="CRA499" s="319" t="s">
        <v>1258</v>
      </c>
      <c r="CRI499" s="319" t="s">
        <v>1258</v>
      </c>
      <c r="CRQ499" s="319" t="s">
        <v>1258</v>
      </c>
      <c r="CRY499" s="319" t="s">
        <v>1258</v>
      </c>
      <c r="CSG499" s="319" t="s">
        <v>1258</v>
      </c>
      <c r="CSO499" s="319" t="s">
        <v>1258</v>
      </c>
      <c r="CSW499" s="319" t="s">
        <v>1258</v>
      </c>
      <c r="CTE499" s="319" t="s">
        <v>1258</v>
      </c>
      <c r="CTM499" s="319" t="s">
        <v>1258</v>
      </c>
      <c r="CTU499" s="319" t="s">
        <v>1258</v>
      </c>
      <c r="CUC499" s="319" t="s">
        <v>1258</v>
      </c>
      <c r="CUK499" s="319" t="s">
        <v>1258</v>
      </c>
      <c r="CUS499" s="319" t="s">
        <v>1258</v>
      </c>
      <c r="CVA499" s="319" t="s">
        <v>1258</v>
      </c>
      <c r="CVI499" s="319" t="s">
        <v>1258</v>
      </c>
      <c r="CVQ499" s="319" t="s">
        <v>1258</v>
      </c>
      <c r="CVY499" s="319" t="s">
        <v>1258</v>
      </c>
      <c r="CWG499" s="319" t="s">
        <v>1258</v>
      </c>
      <c r="CWO499" s="319" t="s">
        <v>1258</v>
      </c>
      <c r="CWW499" s="319" t="s">
        <v>1258</v>
      </c>
      <c r="CXE499" s="319" t="s">
        <v>1258</v>
      </c>
      <c r="CXM499" s="319" t="s">
        <v>1258</v>
      </c>
      <c r="CXU499" s="319" t="s">
        <v>1258</v>
      </c>
      <c r="CYC499" s="319" t="s">
        <v>1258</v>
      </c>
      <c r="CYK499" s="319" t="s">
        <v>1258</v>
      </c>
      <c r="CYS499" s="319" t="s">
        <v>1258</v>
      </c>
      <c r="CZA499" s="319" t="s">
        <v>1258</v>
      </c>
      <c r="CZI499" s="319" t="s">
        <v>1258</v>
      </c>
      <c r="CZQ499" s="319" t="s">
        <v>1258</v>
      </c>
      <c r="CZY499" s="319" t="s">
        <v>1258</v>
      </c>
      <c r="DAG499" s="319" t="s">
        <v>1258</v>
      </c>
      <c r="DAO499" s="319" t="s">
        <v>1258</v>
      </c>
      <c r="DAW499" s="319" t="s">
        <v>1258</v>
      </c>
      <c r="DBE499" s="319" t="s">
        <v>1258</v>
      </c>
      <c r="DBM499" s="319" t="s">
        <v>1258</v>
      </c>
      <c r="DBU499" s="319" t="s">
        <v>1258</v>
      </c>
      <c r="DCC499" s="319" t="s">
        <v>1258</v>
      </c>
      <c r="DCK499" s="319" t="s">
        <v>1258</v>
      </c>
      <c r="DCS499" s="319" t="s">
        <v>1258</v>
      </c>
      <c r="DDA499" s="319" t="s">
        <v>1258</v>
      </c>
      <c r="DDI499" s="319" t="s">
        <v>1258</v>
      </c>
      <c r="DDQ499" s="319" t="s">
        <v>1258</v>
      </c>
      <c r="DDY499" s="319" t="s">
        <v>1258</v>
      </c>
      <c r="DEG499" s="319" t="s">
        <v>1258</v>
      </c>
      <c r="DEO499" s="319" t="s">
        <v>1258</v>
      </c>
      <c r="DEW499" s="319" t="s">
        <v>1258</v>
      </c>
      <c r="DFE499" s="319" t="s">
        <v>1258</v>
      </c>
      <c r="DFM499" s="319" t="s">
        <v>1258</v>
      </c>
      <c r="DFU499" s="319" t="s">
        <v>1258</v>
      </c>
      <c r="DGC499" s="319" t="s">
        <v>1258</v>
      </c>
      <c r="DGK499" s="319" t="s">
        <v>1258</v>
      </c>
      <c r="DGS499" s="319" t="s">
        <v>1258</v>
      </c>
      <c r="DHA499" s="319" t="s">
        <v>1258</v>
      </c>
      <c r="DHI499" s="319" t="s">
        <v>1258</v>
      </c>
      <c r="DHQ499" s="319" t="s">
        <v>1258</v>
      </c>
      <c r="DHY499" s="319" t="s">
        <v>1258</v>
      </c>
      <c r="DIG499" s="319" t="s">
        <v>1258</v>
      </c>
      <c r="DIO499" s="319" t="s">
        <v>1258</v>
      </c>
      <c r="DIW499" s="319" t="s">
        <v>1258</v>
      </c>
      <c r="DJE499" s="319" t="s">
        <v>1258</v>
      </c>
      <c r="DJM499" s="319" t="s">
        <v>1258</v>
      </c>
      <c r="DJU499" s="319" t="s">
        <v>1258</v>
      </c>
      <c r="DKC499" s="319" t="s">
        <v>1258</v>
      </c>
      <c r="DKK499" s="319" t="s">
        <v>1258</v>
      </c>
      <c r="DKS499" s="319" t="s">
        <v>1258</v>
      </c>
      <c r="DLA499" s="319" t="s">
        <v>1258</v>
      </c>
      <c r="DLI499" s="319" t="s">
        <v>1258</v>
      </c>
      <c r="DLQ499" s="319" t="s">
        <v>1258</v>
      </c>
      <c r="DLY499" s="319" t="s">
        <v>1258</v>
      </c>
      <c r="DMG499" s="319" t="s">
        <v>1258</v>
      </c>
      <c r="DMO499" s="319" t="s">
        <v>1258</v>
      </c>
      <c r="DMW499" s="319" t="s">
        <v>1258</v>
      </c>
      <c r="DNE499" s="319" t="s">
        <v>1258</v>
      </c>
      <c r="DNM499" s="319" t="s">
        <v>1258</v>
      </c>
      <c r="DNU499" s="319" t="s">
        <v>1258</v>
      </c>
      <c r="DOC499" s="319" t="s">
        <v>1258</v>
      </c>
      <c r="DOK499" s="319" t="s">
        <v>1258</v>
      </c>
      <c r="DOS499" s="319" t="s">
        <v>1258</v>
      </c>
      <c r="DPA499" s="319" t="s">
        <v>1258</v>
      </c>
      <c r="DPI499" s="319" t="s">
        <v>1258</v>
      </c>
      <c r="DPQ499" s="319" t="s">
        <v>1258</v>
      </c>
      <c r="DPY499" s="319" t="s">
        <v>1258</v>
      </c>
      <c r="DQG499" s="319" t="s">
        <v>1258</v>
      </c>
      <c r="DQO499" s="319" t="s">
        <v>1258</v>
      </c>
      <c r="DQW499" s="319" t="s">
        <v>1258</v>
      </c>
      <c r="DRE499" s="319" t="s">
        <v>1258</v>
      </c>
      <c r="DRM499" s="319" t="s">
        <v>1258</v>
      </c>
      <c r="DRU499" s="319" t="s">
        <v>1258</v>
      </c>
      <c r="DSC499" s="319" t="s">
        <v>1258</v>
      </c>
      <c r="DSK499" s="319" t="s">
        <v>1258</v>
      </c>
      <c r="DSS499" s="319" t="s">
        <v>1258</v>
      </c>
      <c r="DTA499" s="319" t="s">
        <v>1258</v>
      </c>
      <c r="DTI499" s="319" t="s">
        <v>1258</v>
      </c>
      <c r="DTQ499" s="319" t="s">
        <v>1258</v>
      </c>
      <c r="DTY499" s="319" t="s">
        <v>1258</v>
      </c>
      <c r="DUG499" s="319" t="s">
        <v>1258</v>
      </c>
      <c r="DUO499" s="319" t="s">
        <v>1258</v>
      </c>
      <c r="DUW499" s="319" t="s">
        <v>1258</v>
      </c>
      <c r="DVE499" s="319" t="s">
        <v>1258</v>
      </c>
      <c r="DVM499" s="319" t="s">
        <v>1258</v>
      </c>
      <c r="DVU499" s="319" t="s">
        <v>1258</v>
      </c>
      <c r="DWC499" s="319" t="s">
        <v>1258</v>
      </c>
      <c r="DWK499" s="319" t="s">
        <v>1258</v>
      </c>
      <c r="DWS499" s="319" t="s">
        <v>1258</v>
      </c>
      <c r="DXA499" s="319" t="s">
        <v>1258</v>
      </c>
      <c r="DXI499" s="319" t="s">
        <v>1258</v>
      </c>
      <c r="DXQ499" s="319" t="s">
        <v>1258</v>
      </c>
      <c r="DXY499" s="319" t="s">
        <v>1258</v>
      </c>
      <c r="DYG499" s="319" t="s">
        <v>1258</v>
      </c>
      <c r="DYO499" s="319" t="s">
        <v>1258</v>
      </c>
      <c r="DYW499" s="319" t="s">
        <v>1258</v>
      </c>
      <c r="DZE499" s="319" t="s">
        <v>1258</v>
      </c>
      <c r="DZM499" s="319" t="s">
        <v>1258</v>
      </c>
      <c r="DZU499" s="319" t="s">
        <v>1258</v>
      </c>
      <c r="EAC499" s="319" t="s">
        <v>1258</v>
      </c>
      <c r="EAK499" s="319" t="s">
        <v>1258</v>
      </c>
      <c r="EAS499" s="319" t="s">
        <v>1258</v>
      </c>
      <c r="EBA499" s="319" t="s">
        <v>1258</v>
      </c>
      <c r="EBI499" s="319" t="s">
        <v>1258</v>
      </c>
      <c r="EBQ499" s="319" t="s">
        <v>1258</v>
      </c>
      <c r="EBY499" s="319" t="s">
        <v>1258</v>
      </c>
      <c r="ECG499" s="319" t="s">
        <v>1258</v>
      </c>
      <c r="ECO499" s="319" t="s">
        <v>1258</v>
      </c>
      <c r="ECW499" s="319" t="s">
        <v>1258</v>
      </c>
      <c r="EDE499" s="319" t="s">
        <v>1258</v>
      </c>
      <c r="EDM499" s="319" t="s">
        <v>1258</v>
      </c>
      <c r="EDU499" s="319" t="s">
        <v>1258</v>
      </c>
      <c r="EEC499" s="319" t="s">
        <v>1258</v>
      </c>
      <c r="EEK499" s="319" t="s">
        <v>1258</v>
      </c>
      <c r="EES499" s="319" t="s">
        <v>1258</v>
      </c>
      <c r="EFA499" s="319" t="s">
        <v>1258</v>
      </c>
      <c r="EFI499" s="319" t="s">
        <v>1258</v>
      </c>
      <c r="EFQ499" s="319" t="s">
        <v>1258</v>
      </c>
      <c r="EFY499" s="319" t="s">
        <v>1258</v>
      </c>
      <c r="EGG499" s="319" t="s">
        <v>1258</v>
      </c>
      <c r="EGO499" s="319" t="s">
        <v>1258</v>
      </c>
      <c r="EGW499" s="319" t="s">
        <v>1258</v>
      </c>
      <c r="EHE499" s="319" t="s">
        <v>1258</v>
      </c>
      <c r="EHM499" s="319" t="s">
        <v>1258</v>
      </c>
      <c r="EHU499" s="319" t="s">
        <v>1258</v>
      </c>
      <c r="EIC499" s="319" t="s">
        <v>1258</v>
      </c>
      <c r="EIK499" s="319" t="s">
        <v>1258</v>
      </c>
      <c r="EIS499" s="319" t="s">
        <v>1258</v>
      </c>
      <c r="EJA499" s="319" t="s">
        <v>1258</v>
      </c>
      <c r="EJI499" s="319" t="s">
        <v>1258</v>
      </c>
      <c r="EJQ499" s="319" t="s">
        <v>1258</v>
      </c>
      <c r="EJY499" s="319" t="s">
        <v>1258</v>
      </c>
      <c r="EKG499" s="319" t="s">
        <v>1258</v>
      </c>
      <c r="EKO499" s="319" t="s">
        <v>1258</v>
      </c>
      <c r="EKW499" s="319" t="s">
        <v>1258</v>
      </c>
      <c r="ELE499" s="319" t="s">
        <v>1258</v>
      </c>
      <c r="ELM499" s="319" t="s">
        <v>1258</v>
      </c>
      <c r="ELU499" s="319" t="s">
        <v>1258</v>
      </c>
      <c r="EMC499" s="319" t="s">
        <v>1258</v>
      </c>
      <c r="EMK499" s="319" t="s">
        <v>1258</v>
      </c>
      <c r="EMS499" s="319" t="s">
        <v>1258</v>
      </c>
      <c r="ENA499" s="319" t="s">
        <v>1258</v>
      </c>
      <c r="ENI499" s="319" t="s">
        <v>1258</v>
      </c>
      <c r="ENQ499" s="319" t="s">
        <v>1258</v>
      </c>
      <c r="ENY499" s="319" t="s">
        <v>1258</v>
      </c>
      <c r="EOG499" s="319" t="s">
        <v>1258</v>
      </c>
      <c r="EOO499" s="319" t="s">
        <v>1258</v>
      </c>
      <c r="EOW499" s="319" t="s">
        <v>1258</v>
      </c>
      <c r="EPE499" s="319" t="s">
        <v>1258</v>
      </c>
      <c r="EPM499" s="319" t="s">
        <v>1258</v>
      </c>
      <c r="EPU499" s="319" t="s">
        <v>1258</v>
      </c>
      <c r="EQC499" s="319" t="s">
        <v>1258</v>
      </c>
      <c r="EQK499" s="319" t="s">
        <v>1258</v>
      </c>
      <c r="EQS499" s="319" t="s">
        <v>1258</v>
      </c>
      <c r="ERA499" s="319" t="s">
        <v>1258</v>
      </c>
      <c r="ERI499" s="319" t="s">
        <v>1258</v>
      </c>
      <c r="ERQ499" s="319" t="s">
        <v>1258</v>
      </c>
      <c r="ERY499" s="319" t="s">
        <v>1258</v>
      </c>
      <c r="ESG499" s="319" t="s">
        <v>1258</v>
      </c>
      <c r="ESO499" s="319" t="s">
        <v>1258</v>
      </c>
      <c r="ESW499" s="319" t="s">
        <v>1258</v>
      </c>
      <c r="ETE499" s="319" t="s">
        <v>1258</v>
      </c>
      <c r="ETM499" s="319" t="s">
        <v>1258</v>
      </c>
      <c r="ETU499" s="319" t="s">
        <v>1258</v>
      </c>
      <c r="EUC499" s="319" t="s">
        <v>1258</v>
      </c>
      <c r="EUK499" s="319" t="s">
        <v>1258</v>
      </c>
      <c r="EUS499" s="319" t="s">
        <v>1258</v>
      </c>
      <c r="EVA499" s="319" t="s">
        <v>1258</v>
      </c>
      <c r="EVI499" s="319" t="s">
        <v>1258</v>
      </c>
      <c r="EVQ499" s="319" t="s">
        <v>1258</v>
      </c>
      <c r="EVY499" s="319" t="s">
        <v>1258</v>
      </c>
      <c r="EWG499" s="319" t="s">
        <v>1258</v>
      </c>
      <c r="EWO499" s="319" t="s">
        <v>1258</v>
      </c>
      <c r="EWW499" s="319" t="s">
        <v>1258</v>
      </c>
      <c r="EXE499" s="319" t="s">
        <v>1258</v>
      </c>
      <c r="EXM499" s="319" t="s">
        <v>1258</v>
      </c>
      <c r="EXU499" s="319" t="s">
        <v>1258</v>
      </c>
      <c r="EYC499" s="319" t="s">
        <v>1258</v>
      </c>
      <c r="EYK499" s="319" t="s">
        <v>1258</v>
      </c>
      <c r="EYS499" s="319" t="s">
        <v>1258</v>
      </c>
      <c r="EZA499" s="319" t="s">
        <v>1258</v>
      </c>
      <c r="EZI499" s="319" t="s">
        <v>1258</v>
      </c>
      <c r="EZQ499" s="319" t="s">
        <v>1258</v>
      </c>
      <c r="EZY499" s="319" t="s">
        <v>1258</v>
      </c>
      <c r="FAG499" s="319" t="s">
        <v>1258</v>
      </c>
      <c r="FAO499" s="319" t="s">
        <v>1258</v>
      </c>
      <c r="FAW499" s="319" t="s">
        <v>1258</v>
      </c>
      <c r="FBE499" s="319" t="s">
        <v>1258</v>
      </c>
      <c r="FBM499" s="319" t="s">
        <v>1258</v>
      </c>
      <c r="FBU499" s="319" t="s">
        <v>1258</v>
      </c>
      <c r="FCC499" s="319" t="s">
        <v>1258</v>
      </c>
      <c r="FCK499" s="319" t="s">
        <v>1258</v>
      </c>
      <c r="FCS499" s="319" t="s">
        <v>1258</v>
      </c>
      <c r="FDA499" s="319" t="s">
        <v>1258</v>
      </c>
      <c r="FDI499" s="319" t="s">
        <v>1258</v>
      </c>
      <c r="FDQ499" s="319" t="s">
        <v>1258</v>
      </c>
      <c r="FDY499" s="319" t="s">
        <v>1258</v>
      </c>
      <c r="FEG499" s="319" t="s">
        <v>1258</v>
      </c>
      <c r="FEO499" s="319" t="s">
        <v>1258</v>
      </c>
      <c r="FEW499" s="319" t="s">
        <v>1258</v>
      </c>
      <c r="FFE499" s="319" t="s">
        <v>1258</v>
      </c>
      <c r="FFM499" s="319" t="s">
        <v>1258</v>
      </c>
      <c r="FFU499" s="319" t="s">
        <v>1258</v>
      </c>
      <c r="FGC499" s="319" t="s">
        <v>1258</v>
      </c>
      <c r="FGK499" s="319" t="s">
        <v>1258</v>
      </c>
      <c r="FGS499" s="319" t="s">
        <v>1258</v>
      </c>
      <c r="FHA499" s="319" t="s">
        <v>1258</v>
      </c>
      <c r="FHI499" s="319" t="s">
        <v>1258</v>
      </c>
      <c r="FHQ499" s="319" t="s">
        <v>1258</v>
      </c>
      <c r="FHY499" s="319" t="s">
        <v>1258</v>
      </c>
      <c r="FIG499" s="319" t="s">
        <v>1258</v>
      </c>
      <c r="FIO499" s="319" t="s">
        <v>1258</v>
      </c>
      <c r="FIW499" s="319" t="s">
        <v>1258</v>
      </c>
      <c r="FJE499" s="319" t="s">
        <v>1258</v>
      </c>
      <c r="FJM499" s="319" t="s">
        <v>1258</v>
      </c>
      <c r="FJU499" s="319" t="s">
        <v>1258</v>
      </c>
      <c r="FKC499" s="319" t="s">
        <v>1258</v>
      </c>
      <c r="FKK499" s="319" t="s">
        <v>1258</v>
      </c>
      <c r="FKS499" s="319" t="s">
        <v>1258</v>
      </c>
      <c r="FLA499" s="319" t="s">
        <v>1258</v>
      </c>
      <c r="FLI499" s="319" t="s">
        <v>1258</v>
      </c>
      <c r="FLQ499" s="319" t="s">
        <v>1258</v>
      </c>
      <c r="FLY499" s="319" t="s">
        <v>1258</v>
      </c>
      <c r="FMG499" s="319" t="s">
        <v>1258</v>
      </c>
      <c r="FMO499" s="319" t="s">
        <v>1258</v>
      </c>
      <c r="FMW499" s="319" t="s">
        <v>1258</v>
      </c>
      <c r="FNE499" s="319" t="s">
        <v>1258</v>
      </c>
      <c r="FNM499" s="319" t="s">
        <v>1258</v>
      </c>
      <c r="FNU499" s="319" t="s">
        <v>1258</v>
      </c>
      <c r="FOC499" s="319" t="s">
        <v>1258</v>
      </c>
      <c r="FOK499" s="319" t="s">
        <v>1258</v>
      </c>
      <c r="FOS499" s="319" t="s">
        <v>1258</v>
      </c>
      <c r="FPA499" s="319" t="s">
        <v>1258</v>
      </c>
      <c r="FPI499" s="319" t="s">
        <v>1258</v>
      </c>
      <c r="FPQ499" s="319" t="s">
        <v>1258</v>
      </c>
      <c r="FPY499" s="319" t="s">
        <v>1258</v>
      </c>
      <c r="FQG499" s="319" t="s">
        <v>1258</v>
      </c>
      <c r="FQO499" s="319" t="s">
        <v>1258</v>
      </c>
      <c r="FQW499" s="319" t="s">
        <v>1258</v>
      </c>
      <c r="FRE499" s="319" t="s">
        <v>1258</v>
      </c>
      <c r="FRM499" s="319" t="s">
        <v>1258</v>
      </c>
      <c r="FRU499" s="319" t="s">
        <v>1258</v>
      </c>
      <c r="FSC499" s="319" t="s">
        <v>1258</v>
      </c>
      <c r="FSK499" s="319" t="s">
        <v>1258</v>
      </c>
      <c r="FSS499" s="319" t="s">
        <v>1258</v>
      </c>
      <c r="FTA499" s="319" t="s">
        <v>1258</v>
      </c>
      <c r="FTI499" s="319" t="s">
        <v>1258</v>
      </c>
      <c r="FTQ499" s="319" t="s">
        <v>1258</v>
      </c>
      <c r="FTY499" s="319" t="s">
        <v>1258</v>
      </c>
      <c r="FUG499" s="319" t="s">
        <v>1258</v>
      </c>
      <c r="FUO499" s="319" t="s">
        <v>1258</v>
      </c>
      <c r="FUW499" s="319" t="s">
        <v>1258</v>
      </c>
      <c r="FVE499" s="319" t="s">
        <v>1258</v>
      </c>
      <c r="FVM499" s="319" t="s">
        <v>1258</v>
      </c>
      <c r="FVU499" s="319" t="s">
        <v>1258</v>
      </c>
      <c r="FWC499" s="319" t="s">
        <v>1258</v>
      </c>
      <c r="FWK499" s="319" t="s">
        <v>1258</v>
      </c>
      <c r="FWS499" s="319" t="s">
        <v>1258</v>
      </c>
      <c r="FXA499" s="319" t="s">
        <v>1258</v>
      </c>
      <c r="FXI499" s="319" t="s">
        <v>1258</v>
      </c>
      <c r="FXQ499" s="319" t="s">
        <v>1258</v>
      </c>
      <c r="FXY499" s="319" t="s">
        <v>1258</v>
      </c>
      <c r="FYG499" s="319" t="s">
        <v>1258</v>
      </c>
      <c r="FYO499" s="319" t="s">
        <v>1258</v>
      </c>
      <c r="FYW499" s="319" t="s">
        <v>1258</v>
      </c>
      <c r="FZE499" s="319" t="s">
        <v>1258</v>
      </c>
      <c r="FZM499" s="319" t="s">
        <v>1258</v>
      </c>
      <c r="FZU499" s="319" t="s">
        <v>1258</v>
      </c>
      <c r="GAC499" s="319" t="s">
        <v>1258</v>
      </c>
      <c r="GAK499" s="319" t="s">
        <v>1258</v>
      </c>
      <c r="GAS499" s="319" t="s">
        <v>1258</v>
      </c>
      <c r="GBA499" s="319" t="s">
        <v>1258</v>
      </c>
      <c r="GBI499" s="319" t="s">
        <v>1258</v>
      </c>
      <c r="GBQ499" s="319" t="s">
        <v>1258</v>
      </c>
      <c r="GBY499" s="319" t="s">
        <v>1258</v>
      </c>
      <c r="GCG499" s="319" t="s">
        <v>1258</v>
      </c>
      <c r="GCO499" s="319" t="s">
        <v>1258</v>
      </c>
      <c r="GCW499" s="319" t="s">
        <v>1258</v>
      </c>
      <c r="GDE499" s="319" t="s">
        <v>1258</v>
      </c>
      <c r="GDM499" s="319" t="s">
        <v>1258</v>
      </c>
      <c r="GDU499" s="319" t="s">
        <v>1258</v>
      </c>
      <c r="GEC499" s="319" t="s">
        <v>1258</v>
      </c>
      <c r="GEK499" s="319" t="s">
        <v>1258</v>
      </c>
      <c r="GES499" s="319" t="s">
        <v>1258</v>
      </c>
      <c r="GFA499" s="319" t="s">
        <v>1258</v>
      </c>
      <c r="GFI499" s="319" t="s">
        <v>1258</v>
      </c>
      <c r="GFQ499" s="319" t="s">
        <v>1258</v>
      </c>
      <c r="GFY499" s="319" t="s">
        <v>1258</v>
      </c>
      <c r="GGG499" s="319" t="s">
        <v>1258</v>
      </c>
      <c r="GGO499" s="319" t="s">
        <v>1258</v>
      </c>
      <c r="GGW499" s="319" t="s">
        <v>1258</v>
      </c>
      <c r="GHE499" s="319" t="s">
        <v>1258</v>
      </c>
      <c r="GHM499" s="319" t="s">
        <v>1258</v>
      </c>
      <c r="GHU499" s="319" t="s">
        <v>1258</v>
      </c>
      <c r="GIC499" s="319" t="s">
        <v>1258</v>
      </c>
      <c r="GIK499" s="319" t="s">
        <v>1258</v>
      </c>
      <c r="GIS499" s="319" t="s">
        <v>1258</v>
      </c>
      <c r="GJA499" s="319" t="s">
        <v>1258</v>
      </c>
      <c r="GJI499" s="319" t="s">
        <v>1258</v>
      </c>
      <c r="GJQ499" s="319" t="s">
        <v>1258</v>
      </c>
      <c r="GJY499" s="319" t="s">
        <v>1258</v>
      </c>
      <c r="GKG499" s="319" t="s">
        <v>1258</v>
      </c>
      <c r="GKO499" s="319" t="s">
        <v>1258</v>
      </c>
      <c r="GKW499" s="319" t="s">
        <v>1258</v>
      </c>
      <c r="GLE499" s="319" t="s">
        <v>1258</v>
      </c>
      <c r="GLM499" s="319" t="s">
        <v>1258</v>
      </c>
      <c r="GLU499" s="319" t="s">
        <v>1258</v>
      </c>
      <c r="GMC499" s="319" t="s">
        <v>1258</v>
      </c>
      <c r="GMK499" s="319" t="s">
        <v>1258</v>
      </c>
      <c r="GMS499" s="319" t="s">
        <v>1258</v>
      </c>
      <c r="GNA499" s="319" t="s">
        <v>1258</v>
      </c>
      <c r="GNI499" s="319" t="s">
        <v>1258</v>
      </c>
      <c r="GNQ499" s="319" t="s">
        <v>1258</v>
      </c>
      <c r="GNY499" s="319" t="s">
        <v>1258</v>
      </c>
      <c r="GOG499" s="319" t="s">
        <v>1258</v>
      </c>
      <c r="GOO499" s="319" t="s">
        <v>1258</v>
      </c>
      <c r="GOW499" s="319" t="s">
        <v>1258</v>
      </c>
      <c r="GPE499" s="319" t="s">
        <v>1258</v>
      </c>
      <c r="GPM499" s="319" t="s">
        <v>1258</v>
      </c>
      <c r="GPU499" s="319" t="s">
        <v>1258</v>
      </c>
      <c r="GQC499" s="319" t="s">
        <v>1258</v>
      </c>
      <c r="GQK499" s="319" t="s">
        <v>1258</v>
      </c>
      <c r="GQS499" s="319" t="s">
        <v>1258</v>
      </c>
      <c r="GRA499" s="319" t="s">
        <v>1258</v>
      </c>
      <c r="GRI499" s="319" t="s">
        <v>1258</v>
      </c>
      <c r="GRQ499" s="319" t="s">
        <v>1258</v>
      </c>
      <c r="GRY499" s="319" t="s">
        <v>1258</v>
      </c>
      <c r="GSG499" s="319" t="s">
        <v>1258</v>
      </c>
      <c r="GSO499" s="319" t="s">
        <v>1258</v>
      </c>
      <c r="GSW499" s="319" t="s">
        <v>1258</v>
      </c>
      <c r="GTE499" s="319" t="s">
        <v>1258</v>
      </c>
      <c r="GTM499" s="319" t="s">
        <v>1258</v>
      </c>
      <c r="GTU499" s="319" t="s">
        <v>1258</v>
      </c>
      <c r="GUC499" s="319" t="s">
        <v>1258</v>
      </c>
      <c r="GUK499" s="319" t="s">
        <v>1258</v>
      </c>
      <c r="GUS499" s="319" t="s">
        <v>1258</v>
      </c>
      <c r="GVA499" s="319" t="s">
        <v>1258</v>
      </c>
      <c r="GVI499" s="319" t="s">
        <v>1258</v>
      </c>
      <c r="GVQ499" s="319" t="s">
        <v>1258</v>
      </c>
      <c r="GVY499" s="319" t="s">
        <v>1258</v>
      </c>
      <c r="GWG499" s="319" t="s">
        <v>1258</v>
      </c>
      <c r="GWO499" s="319" t="s">
        <v>1258</v>
      </c>
      <c r="GWW499" s="319" t="s">
        <v>1258</v>
      </c>
      <c r="GXE499" s="319" t="s">
        <v>1258</v>
      </c>
      <c r="GXM499" s="319" t="s">
        <v>1258</v>
      </c>
      <c r="GXU499" s="319" t="s">
        <v>1258</v>
      </c>
      <c r="GYC499" s="319" t="s">
        <v>1258</v>
      </c>
      <c r="GYK499" s="319" t="s">
        <v>1258</v>
      </c>
      <c r="GYS499" s="319" t="s">
        <v>1258</v>
      </c>
      <c r="GZA499" s="319" t="s">
        <v>1258</v>
      </c>
      <c r="GZI499" s="319" t="s">
        <v>1258</v>
      </c>
      <c r="GZQ499" s="319" t="s">
        <v>1258</v>
      </c>
      <c r="GZY499" s="319" t="s">
        <v>1258</v>
      </c>
      <c r="HAG499" s="319" t="s">
        <v>1258</v>
      </c>
      <c r="HAO499" s="319" t="s">
        <v>1258</v>
      </c>
      <c r="HAW499" s="319" t="s">
        <v>1258</v>
      </c>
      <c r="HBE499" s="319" t="s">
        <v>1258</v>
      </c>
      <c r="HBM499" s="319" t="s">
        <v>1258</v>
      </c>
      <c r="HBU499" s="319" t="s">
        <v>1258</v>
      </c>
      <c r="HCC499" s="319" t="s">
        <v>1258</v>
      </c>
      <c r="HCK499" s="319" t="s">
        <v>1258</v>
      </c>
      <c r="HCS499" s="319" t="s">
        <v>1258</v>
      </c>
      <c r="HDA499" s="319" t="s">
        <v>1258</v>
      </c>
      <c r="HDI499" s="319" t="s">
        <v>1258</v>
      </c>
      <c r="HDQ499" s="319" t="s">
        <v>1258</v>
      </c>
      <c r="HDY499" s="319" t="s">
        <v>1258</v>
      </c>
      <c r="HEG499" s="319" t="s">
        <v>1258</v>
      </c>
      <c r="HEO499" s="319" t="s">
        <v>1258</v>
      </c>
      <c r="HEW499" s="319" t="s">
        <v>1258</v>
      </c>
      <c r="HFE499" s="319" t="s">
        <v>1258</v>
      </c>
      <c r="HFM499" s="319" t="s">
        <v>1258</v>
      </c>
      <c r="HFU499" s="319" t="s">
        <v>1258</v>
      </c>
      <c r="HGC499" s="319" t="s">
        <v>1258</v>
      </c>
      <c r="HGK499" s="319" t="s">
        <v>1258</v>
      </c>
      <c r="HGS499" s="319" t="s">
        <v>1258</v>
      </c>
      <c r="HHA499" s="319" t="s">
        <v>1258</v>
      </c>
      <c r="HHI499" s="319" t="s">
        <v>1258</v>
      </c>
      <c r="HHQ499" s="319" t="s">
        <v>1258</v>
      </c>
      <c r="HHY499" s="319" t="s">
        <v>1258</v>
      </c>
      <c r="HIG499" s="319" t="s">
        <v>1258</v>
      </c>
      <c r="HIO499" s="319" t="s">
        <v>1258</v>
      </c>
      <c r="HIW499" s="319" t="s">
        <v>1258</v>
      </c>
      <c r="HJE499" s="319" t="s">
        <v>1258</v>
      </c>
      <c r="HJM499" s="319" t="s">
        <v>1258</v>
      </c>
      <c r="HJU499" s="319" t="s">
        <v>1258</v>
      </c>
      <c r="HKC499" s="319" t="s">
        <v>1258</v>
      </c>
      <c r="HKK499" s="319" t="s">
        <v>1258</v>
      </c>
      <c r="HKS499" s="319" t="s">
        <v>1258</v>
      </c>
      <c r="HLA499" s="319" t="s">
        <v>1258</v>
      </c>
      <c r="HLI499" s="319" t="s">
        <v>1258</v>
      </c>
      <c r="HLQ499" s="319" t="s">
        <v>1258</v>
      </c>
      <c r="HLY499" s="319" t="s">
        <v>1258</v>
      </c>
      <c r="HMG499" s="319" t="s">
        <v>1258</v>
      </c>
      <c r="HMO499" s="319" t="s">
        <v>1258</v>
      </c>
      <c r="HMW499" s="319" t="s">
        <v>1258</v>
      </c>
      <c r="HNE499" s="319" t="s">
        <v>1258</v>
      </c>
      <c r="HNM499" s="319" t="s">
        <v>1258</v>
      </c>
      <c r="HNU499" s="319" t="s">
        <v>1258</v>
      </c>
      <c r="HOC499" s="319" t="s">
        <v>1258</v>
      </c>
      <c r="HOK499" s="319" t="s">
        <v>1258</v>
      </c>
      <c r="HOS499" s="319" t="s">
        <v>1258</v>
      </c>
      <c r="HPA499" s="319" t="s">
        <v>1258</v>
      </c>
      <c r="HPI499" s="319" t="s">
        <v>1258</v>
      </c>
      <c r="HPQ499" s="319" t="s">
        <v>1258</v>
      </c>
      <c r="HPY499" s="319" t="s">
        <v>1258</v>
      </c>
      <c r="HQG499" s="319" t="s">
        <v>1258</v>
      </c>
      <c r="HQO499" s="319" t="s">
        <v>1258</v>
      </c>
      <c r="HQW499" s="319" t="s">
        <v>1258</v>
      </c>
      <c r="HRE499" s="319" t="s">
        <v>1258</v>
      </c>
      <c r="HRM499" s="319" t="s">
        <v>1258</v>
      </c>
      <c r="HRU499" s="319" t="s">
        <v>1258</v>
      </c>
      <c r="HSC499" s="319" t="s">
        <v>1258</v>
      </c>
      <c r="HSK499" s="319" t="s">
        <v>1258</v>
      </c>
      <c r="HSS499" s="319" t="s">
        <v>1258</v>
      </c>
      <c r="HTA499" s="319" t="s">
        <v>1258</v>
      </c>
      <c r="HTI499" s="319" t="s">
        <v>1258</v>
      </c>
      <c r="HTQ499" s="319" t="s">
        <v>1258</v>
      </c>
      <c r="HTY499" s="319" t="s">
        <v>1258</v>
      </c>
      <c r="HUG499" s="319" t="s">
        <v>1258</v>
      </c>
      <c r="HUO499" s="319" t="s">
        <v>1258</v>
      </c>
      <c r="HUW499" s="319" t="s">
        <v>1258</v>
      </c>
      <c r="HVE499" s="319" t="s">
        <v>1258</v>
      </c>
      <c r="HVM499" s="319" t="s">
        <v>1258</v>
      </c>
      <c r="HVU499" s="319" t="s">
        <v>1258</v>
      </c>
      <c r="HWC499" s="319" t="s">
        <v>1258</v>
      </c>
      <c r="HWK499" s="319" t="s">
        <v>1258</v>
      </c>
      <c r="HWS499" s="319" t="s">
        <v>1258</v>
      </c>
      <c r="HXA499" s="319" t="s">
        <v>1258</v>
      </c>
      <c r="HXI499" s="319" t="s">
        <v>1258</v>
      </c>
      <c r="HXQ499" s="319" t="s">
        <v>1258</v>
      </c>
      <c r="HXY499" s="319" t="s">
        <v>1258</v>
      </c>
      <c r="HYG499" s="319" t="s">
        <v>1258</v>
      </c>
      <c r="HYO499" s="319" t="s">
        <v>1258</v>
      </c>
      <c r="HYW499" s="319" t="s">
        <v>1258</v>
      </c>
      <c r="HZE499" s="319" t="s">
        <v>1258</v>
      </c>
      <c r="HZM499" s="319" t="s">
        <v>1258</v>
      </c>
      <c r="HZU499" s="319" t="s">
        <v>1258</v>
      </c>
      <c r="IAC499" s="319" t="s">
        <v>1258</v>
      </c>
      <c r="IAK499" s="319" t="s">
        <v>1258</v>
      </c>
      <c r="IAS499" s="319" t="s">
        <v>1258</v>
      </c>
      <c r="IBA499" s="319" t="s">
        <v>1258</v>
      </c>
      <c r="IBI499" s="319" t="s">
        <v>1258</v>
      </c>
      <c r="IBQ499" s="319" t="s">
        <v>1258</v>
      </c>
      <c r="IBY499" s="319" t="s">
        <v>1258</v>
      </c>
      <c r="ICG499" s="319" t="s">
        <v>1258</v>
      </c>
      <c r="ICO499" s="319" t="s">
        <v>1258</v>
      </c>
      <c r="ICW499" s="319" t="s">
        <v>1258</v>
      </c>
      <c r="IDE499" s="319" t="s">
        <v>1258</v>
      </c>
      <c r="IDM499" s="319" t="s">
        <v>1258</v>
      </c>
      <c r="IDU499" s="319" t="s">
        <v>1258</v>
      </c>
      <c r="IEC499" s="319" t="s">
        <v>1258</v>
      </c>
      <c r="IEK499" s="319" t="s">
        <v>1258</v>
      </c>
      <c r="IES499" s="319" t="s">
        <v>1258</v>
      </c>
      <c r="IFA499" s="319" t="s">
        <v>1258</v>
      </c>
      <c r="IFI499" s="319" t="s">
        <v>1258</v>
      </c>
      <c r="IFQ499" s="319" t="s">
        <v>1258</v>
      </c>
      <c r="IFY499" s="319" t="s">
        <v>1258</v>
      </c>
      <c r="IGG499" s="319" t="s">
        <v>1258</v>
      </c>
      <c r="IGO499" s="319" t="s">
        <v>1258</v>
      </c>
      <c r="IGW499" s="319" t="s">
        <v>1258</v>
      </c>
      <c r="IHE499" s="319" t="s">
        <v>1258</v>
      </c>
      <c r="IHM499" s="319" t="s">
        <v>1258</v>
      </c>
      <c r="IHU499" s="319" t="s">
        <v>1258</v>
      </c>
      <c r="IIC499" s="319" t="s">
        <v>1258</v>
      </c>
      <c r="IIK499" s="319" t="s">
        <v>1258</v>
      </c>
      <c r="IIS499" s="319" t="s">
        <v>1258</v>
      </c>
      <c r="IJA499" s="319" t="s">
        <v>1258</v>
      </c>
      <c r="IJI499" s="319" t="s">
        <v>1258</v>
      </c>
      <c r="IJQ499" s="319" t="s">
        <v>1258</v>
      </c>
      <c r="IJY499" s="319" t="s">
        <v>1258</v>
      </c>
      <c r="IKG499" s="319" t="s">
        <v>1258</v>
      </c>
      <c r="IKO499" s="319" t="s">
        <v>1258</v>
      </c>
      <c r="IKW499" s="319" t="s">
        <v>1258</v>
      </c>
      <c r="ILE499" s="319" t="s">
        <v>1258</v>
      </c>
      <c r="ILM499" s="319" t="s">
        <v>1258</v>
      </c>
      <c r="ILU499" s="319" t="s">
        <v>1258</v>
      </c>
      <c r="IMC499" s="319" t="s">
        <v>1258</v>
      </c>
      <c r="IMK499" s="319" t="s">
        <v>1258</v>
      </c>
      <c r="IMS499" s="319" t="s">
        <v>1258</v>
      </c>
      <c r="INA499" s="319" t="s">
        <v>1258</v>
      </c>
      <c r="INI499" s="319" t="s">
        <v>1258</v>
      </c>
      <c r="INQ499" s="319" t="s">
        <v>1258</v>
      </c>
      <c r="INY499" s="319" t="s">
        <v>1258</v>
      </c>
      <c r="IOG499" s="319" t="s">
        <v>1258</v>
      </c>
      <c r="IOO499" s="319" t="s">
        <v>1258</v>
      </c>
      <c r="IOW499" s="319" t="s">
        <v>1258</v>
      </c>
      <c r="IPE499" s="319" t="s">
        <v>1258</v>
      </c>
      <c r="IPM499" s="319" t="s">
        <v>1258</v>
      </c>
      <c r="IPU499" s="319" t="s">
        <v>1258</v>
      </c>
      <c r="IQC499" s="319" t="s">
        <v>1258</v>
      </c>
      <c r="IQK499" s="319" t="s">
        <v>1258</v>
      </c>
      <c r="IQS499" s="319" t="s">
        <v>1258</v>
      </c>
      <c r="IRA499" s="319" t="s">
        <v>1258</v>
      </c>
      <c r="IRI499" s="319" t="s">
        <v>1258</v>
      </c>
      <c r="IRQ499" s="319" t="s">
        <v>1258</v>
      </c>
      <c r="IRY499" s="319" t="s">
        <v>1258</v>
      </c>
      <c r="ISG499" s="319" t="s">
        <v>1258</v>
      </c>
      <c r="ISO499" s="319" t="s">
        <v>1258</v>
      </c>
      <c r="ISW499" s="319" t="s">
        <v>1258</v>
      </c>
      <c r="ITE499" s="319" t="s">
        <v>1258</v>
      </c>
      <c r="ITM499" s="319" t="s">
        <v>1258</v>
      </c>
      <c r="ITU499" s="319" t="s">
        <v>1258</v>
      </c>
      <c r="IUC499" s="319" t="s">
        <v>1258</v>
      </c>
      <c r="IUK499" s="319" t="s">
        <v>1258</v>
      </c>
      <c r="IUS499" s="319" t="s">
        <v>1258</v>
      </c>
      <c r="IVA499" s="319" t="s">
        <v>1258</v>
      </c>
      <c r="IVI499" s="319" t="s">
        <v>1258</v>
      </c>
      <c r="IVQ499" s="319" t="s">
        <v>1258</v>
      </c>
      <c r="IVY499" s="319" t="s">
        <v>1258</v>
      </c>
      <c r="IWG499" s="319" t="s">
        <v>1258</v>
      </c>
      <c r="IWO499" s="319" t="s">
        <v>1258</v>
      </c>
      <c r="IWW499" s="319" t="s">
        <v>1258</v>
      </c>
      <c r="IXE499" s="319" t="s">
        <v>1258</v>
      </c>
      <c r="IXM499" s="319" t="s">
        <v>1258</v>
      </c>
      <c r="IXU499" s="319" t="s">
        <v>1258</v>
      </c>
      <c r="IYC499" s="319" t="s">
        <v>1258</v>
      </c>
      <c r="IYK499" s="319" t="s">
        <v>1258</v>
      </c>
      <c r="IYS499" s="319" t="s">
        <v>1258</v>
      </c>
      <c r="IZA499" s="319" t="s">
        <v>1258</v>
      </c>
      <c r="IZI499" s="319" t="s">
        <v>1258</v>
      </c>
      <c r="IZQ499" s="319" t="s">
        <v>1258</v>
      </c>
      <c r="IZY499" s="319" t="s">
        <v>1258</v>
      </c>
      <c r="JAG499" s="319" t="s">
        <v>1258</v>
      </c>
      <c r="JAO499" s="319" t="s">
        <v>1258</v>
      </c>
      <c r="JAW499" s="319" t="s">
        <v>1258</v>
      </c>
      <c r="JBE499" s="319" t="s">
        <v>1258</v>
      </c>
      <c r="JBM499" s="319" t="s">
        <v>1258</v>
      </c>
      <c r="JBU499" s="319" t="s">
        <v>1258</v>
      </c>
      <c r="JCC499" s="319" t="s">
        <v>1258</v>
      </c>
      <c r="JCK499" s="319" t="s">
        <v>1258</v>
      </c>
      <c r="JCS499" s="319" t="s">
        <v>1258</v>
      </c>
      <c r="JDA499" s="319" t="s">
        <v>1258</v>
      </c>
      <c r="JDI499" s="319" t="s">
        <v>1258</v>
      </c>
      <c r="JDQ499" s="319" t="s">
        <v>1258</v>
      </c>
      <c r="JDY499" s="319" t="s">
        <v>1258</v>
      </c>
      <c r="JEG499" s="319" t="s">
        <v>1258</v>
      </c>
      <c r="JEO499" s="319" t="s">
        <v>1258</v>
      </c>
      <c r="JEW499" s="319" t="s">
        <v>1258</v>
      </c>
      <c r="JFE499" s="319" t="s">
        <v>1258</v>
      </c>
      <c r="JFM499" s="319" t="s">
        <v>1258</v>
      </c>
      <c r="JFU499" s="319" t="s">
        <v>1258</v>
      </c>
      <c r="JGC499" s="319" t="s">
        <v>1258</v>
      </c>
      <c r="JGK499" s="319" t="s">
        <v>1258</v>
      </c>
      <c r="JGS499" s="319" t="s">
        <v>1258</v>
      </c>
      <c r="JHA499" s="319" t="s">
        <v>1258</v>
      </c>
      <c r="JHI499" s="319" t="s">
        <v>1258</v>
      </c>
      <c r="JHQ499" s="319" t="s">
        <v>1258</v>
      </c>
      <c r="JHY499" s="319" t="s">
        <v>1258</v>
      </c>
      <c r="JIG499" s="319" t="s">
        <v>1258</v>
      </c>
      <c r="JIO499" s="319" t="s">
        <v>1258</v>
      </c>
      <c r="JIW499" s="319" t="s">
        <v>1258</v>
      </c>
      <c r="JJE499" s="319" t="s">
        <v>1258</v>
      </c>
      <c r="JJM499" s="319" t="s">
        <v>1258</v>
      </c>
      <c r="JJU499" s="319" t="s">
        <v>1258</v>
      </c>
      <c r="JKC499" s="319" t="s">
        <v>1258</v>
      </c>
      <c r="JKK499" s="319" t="s">
        <v>1258</v>
      </c>
      <c r="JKS499" s="319" t="s">
        <v>1258</v>
      </c>
      <c r="JLA499" s="319" t="s">
        <v>1258</v>
      </c>
      <c r="JLI499" s="319" t="s">
        <v>1258</v>
      </c>
      <c r="JLQ499" s="319" t="s">
        <v>1258</v>
      </c>
      <c r="JLY499" s="319" t="s">
        <v>1258</v>
      </c>
      <c r="JMG499" s="319" t="s">
        <v>1258</v>
      </c>
      <c r="JMO499" s="319" t="s">
        <v>1258</v>
      </c>
      <c r="JMW499" s="319" t="s">
        <v>1258</v>
      </c>
      <c r="JNE499" s="319" t="s">
        <v>1258</v>
      </c>
      <c r="JNM499" s="319" t="s">
        <v>1258</v>
      </c>
      <c r="JNU499" s="319" t="s">
        <v>1258</v>
      </c>
      <c r="JOC499" s="319" t="s">
        <v>1258</v>
      </c>
      <c r="JOK499" s="319" t="s">
        <v>1258</v>
      </c>
      <c r="JOS499" s="319" t="s">
        <v>1258</v>
      </c>
      <c r="JPA499" s="319" t="s">
        <v>1258</v>
      </c>
      <c r="JPI499" s="319" t="s">
        <v>1258</v>
      </c>
      <c r="JPQ499" s="319" t="s">
        <v>1258</v>
      </c>
      <c r="JPY499" s="319" t="s">
        <v>1258</v>
      </c>
      <c r="JQG499" s="319" t="s">
        <v>1258</v>
      </c>
      <c r="JQO499" s="319" t="s">
        <v>1258</v>
      </c>
      <c r="JQW499" s="319" t="s">
        <v>1258</v>
      </c>
      <c r="JRE499" s="319" t="s">
        <v>1258</v>
      </c>
      <c r="JRM499" s="319" t="s">
        <v>1258</v>
      </c>
      <c r="JRU499" s="319" t="s">
        <v>1258</v>
      </c>
      <c r="JSC499" s="319" t="s">
        <v>1258</v>
      </c>
      <c r="JSK499" s="319" t="s">
        <v>1258</v>
      </c>
      <c r="JSS499" s="319" t="s">
        <v>1258</v>
      </c>
      <c r="JTA499" s="319" t="s">
        <v>1258</v>
      </c>
      <c r="JTI499" s="319" t="s">
        <v>1258</v>
      </c>
      <c r="JTQ499" s="319" t="s">
        <v>1258</v>
      </c>
      <c r="JTY499" s="319" t="s">
        <v>1258</v>
      </c>
      <c r="JUG499" s="319" t="s">
        <v>1258</v>
      </c>
      <c r="JUO499" s="319" t="s">
        <v>1258</v>
      </c>
      <c r="JUW499" s="319" t="s">
        <v>1258</v>
      </c>
      <c r="JVE499" s="319" t="s">
        <v>1258</v>
      </c>
      <c r="JVM499" s="319" t="s">
        <v>1258</v>
      </c>
      <c r="JVU499" s="319" t="s">
        <v>1258</v>
      </c>
      <c r="JWC499" s="319" t="s">
        <v>1258</v>
      </c>
      <c r="JWK499" s="319" t="s">
        <v>1258</v>
      </c>
      <c r="JWS499" s="319" t="s">
        <v>1258</v>
      </c>
      <c r="JXA499" s="319" t="s">
        <v>1258</v>
      </c>
      <c r="JXI499" s="319" t="s">
        <v>1258</v>
      </c>
      <c r="JXQ499" s="319" t="s">
        <v>1258</v>
      </c>
      <c r="JXY499" s="319" t="s">
        <v>1258</v>
      </c>
      <c r="JYG499" s="319" t="s">
        <v>1258</v>
      </c>
      <c r="JYO499" s="319" t="s">
        <v>1258</v>
      </c>
      <c r="JYW499" s="319" t="s">
        <v>1258</v>
      </c>
      <c r="JZE499" s="319" t="s">
        <v>1258</v>
      </c>
      <c r="JZM499" s="319" t="s">
        <v>1258</v>
      </c>
      <c r="JZU499" s="319" t="s">
        <v>1258</v>
      </c>
      <c r="KAC499" s="319" t="s">
        <v>1258</v>
      </c>
      <c r="KAK499" s="319" t="s">
        <v>1258</v>
      </c>
      <c r="KAS499" s="319" t="s">
        <v>1258</v>
      </c>
      <c r="KBA499" s="319" t="s">
        <v>1258</v>
      </c>
      <c r="KBI499" s="319" t="s">
        <v>1258</v>
      </c>
      <c r="KBQ499" s="319" t="s">
        <v>1258</v>
      </c>
      <c r="KBY499" s="319" t="s">
        <v>1258</v>
      </c>
      <c r="KCG499" s="319" t="s">
        <v>1258</v>
      </c>
      <c r="KCO499" s="319" t="s">
        <v>1258</v>
      </c>
      <c r="KCW499" s="319" t="s">
        <v>1258</v>
      </c>
      <c r="KDE499" s="319" t="s">
        <v>1258</v>
      </c>
      <c r="KDM499" s="319" t="s">
        <v>1258</v>
      </c>
      <c r="KDU499" s="319" t="s">
        <v>1258</v>
      </c>
      <c r="KEC499" s="319" t="s">
        <v>1258</v>
      </c>
      <c r="KEK499" s="319" t="s">
        <v>1258</v>
      </c>
      <c r="KES499" s="319" t="s">
        <v>1258</v>
      </c>
      <c r="KFA499" s="319" t="s">
        <v>1258</v>
      </c>
      <c r="KFI499" s="319" t="s">
        <v>1258</v>
      </c>
      <c r="KFQ499" s="319" t="s">
        <v>1258</v>
      </c>
      <c r="KFY499" s="319" t="s">
        <v>1258</v>
      </c>
      <c r="KGG499" s="319" t="s">
        <v>1258</v>
      </c>
      <c r="KGO499" s="319" t="s">
        <v>1258</v>
      </c>
      <c r="KGW499" s="319" t="s">
        <v>1258</v>
      </c>
      <c r="KHE499" s="319" t="s">
        <v>1258</v>
      </c>
      <c r="KHM499" s="319" t="s">
        <v>1258</v>
      </c>
      <c r="KHU499" s="319" t="s">
        <v>1258</v>
      </c>
      <c r="KIC499" s="319" t="s">
        <v>1258</v>
      </c>
      <c r="KIK499" s="319" t="s">
        <v>1258</v>
      </c>
      <c r="KIS499" s="319" t="s">
        <v>1258</v>
      </c>
      <c r="KJA499" s="319" t="s">
        <v>1258</v>
      </c>
      <c r="KJI499" s="319" t="s">
        <v>1258</v>
      </c>
      <c r="KJQ499" s="319" t="s">
        <v>1258</v>
      </c>
      <c r="KJY499" s="319" t="s">
        <v>1258</v>
      </c>
      <c r="KKG499" s="319" t="s">
        <v>1258</v>
      </c>
      <c r="KKO499" s="319" t="s">
        <v>1258</v>
      </c>
      <c r="KKW499" s="319" t="s">
        <v>1258</v>
      </c>
      <c r="KLE499" s="319" t="s">
        <v>1258</v>
      </c>
      <c r="KLM499" s="319" t="s">
        <v>1258</v>
      </c>
      <c r="KLU499" s="319" t="s">
        <v>1258</v>
      </c>
      <c r="KMC499" s="319" t="s">
        <v>1258</v>
      </c>
      <c r="KMK499" s="319" t="s">
        <v>1258</v>
      </c>
      <c r="KMS499" s="319" t="s">
        <v>1258</v>
      </c>
      <c r="KNA499" s="319" t="s">
        <v>1258</v>
      </c>
      <c r="KNI499" s="319" t="s">
        <v>1258</v>
      </c>
      <c r="KNQ499" s="319" t="s">
        <v>1258</v>
      </c>
      <c r="KNY499" s="319" t="s">
        <v>1258</v>
      </c>
      <c r="KOG499" s="319" t="s">
        <v>1258</v>
      </c>
      <c r="KOO499" s="319" t="s">
        <v>1258</v>
      </c>
      <c r="KOW499" s="319" t="s">
        <v>1258</v>
      </c>
      <c r="KPE499" s="319" t="s">
        <v>1258</v>
      </c>
      <c r="KPM499" s="319" t="s">
        <v>1258</v>
      </c>
      <c r="KPU499" s="319" t="s">
        <v>1258</v>
      </c>
      <c r="KQC499" s="319" t="s">
        <v>1258</v>
      </c>
      <c r="KQK499" s="319" t="s">
        <v>1258</v>
      </c>
      <c r="KQS499" s="319" t="s">
        <v>1258</v>
      </c>
      <c r="KRA499" s="319" t="s">
        <v>1258</v>
      </c>
      <c r="KRI499" s="319" t="s">
        <v>1258</v>
      </c>
      <c r="KRQ499" s="319" t="s">
        <v>1258</v>
      </c>
      <c r="KRY499" s="319" t="s">
        <v>1258</v>
      </c>
      <c r="KSG499" s="319" t="s">
        <v>1258</v>
      </c>
      <c r="KSO499" s="319" t="s">
        <v>1258</v>
      </c>
      <c r="KSW499" s="319" t="s">
        <v>1258</v>
      </c>
      <c r="KTE499" s="319" t="s">
        <v>1258</v>
      </c>
      <c r="KTM499" s="319" t="s">
        <v>1258</v>
      </c>
      <c r="KTU499" s="319" t="s">
        <v>1258</v>
      </c>
      <c r="KUC499" s="319" t="s">
        <v>1258</v>
      </c>
      <c r="KUK499" s="319" t="s">
        <v>1258</v>
      </c>
      <c r="KUS499" s="319" t="s">
        <v>1258</v>
      </c>
      <c r="KVA499" s="319" t="s">
        <v>1258</v>
      </c>
      <c r="KVI499" s="319" t="s">
        <v>1258</v>
      </c>
      <c r="KVQ499" s="319" t="s">
        <v>1258</v>
      </c>
      <c r="KVY499" s="319" t="s">
        <v>1258</v>
      </c>
      <c r="KWG499" s="319" t="s">
        <v>1258</v>
      </c>
      <c r="KWO499" s="319" t="s">
        <v>1258</v>
      </c>
      <c r="KWW499" s="319" t="s">
        <v>1258</v>
      </c>
      <c r="KXE499" s="319" t="s">
        <v>1258</v>
      </c>
      <c r="KXM499" s="319" t="s">
        <v>1258</v>
      </c>
      <c r="KXU499" s="319" t="s">
        <v>1258</v>
      </c>
      <c r="KYC499" s="319" t="s">
        <v>1258</v>
      </c>
      <c r="KYK499" s="319" t="s">
        <v>1258</v>
      </c>
      <c r="KYS499" s="319" t="s">
        <v>1258</v>
      </c>
      <c r="KZA499" s="319" t="s">
        <v>1258</v>
      </c>
      <c r="KZI499" s="319" t="s">
        <v>1258</v>
      </c>
      <c r="KZQ499" s="319" t="s">
        <v>1258</v>
      </c>
      <c r="KZY499" s="319" t="s">
        <v>1258</v>
      </c>
      <c r="LAG499" s="319" t="s">
        <v>1258</v>
      </c>
      <c r="LAO499" s="319" t="s">
        <v>1258</v>
      </c>
      <c r="LAW499" s="319" t="s">
        <v>1258</v>
      </c>
      <c r="LBE499" s="319" t="s">
        <v>1258</v>
      </c>
      <c r="LBM499" s="319" t="s">
        <v>1258</v>
      </c>
      <c r="LBU499" s="319" t="s">
        <v>1258</v>
      </c>
      <c r="LCC499" s="319" t="s">
        <v>1258</v>
      </c>
      <c r="LCK499" s="319" t="s">
        <v>1258</v>
      </c>
      <c r="LCS499" s="319" t="s">
        <v>1258</v>
      </c>
      <c r="LDA499" s="319" t="s">
        <v>1258</v>
      </c>
      <c r="LDI499" s="319" t="s">
        <v>1258</v>
      </c>
      <c r="LDQ499" s="319" t="s">
        <v>1258</v>
      </c>
      <c r="LDY499" s="319" t="s">
        <v>1258</v>
      </c>
      <c r="LEG499" s="319" t="s">
        <v>1258</v>
      </c>
      <c r="LEO499" s="319" t="s">
        <v>1258</v>
      </c>
      <c r="LEW499" s="319" t="s">
        <v>1258</v>
      </c>
      <c r="LFE499" s="319" t="s">
        <v>1258</v>
      </c>
      <c r="LFM499" s="319" t="s">
        <v>1258</v>
      </c>
      <c r="LFU499" s="319" t="s">
        <v>1258</v>
      </c>
      <c r="LGC499" s="319" t="s">
        <v>1258</v>
      </c>
      <c r="LGK499" s="319" t="s">
        <v>1258</v>
      </c>
      <c r="LGS499" s="319" t="s">
        <v>1258</v>
      </c>
      <c r="LHA499" s="319" t="s">
        <v>1258</v>
      </c>
      <c r="LHI499" s="319" t="s">
        <v>1258</v>
      </c>
      <c r="LHQ499" s="319" t="s">
        <v>1258</v>
      </c>
      <c r="LHY499" s="319" t="s">
        <v>1258</v>
      </c>
      <c r="LIG499" s="319" t="s">
        <v>1258</v>
      </c>
      <c r="LIO499" s="319" t="s">
        <v>1258</v>
      </c>
      <c r="LIW499" s="319" t="s">
        <v>1258</v>
      </c>
      <c r="LJE499" s="319" t="s">
        <v>1258</v>
      </c>
      <c r="LJM499" s="319" t="s">
        <v>1258</v>
      </c>
      <c r="LJU499" s="319" t="s">
        <v>1258</v>
      </c>
      <c r="LKC499" s="319" t="s">
        <v>1258</v>
      </c>
      <c r="LKK499" s="319" t="s">
        <v>1258</v>
      </c>
      <c r="LKS499" s="319" t="s">
        <v>1258</v>
      </c>
      <c r="LLA499" s="319" t="s">
        <v>1258</v>
      </c>
      <c r="LLI499" s="319" t="s">
        <v>1258</v>
      </c>
      <c r="LLQ499" s="319" t="s">
        <v>1258</v>
      </c>
      <c r="LLY499" s="319" t="s">
        <v>1258</v>
      </c>
      <c r="LMG499" s="319" t="s">
        <v>1258</v>
      </c>
      <c r="LMO499" s="319" t="s">
        <v>1258</v>
      </c>
      <c r="LMW499" s="319" t="s">
        <v>1258</v>
      </c>
      <c r="LNE499" s="319" t="s">
        <v>1258</v>
      </c>
      <c r="LNM499" s="319" t="s">
        <v>1258</v>
      </c>
      <c r="LNU499" s="319" t="s">
        <v>1258</v>
      </c>
      <c r="LOC499" s="319" t="s">
        <v>1258</v>
      </c>
      <c r="LOK499" s="319" t="s">
        <v>1258</v>
      </c>
      <c r="LOS499" s="319" t="s">
        <v>1258</v>
      </c>
      <c r="LPA499" s="319" t="s">
        <v>1258</v>
      </c>
      <c r="LPI499" s="319" t="s">
        <v>1258</v>
      </c>
      <c r="LPQ499" s="319" t="s">
        <v>1258</v>
      </c>
      <c r="LPY499" s="319" t="s">
        <v>1258</v>
      </c>
      <c r="LQG499" s="319" t="s">
        <v>1258</v>
      </c>
      <c r="LQO499" s="319" t="s">
        <v>1258</v>
      </c>
      <c r="LQW499" s="319" t="s">
        <v>1258</v>
      </c>
      <c r="LRE499" s="319" t="s">
        <v>1258</v>
      </c>
      <c r="LRM499" s="319" t="s">
        <v>1258</v>
      </c>
      <c r="LRU499" s="319" t="s">
        <v>1258</v>
      </c>
      <c r="LSC499" s="319" t="s">
        <v>1258</v>
      </c>
      <c r="LSK499" s="319" t="s">
        <v>1258</v>
      </c>
      <c r="LSS499" s="319" t="s">
        <v>1258</v>
      </c>
      <c r="LTA499" s="319" t="s">
        <v>1258</v>
      </c>
      <c r="LTI499" s="319" t="s">
        <v>1258</v>
      </c>
      <c r="LTQ499" s="319" t="s">
        <v>1258</v>
      </c>
      <c r="LTY499" s="319" t="s">
        <v>1258</v>
      </c>
      <c r="LUG499" s="319" t="s">
        <v>1258</v>
      </c>
      <c r="LUO499" s="319" t="s">
        <v>1258</v>
      </c>
      <c r="LUW499" s="319" t="s">
        <v>1258</v>
      </c>
      <c r="LVE499" s="319" t="s">
        <v>1258</v>
      </c>
      <c r="LVM499" s="319" t="s">
        <v>1258</v>
      </c>
      <c r="LVU499" s="319" t="s">
        <v>1258</v>
      </c>
      <c r="LWC499" s="319" t="s">
        <v>1258</v>
      </c>
      <c r="LWK499" s="319" t="s">
        <v>1258</v>
      </c>
      <c r="LWS499" s="319" t="s">
        <v>1258</v>
      </c>
      <c r="LXA499" s="319" t="s">
        <v>1258</v>
      </c>
      <c r="LXI499" s="319" t="s">
        <v>1258</v>
      </c>
      <c r="LXQ499" s="319" t="s">
        <v>1258</v>
      </c>
      <c r="LXY499" s="319" t="s">
        <v>1258</v>
      </c>
      <c r="LYG499" s="319" t="s">
        <v>1258</v>
      </c>
      <c r="LYO499" s="319" t="s">
        <v>1258</v>
      </c>
      <c r="LYW499" s="319" t="s">
        <v>1258</v>
      </c>
      <c r="LZE499" s="319" t="s">
        <v>1258</v>
      </c>
      <c r="LZM499" s="319" t="s">
        <v>1258</v>
      </c>
      <c r="LZU499" s="319" t="s">
        <v>1258</v>
      </c>
      <c r="MAC499" s="319" t="s">
        <v>1258</v>
      </c>
      <c r="MAK499" s="319" t="s">
        <v>1258</v>
      </c>
      <c r="MAS499" s="319" t="s">
        <v>1258</v>
      </c>
      <c r="MBA499" s="319" t="s">
        <v>1258</v>
      </c>
      <c r="MBI499" s="319" t="s">
        <v>1258</v>
      </c>
      <c r="MBQ499" s="319" t="s">
        <v>1258</v>
      </c>
      <c r="MBY499" s="319" t="s">
        <v>1258</v>
      </c>
      <c r="MCG499" s="319" t="s">
        <v>1258</v>
      </c>
      <c r="MCO499" s="319" t="s">
        <v>1258</v>
      </c>
      <c r="MCW499" s="319" t="s">
        <v>1258</v>
      </c>
      <c r="MDE499" s="319" t="s">
        <v>1258</v>
      </c>
      <c r="MDM499" s="319" t="s">
        <v>1258</v>
      </c>
      <c r="MDU499" s="319" t="s">
        <v>1258</v>
      </c>
      <c r="MEC499" s="319" t="s">
        <v>1258</v>
      </c>
      <c r="MEK499" s="319" t="s">
        <v>1258</v>
      </c>
      <c r="MES499" s="319" t="s">
        <v>1258</v>
      </c>
      <c r="MFA499" s="319" t="s">
        <v>1258</v>
      </c>
      <c r="MFI499" s="319" t="s">
        <v>1258</v>
      </c>
      <c r="MFQ499" s="319" t="s">
        <v>1258</v>
      </c>
      <c r="MFY499" s="319" t="s">
        <v>1258</v>
      </c>
      <c r="MGG499" s="319" t="s">
        <v>1258</v>
      </c>
      <c r="MGO499" s="319" t="s">
        <v>1258</v>
      </c>
      <c r="MGW499" s="319" t="s">
        <v>1258</v>
      </c>
      <c r="MHE499" s="319" t="s">
        <v>1258</v>
      </c>
      <c r="MHM499" s="319" t="s">
        <v>1258</v>
      </c>
      <c r="MHU499" s="319" t="s">
        <v>1258</v>
      </c>
      <c r="MIC499" s="319" t="s">
        <v>1258</v>
      </c>
      <c r="MIK499" s="319" t="s">
        <v>1258</v>
      </c>
      <c r="MIS499" s="319" t="s">
        <v>1258</v>
      </c>
      <c r="MJA499" s="319" t="s">
        <v>1258</v>
      </c>
      <c r="MJI499" s="319" t="s">
        <v>1258</v>
      </c>
      <c r="MJQ499" s="319" t="s">
        <v>1258</v>
      </c>
      <c r="MJY499" s="319" t="s">
        <v>1258</v>
      </c>
      <c r="MKG499" s="319" t="s">
        <v>1258</v>
      </c>
      <c r="MKO499" s="319" t="s">
        <v>1258</v>
      </c>
      <c r="MKW499" s="319" t="s">
        <v>1258</v>
      </c>
      <c r="MLE499" s="319" t="s">
        <v>1258</v>
      </c>
      <c r="MLM499" s="319" t="s">
        <v>1258</v>
      </c>
      <c r="MLU499" s="319" t="s">
        <v>1258</v>
      </c>
      <c r="MMC499" s="319" t="s">
        <v>1258</v>
      </c>
      <c r="MMK499" s="319" t="s">
        <v>1258</v>
      </c>
      <c r="MMS499" s="319" t="s">
        <v>1258</v>
      </c>
      <c r="MNA499" s="319" t="s">
        <v>1258</v>
      </c>
      <c r="MNI499" s="319" t="s">
        <v>1258</v>
      </c>
      <c r="MNQ499" s="319" t="s">
        <v>1258</v>
      </c>
      <c r="MNY499" s="319" t="s">
        <v>1258</v>
      </c>
      <c r="MOG499" s="319" t="s">
        <v>1258</v>
      </c>
      <c r="MOO499" s="319" t="s">
        <v>1258</v>
      </c>
      <c r="MOW499" s="319" t="s">
        <v>1258</v>
      </c>
      <c r="MPE499" s="319" t="s">
        <v>1258</v>
      </c>
      <c r="MPM499" s="319" t="s">
        <v>1258</v>
      </c>
      <c r="MPU499" s="319" t="s">
        <v>1258</v>
      </c>
      <c r="MQC499" s="319" t="s">
        <v>1258</v>
      </c>
      <c r="MQK499" s="319" t="s">
        <v>1258</v>
      </c>
      <c r="MQS499" s="319" t="s">
        <v>1258</v>
      </c>
      <c r="MRA499" s="319" t="s">
        <v>1258</v>
      </c>
      <c r="MRI499" s="319" t="s">
        <v>1258</v>
      </c>
      <c r="MRQ499" s="319" t="s">
        <v>1258</v>
      </c>
      <c r="MRY499" s="319" t="s">
        <v>1258</v>
      </c>
      <c r="MSG499" s="319" t="s">
        <v>1258</v>
      </c>
      <c r="MSO499" s="319" t="s">
        <v>1258</v>
      </c>
      <c r="MSW499" s="319" t="s">
        <v>1258</v>
      </c>
      <c r="MTE499" s="319" t="s">
        <v>1258</v>
      </c>
      <c r="MTM499" s="319" t="s">
        <v>1258</v>
      </c>
      <c r="MTU499" s="319" t="s">
        <v>1258</v>
      </c>
      <c r="MUC499" s="319" t="s">
        <v>1258</v>
      </c>
      <c r="MUK499" s="319" t="s">
        <v>1258</v>
      </c>
      <c r="MUS499" s="319" t="s">
        <v>1258</v>
      </c>
      <c r="MVA499" s="319" t="s">
        <v>1258</v>
      </c>
      <c r="MVI499" s="319" t="s">
        <v>1258</v>
      </c>
      <c r="MVQ499" s="319" t="s">
        <v>1258</v>
      </c>
      <c r="MVY499" s="319" t="s">
        <v>1258</v>
      </c>
      <c r="MWG499" s="319" t="s">
        <v>1258</v>
      </c>
      <c r="MWO499" s="319" t="s">
        <v>1258</v>
      </c>
      <c r="MWW499" s="319" t="s">
        <v>1258</v>
      </c>
      <c r="MXE499" s="319" t="s">
        <v>1258</v>
      </c>
      <c r="MXM499" s="319" t="s">
        <v>1258</v>
      </c>
      <c r="MXU499" s="319" t="s">
        <v>1258</v>
      </c>
      <c r="MYC499" s="319" t="s">
        <v>1258</v>
      </c>
      <c r="MYK499" s="319" t="s">
        <v>1258</v>
      </c>
      <c r="MYS499" s="319" t="s">
        <v>1258</v>
      </c>
      <c r="MZA499" s="319" t="s">
        <v>1258</v>
      </c>
      <c r="MZI499" s="319" t="s">
        <v>1258</v>
      </c>
      <c r="MZQ499" s="319" t="s">
        <v>1258</v>
      </c>
      <c r="MZY499" s="319" t="s">
        <v>1258</v>
      </c>
      <c r="NAG499" s="319" t="s">
        <v>1258</v>
      </c>
      <c r="NAO499" s="319" t="s">
        <v>1258</v>
      </c>
      <c r="NAW499" s="319" t="s">
        <v>1258</v>
      </c>
      <c r="NBE499" s="319" t="s">
        <v>1258</v>
      </c>
      <c r="NBM499" s="319" t="s">
        <v>1258</v>
      </c>
      <c r="NBU499" s="319" t="s">
        <v>1258</v>
      </c>
      <c r="NCC499" s="319" t="s">
        <v>1258</v>
      </c>
      <c r="NCK499" s="319" t="s">
        <v>1258</v>
      </c>
      <c r="NCS499" s="319" t="s">
        <v>1258</v>
      </c>
      <c r="NDA499" s="319" t="s">
        <v>1258</v>
      </c>
      <c r="NDI499" s="319" t="s">
        <v>1258</v>
      </c>
      <c r="NDQ499" s="319" t="s">
        <v>1258</v>
      </c>
      <c r="NDY499" s="319" t="s">
        <v>1258</v>
      </c>
      <c r="NEG499" s="319" t="s">
        <v>1258</v>
      </c>
      <c r="NEO499" s="319" t="s">
        <v>1258</v>
      </c>
      <c r="NEW499" s="319" t="s">
        <v>1258</v>
      </c>
      <c r="NFE499" s="319" t="s">
        <v>1258</v>
      </c>
      <c r="NFM499" s="319" t="s">
        <v>1258</v>
      </c>
      <c r="NFU499" s="319" t="s">
        <v>1258</v>
      </c>
      <c r="NGC499" s="319" t="s">
        <v>1258</v>
      </c>
      <c r="NGK499" s="319" t="s">
        <v>1258</v>
      </c>
      <c r="NGS499" s="319" t="s">
        <v>1258</v>
      </c>
      <c r="NHA499" s="319" t="s">
        <v>1258</v>
      </c>
      <c r="NHI499" s="319" t="s">
        <v>1258</v>
      </c>
      <c r="NHQ499" s="319" t="s">
        <v>1258</v>
      </c>
      <c r="NHY499" s="319" t="s">
        <v>1258</v>
      </c>
      <c r="NIG499" s="319" t="s">
        <v>1258</v>
      </c>
      <c r="NIO499" s="319" t="s">
        <v>1258</v>
      </c>
      <c r="NIW499" s="319" t="s">
        <v>1258</v>
      </c>
      <c r="NJE499" s="319" t="s">
        <v>1258</v>
      </c>
      <c r="NJM499" s="319" t="s">
        <v>1258</v>
      </c>
      <c r="NJU499" s="319" t="s">
        <v>1258</v>
      </c>
      <c r="NKC499" s="319" t="s">
        <v>1258</v>
      </c>
      <c r="NKK499" s="319" t="s">
        <v>1258</v>
      </c>
      <c r="NKS499" s="319" t="s">
        <v>1258</v>
      </c>
      <c r="NLA499" s="319" t="s">
        <v>1258</v>
      </c>
      <c r="NLI499" s="319" t="s">
        <v>1258</v>
      </c>
      <c r="NLQ499" s="319" t="s">
        <v>1258</v>
      </c>
      <c r="NLY499" s="319" t="s">
        <v>1258</v>
      </c>
      <c r="NMG499" s="319" t="s">
        <v>1258</v>
      </c>
      <c r="NMO499" s="319" t="s">
        <v>1258</v>
      </c>
      <c r="NMW499" s="319" t="s">
        <v>1258</v>
      </c>
      <c r="NNE499" s="319" t="s">
        <v>1258</v>
      </c>
      <c r="NNM499" s="319" t="s">
        <v>1258</v>
      </c>
      <c r="NNU499" s="319" t="s">
        <v>1258</v>
      </c>
      <c r="NOC499" s="319" t="s">
        <v>1258</v>
      </c>
      <c r="NOK499" s="319" t="s">
        <v>1258</v>
      </c>
      <c r="NOS499" s="319" t="s">
        <v>1258</v>
      </c>
      <c r="NPA499" s="319" t="s">
        <v>1258</v>
      </c>
      <c r="NPI499" s="319" t="s">
        <v>1258</v>
      </c>
      <c r="NPQ499" s="319" t="s">
        <v>1258</v>
      </c>
      <c r="NPY499" s="319" t="s">
        <v>1258</v>
      </c>
      <c r="NQG499" s="319" t="s">
        <v>1258</v>
      </c>
      <c r="NQO499" s="319" t="s">
        <v>1258</v>
      </c>
      <c r="NQW499" s="319" t="s">
        <v>1258</v>
      </c>
      <c r="NRE499" s="319" t="s">
        <v>1258</v>
      </c>
      <c r="NRM499" s="319" t="s">
        <v>1258</v>
      </c>
      <c r="NRU499" s="319" t="s">
        <v>1258</v>
      </c>
      <c r="NSC499" s="319" t="s">
        <v>1258</v>
      </c>
      <c r="NSK499" s="319" t="s">
        <v>1258</v>
      </c>
      <c r="NSS499" s="319" t="s">
        <v>1258</v>
      </c>
      <c r="NTA499" s="319" t="s">
        <v>1258</v>
      </c>
      <c r="NTI499" s="319" t="s">
        <v>1258</v>
      </c>
      <c r="NTQ499" s="319" t="s">
        <v>1258</v>
      </c>
      <c r="NTY499" s="319" t="s">
        <v>1258</v>
      </c>
      <c r="NUG499" s="319" t="s">
        <v>1258</v>
      </c>
      <c r="NUO499" s="319" t="s">
        <v>1258</v>
      </c>
      <c r="NUW499" s="319" t="s">
        <v>1258</v>
      </c>
      <c r="NVE499" s="319" t="s">
        <v>1258</v>
      </c>
      <c r="NVM499" s="319" t="s">
        <v>1258</v>
      </c>
      <c r="NVU499" s="319" t="s">
        <v>1258</v>
      </c>
      <c r="NWC499" s="319" t="s">
        <v>1258</v>
      </c>
      <c r="NWK499" s="319" t="s">
        <v>1258</v>
      </c>
      <c r="NWS499" s="319" t="s">
        <v>1258</v>
      </c>
      <c r="NXA499" s="319" t="s">
        <v>1258</v>
      </c>
      <c r="NXI499" s="319" t="s">
        <v>1258</v>
      </c>
      <c r="NXQ499" s="319" t="s">
        <v>1258</v>
      </c>
      <c r="NXY499" s="319" t="s">
        <v>1258</v>
      </c>
      <c r="NYG499" s="319" t="s">
        <v>1258</v>
      </c>
      <c r="NYO499" s="319" t="s">
        <v>1258</v>
      </c>
      <c r="NYW499" s="319" t="s">
        <v>1258</v>
      </c>
      <c r="NZE499" s="319" t="s">
        <v>1258</v>
      </c>
      <c r="NZM499" s="319" t="s">
        <v>1258</v>
      </c>
      <c r="NZU499" s="319" t="s">
        <v>1258</v>
      </c>
      <c r="OAC499" s="319" t="s">
        <v>1258</v>
      </c>
      <c r="OAK499" s="319" t="s">
        <v>1258</v>
      </c>
      <c r="OAS499" s="319" t="s">
        <v>1258</v>
      </c>
      <c r="OBA499" s="319" t="s">
        <v>1258</v>
      </c>
      <c r="OBI499" s="319" t="s">
        <v>1258</v>
      </c>
      <c r="OBQ499" s="319" t="s">
        <v>1258</v>
      </c>
      <c r="OBY499" s="319" t="s">
        <v>1258</v>
      </c>
      <c r="OCG499" s="319" t="s">
        <v>1258</v>
      </c>
      <c r="OCO499" s="319" t="s">
        <v>1258</v>
      </c>
      <c r="OCW499" s="319" t="s">
        <v>1258</v>
      </c>
      <c r="ODE499" s="319" t="s">
        <v>1258</v>
      </c>
      <c r="ODM499" s="319" t="s">
        <v>1258</v>
      </c>
      <c r="ODU499" s="319" t="s">
        <v>1258</v>
      </c>
      <c r="OEC499" s="319" t="s">
        <v>1258</v>
      </c>
      <c r="OEK499" s="319" t="s">
        <v>1258</v>
      </c>
      <c r="OES499" s="319" t="s">
        <v>1258</v>
      </c>
      <c r="OFA499" s="319" t="s">
        <v>1258</v>
      </c>
      <c r="OFI499" s="319" t="s">
        <v>1258</v>
      </c>
      <c r="OFQ499" s="319" t="s">
        <v>1258</v>
      </c>
      <c r="OFY499" s="319" t="s">
        <v>1258</v>
      </c>
      <c r="OGG499" s="319" t="s">
        <v>1258</v>
      </c>
      <c r="OGO499" s="319" t="s">
        <v>1258</v>
      </c>
      <c r="OGW499" s="319" t="s">
        <v>1258</v>
      </c>
      <c r="OHE499" s="319" t="s">
        <v>1258</v>
      </c>
      <c r="OHM499" s="319" t="s">
        <v>1258</v>
      </c>
      <c r="OHU499" s="319" t="s">
        <v>1258</v>
      </c>
      <c r="OIC499" s="319" t="s">
        <v>1258</v>
      </c>
      <c r="OIK499" s="319" t="s">
        <v>1258</v>
      </c>
      <c r="OIS499" s="319" t="s">
        <v>1258</v>
      </c>
      <c r="OJA499" s="319" t="s">
        <v>1258</v>
      </c>
      <c r="OJI499" s="319" t="s">
        <v>1258</v>
      </c>
      <c r="OJQ499" s="319" t="s">
        <v>1258</v>
      </c>
      <c r="OJY499" s="319" t="s">
        <v>1258</v>
      </c>
      <c r="OKG499" s="319" t="s">
        <v>1258</v>
      </c>
      <c r="OKO499" s="319" t="s">
        <v>1258</v>
      </c>
      <c r="OKW499" s="319" t="s">
        <v>1258</v>
      </c>
      <c r="OLE499" s="319" t="s">
        <v>1258</v>
      </c>
      <c r="OLM499" s="319" t="s">
        <v>1258</v>
      </c>
      <c r="OLU499" s="319" t="s">
        <v>1258</v>
      </c>
      <c r="OMC499" s="319" t="s">
        <v>1258</v>
      </c>
      <c r="OMK499" s="319" t="s">
        <v>1258</v>
      </c>
      <c r="OMS499" s="319" t="s">
        <v>1258</v>
      </c>
      <c r="ONA499" s="319" t="s">
        <v>1258</v>
      </c>
      <c r="ONI499" s="319" t="s">
        <v>1258</v>
      </c>
      <c r="ONQ499" s="319" t="s">
        <v>1258</v>
      </c>
      <c r="ONY499" s="319" t="s">
        <v>1258</v>
      </c>
      <c r="OOG499" s="319" t="s">
        <v>1258</v>
      </c>
      <c r="OOO499" s="319" t="s">
        <v>1258</v>
      </c>
      <c r="OOW499" s="319" t="s">
        <v>1258</v>
      </c>
      <c r="OPE499" s="319" t="s">
        <v>1258</v>
      </c>
      <c r="OPM499" s="319" t="s">
        <v>1258</v>
      </c>
      <c r="OPU499" s="319" t="s">
        <v>1258</v>
      </c>
      <c r="OQC499" s="319" t="s">
        <v>1258</v>
      </c>
      <c r="OQK499" s="319" t="s">
        <v>1258</v>
      </c>
      <c r="OQS499" s="319" t="s">
        <v>1258</v>
      </c>
      <c r="ORA499" s="319" t="s">
        <v>1258</v>
      </c>
      <c r="ORI499" s="319" t="s">
        <v>1258</v>
      </c>
      <c r="ORQ499" s="319" t="s">
        <v>1258</v>
      </c>
      <c r="ORY499" s="319" t="s">
        <v>1258</v>
      </c>
      <c r="OSG499" s="319" t="s">
        <v>1258</v>
      </c>
      <c r="OSO499" s="319" t="s">
        <v>1258</v>
      </c>
      <c r="OSW499" s="319" t="s">
        <v>1258</v>
      </c>
      <c r="OTE499" s="319" t="s">
        <v>1258</v>
      </c>
      <c r="OTM499" s="319" t="s">
        <v>1258</v>
      </c>
      <c r="OTU499" s="319" t="s">
        <v>1258</v>
      </c>
      <c r="OUC499" s="319" t="s">
        <v>1258</v>
      </c>
      <c r="OUK499" s="319" t="s">
        <v>1258</v>
      </c>
      <c r="OUS499" s="319" t="s">
        <v>1258</v>
      </c>
      <c r="OVA499" s="319" t="s">
        <v>1258</v>
      </c>
      <c r="OVI499" s="319" t="s">
        <v>1258</v>
      </c>
      <c r="OVQ499" s="319" t="s">
        <v>1258</v>
      </c>
      <c r="OVY499" s="319" t="s">
        <v>1258</v>
      </c>
      <c r="OWG499" s="319" t="s">
        <v>1258</v>
      </c>
      <c r="OWO499" s="319" t="s">
        <v>1258</v>
      </c>
      <c r="OWW499" s="319" t="s">
        <v>1258</v>
      </c>
      <c r="OXE499" s="319" t="s">
        <v>1258</v>
      </c>
      <c r="OXM499" s="319" t="s">
        <v>1258</v>
      </c>
      <c r="OXU499" s="319" t="s">
        <v>1258</v>
      </c>
      <c r="OYC499" s="319" t="s">
        <v>1258</v>
      </c>
      <c r="OYK499" s="319" t="s">
        <v>1258</v>
      </c>
      <c r="OYS499" s="319" t="s">
        <v>1258</v>
      </c>
      <c r="OZA499" s="319" t="s">
        <v>1258</v>
      </c>
      <c r="OZI499" s="319" t="s">
        <v>1258</v>
      </c>
      <c r="OZQ499" s="319" t="s">
        <v>1258</v>
      </c>
      <c r="OZY499" s="319" t="s">
        <v>1258</v>
      </c>
      <c r="PAG499" s="319" t="s">
        <v>1258</v>
      </c>
      <c r="PAO499" s="319" t="s">
        <v>1258</v>
      </c>
      <c r="PAW499" s="319" t="s">
        <v>1258</v>
      </c>
      <c r="PBE499" s="319" t="s">
        <v>1258</v>
      </c>
      <c r="PBM499" s="319" t="s">
        <v>1258</v>
      </c>
      <c r="PBU499" s="319" t="s">
        <v>1258</v>
      </c>
      <c r="PCC499" s="319" t="s">
        <v>1258</v>
      </c>
      <c r="PCK499" s="319" t="s">
        <v>1258</v>
      </c>
      <c r="PCS499" s="319" t="s">
        <v>1258</v>
      </c>
      <c r="PDA499" s="319" t="s">
        <v>1258</v>
      </c>
      <c r="PDI499" s="319" t="s">
        <v>1258</v>
      </c>
      <c r="PDQ499" s="319" t="s">
        <v>1258</v>
      </c>
      <c r="PDY499" s="319" t="s">
        <v>1258</v>
      </c>
      <c r="PEG499" s="319" t="s">
        <v>1258</v>
      </c>
      <c r="PEO499" s="319" t="s">
        <v>1258</v>
      </c>
      <c r="PEW499" s="319" t="s">
        <v>1258</v>
      </c>
      <c r="PFE499" s="319" t="s">
        <v>1258</v>
      </c>
      <c r="PFM499" s="319" t="s">
        <v>1258</v>
      </c>
      <c r="PFU499" s="319" t="s">
        <v>1258</v>
      </c>
      <c r="PGC499" s="319" t="s">
        <v>1258</v>
      </c>
      <c r="PGK499" s="319" t="s">
        <v>1258</v>
      </c>
      <c r="PGS499" s="319" t="s">
        <v>1258</v>
      </c>
      <c r="PHA499" s="319" t="s">
        <v>1258</v>
      </c>
      <c r="PHI499" s="319" t="s">
        <v>1258</v>
      </c>
      <c r="PHQ499" s="319" t="s">
        <v>1258</v>
      </c>
      <c r="PHY499" s="319" t="s">
        <v>1258</v>
      </c>
      <c r="PIG499" s="319" t="s">
        <v>1258</v>
      </c>
      <c r="PIO499" s="319" t="s">
        <v>1258</v>
      </c>
      <c r="PIW499" s="319" t="s">
        <v>1258</v>
      </c>
      <c r="PJE499" s="319" t="s">
        <v>1258</v>
      </c>
      <c r="PJM499" s="319" t="s">
        <v>1258</v>
      </c>
      <c r="PJU499" s="319" t="s">
        <v>1258</v>
      </c>
      <c r="PKC499" s="319" t="s">
        <v>1258</v>
      </c>
      <c r="PKK499" s="319" t="s">
        <v>1258</v>
      </c>
      <c r="PKS499" s="319" t="s">
        <v>1258</v>
      </c>
      <c r="PLA499" s="319" t="s">
        <v>1258</v>
      </c>
      <c r="PLI499" s="319" t="s">
        <v>1258</v>
      </c>
      <c r="PLQ499" s="319" t="s">
        <v>1258</v>
      </c>
      <c r="PLY499" s="319" t="s">
        <v>1258</v>
      </c>
      <c r="PMG499" s="319" t="s">
        <v>1258</v>
      </c>
      <c r="PMO499" s="319" t="s">
        <v>1258</v>
      </c>
      <c r="PMW499" s="319" t="s">
        <v>1258</v>
      </c>
      <c r="PNE499" s="319" t="s">
        <v>1258</v>
      </c>
      <c r="PNM499" s="319" t="s">
        <v>1258</v>
      </c>
      <c r="PNU499" s="319" t="s">
        <v>1258</v>
      </c>
      <c r="POC499" s="319" t="s">
        <v>1258</v>
      </c>
      <c r="POK499" s="319" t="s">
        <v>1258</v>
      </c>
      <c r="POS499" s="319" t="s">
        <v>1258</v>
      </c>
      <c r="PPA499" s="319" t="s">
        <v>1258</v>
      </c>
      <c r="PPI499" s="319" t="s">
        <v>1258</v>
      </c>
      <c r="PPQ499" s="319" t="s">
        <v>1258</v>
      </c>
      <c r="PPY499" s="319" t="s">
        <v>1258</v>
      </c>
      <c r="PQG499" s="319" t="s">
        <v>1258</v>
      </c>
      <c r="PQO499" s="319" t="s">
        <v>1258</v>
      </c>
      <c r="PQW499" s="319" t="s">
        <v>1258</v>
      </c>
      <c r="PRE499" s="319" t="s">
        <v>1258</v>
      </c>
      <c r="PRM499" s="319" t="s">
        <v>1258</v>
      </c>
      <c r="PRU499" s="319" t="s">
        <v>1258</v>
      </c>
      <c r="PSC499" s="319" t="s">
        <v>1258</v>
      </c>
      <c r="PSK499" s="319" t="s">
        <v>1258</v>
      </c>
      <c r="PSS499" s="319" t="s">
        <v>1258</v>
      </c>
      <c r="PTA499" s="319" t="s">
        <v>1258</v>
      </c>
      <c r="PTI499" s="319" t="s">
        <v>1258</v>
      </c>
      <c r="PTQ499" s="319" t="s">
        <v>1258</v>
      </c>
      <c r="PTY499" s="319" t="s">
        <v>1258</v>
      </c>
      <c r="PUG499" s="319" t="s">
        <v>1258</v>
      </c>
      <c r="PUO499" s="319" t="s">
        <v>1258</v>
      </c>
      <c r="PUW499" s="319" t="s">
        <v>1258</v>
      </c>
      <c r="PVE499" s="319" t="s">
        <v>1258</v>
      </c>
      <c r="PVM499" s="319" t="s">
        <v>1258</v>
      </c>
      <c r="PVU499" s="319" t="s">
        <v>1258</v>
      </c>
      <c r="PWC499" s="319" t="s">
        <v>1258</v>
      </c>
      <c r="PWK499" s="319" t="s">
        <v>1258</v>
      </c>
      <c r="PWS499" s="319" t="s">
        <v>1258</v>
      </c>
      <c r="PXA499" s="319" t="s">
        <v>1258</v>
      </c>
      <c r="PXI499" s="319" t="s">
        <v>1258</v>
      </c>
      <c r="PXQ499" s="319" t="s">
        <v>1258</v>
      </c>
      <c r="PXY499" s="319" t="s">
        <v>1258</v>
      </c>
      <c r="PYG499" s="319" t="s">
        <v>1258</v>
      </c>
      <c r="PYO499" s="319" t="s">
        <v>1258</v>
      </c>
      <c r="PYW499" s="319" t="s">
        <v>1258</v>
      </c>
      <c r="PZE499" s="319" t="s">
        <v>1258</v>
      </c>
      <c r="PZM499" s="319" t="s">
        <v>1258</v>
      </c>
      <c r="PZU499" s="319" t="s">
        <v>1258</v>
      </c>
      <c r="QAC499" s="319" t="s">
        <v>1258</v>
      </c>
      <c r="QAK499" s="319" t="s">
        <v>1258</v>
      </c>
      <c r="QAS499" s="319" t="s">
        <v>1258</v>
      </c>
      <c r="QBA499" s="319" t="s">
        <v>1258</v>
      </c>
      <c r="QBI499" s="319" t="s">
        <v>1258</v>
      </c>
      <c r="QBQ499" s="319" t="s">
        <v>1258</v>
      </c>
      <c r="QBY499" s="319" t="s">
        <v>1258</v>
      </c>
      <c r="QCG499" s="319" t="s">
        <v>1258</v>
      </c>
      <c r="QCO499" s="319" t="s">
        <v>1258</v>
      </c>
      <c r="QCW499" s="319" t="s">
        <v>1258</v>
      </c>
      <c r="QDE499" s="319" t="s">
        <v>1258</v>
      </c>
      <c r="QDM499" s="319" t="s">
        <v>1258</v>
      </c>
      <c r="QDU499" s="319" t="s">
        <v>1258</v>
      </c>
      <c r="QEC499" s="319" t="s">
        <v>1258</v>
      </c>
      <c r="QEK499" s="319" t="s">
        <v>1258</v>
      </c>
      <c r="QES499" s="319" t="s">
        <v>1258</v>
      </c>
      <c r="QFA499" s="319" t="s">
        <v>1258</v>
      </c>
      <c r="QFI499" s="319" t="s">
        <v>1258</v>
      </c>
      <c r="QFQ499" s="319" t="s">
        <v>1258</v>
      </c>
      <c r="QFY499" s="319" t="s">
        <v>1258</v>
      </c>
      <c r="QGG499" s="319" t="s">
        <v>1258</v>
      </c>
      <c r="QGO499" s="319" t="s">
        <v>1258</v>
      </c>
      <c r="QGW499" s="319" t="s">
        <v>1258</v>
      </c>
      <c r="QHE499" s="319" t="s">
        <v>1258</v>
      </c>
      <c r="QHM499" s="319" t="s">
        <v>1258</v>
      </c>
      <c r="QHU499" s="319" t="s">
        <v>1258</v>
      </c>
      <c r="QIC499" s="319" t="s">
        <v>1258</v>
      </c>
      <c r="QIK499" s="319" t="s">
        <v>1258</v>
      </c>
      <c r="QIS499" s="319" t="s">
        <v>1258</v>
      </c>
      <c r="QJA499" s="319" t="s">
        <v>1258</v>
      </c>
      <c r="QJI499" s="319" t="s">
        <v>1258</v>
      </c>
      <c r="QJQ499" s="319" t="s">
        <v>1258</v>
      </c>
      <c r="QJY499" s="319" t="s">
        <v>1258</v>
      </c>
      <c r="QKG499" s="319" t="s">
        <v>1258</v>
      </c>
      <c r="QKO499" s="319" t="s">
        <v>1258</v>
      </c>
      <c r="QKW499" s="319" t="s">
        <v>1258</v>
      </c>
      <c r="QLE499" s="319" t="s">
        <v>1258</v>
      </c>
      <c r="QLM499" s="319" t="s">
        <v>1258</v>
      </c>
      <c r="QLU499" s="319" t="s">
        <v>1258</v>
      </c>
      <c r="QMC499" s="319" t="s">
        <v>1258</v>
      </c>
      <c r="QMK499" s="319" t="s">
        <v>1258</v>
      </c>
      <c r="QMS499" s="319" t="s">
        <v>1258</v>
      </c>
      <c r="QNA499" s="319" t="s">
        <v>1258</v>
      </c>
      <c r="QNI499" s="319" t="s">
        <v>1258</v>
      </c>
      <c r="QNQ499" s="319" t="s">
        <v>1258</v>
      </c>
      <c r="QNY499" s="319" t="s">
        <v>1258</v>
      </c>
      <c r="QOG499" s="319" t="s">
        <v>1258</v>
      </c>
      <c r="QOO499" s="319" t="s">
        <v>1258</v>
      </c>
      <c r="QOW499" s="319" t="s">
        <v>1258</v>
      </c>
      <c r="QPE499" s="319" t="s">
        <v>1258</v>
      </c>
      <c r="QPM499" s="319" t="s">
        <v>1258</v>
      </c>
      <c r="QPU499" s="319" t="s">
        <v>1258</v>
      </c>
      <c r="QQC499" s="319" t="s">
        <v>1258</v>
      </c>
      <c r="QQK499" s="319" t="s">
        <v>1258</v>
      </c>
      <c r="QQS499" s="319" t="s">
        <v>1258</v>
      </c>
      <c r="QRA499" s="319" t="s">
        <v>1258</v>
      </c>
      <c r="QRI499" s="319" t="s">
        <v>1258</v>
      </c>
      <c r="QRQ499" s="319" t="s">
        <v>1258</v>
      </c>
      <c r="QRY499" s="319" t="s">
        <v>1258</v>
      </c>
      <c r="QSG499" s="319" t="s">
        <v>1258</v>
      </c>
      <c r="QSO499" s="319" t="s">
        <v>1258</v>
      </c>
      <c r="QSW499" s="319" t="s">
        <v>1258</v>
      </c>
      <c r="QTE499" s="319" t="s">
        <v>1258</v>
      </c>
      <c r="QTM499" s="319" t="s">
        <v>1258</v>
      </c>
      <c r="QTU499" s="319" t="s">
        <v>1258</v>
      </c>
      <c r="QUC499" s="319" t="s">
        <v>1258</v>
      </c>
      <c r="QUK499" s="319" t="s">
        <v>1258</v>
      </c>
      <c r="QUS499" s="319" t="s">
        <v>1258</v>
      </c>
      <c r="QVA499" s="319" t="s">
        <v>1258</v>
      </c>
      <c r="QVI499" s="319" t="s">
        <v>1258</v>
      </c>
      <c r="QVQ499" s="319" t="s">
        <v>1258</v>
      </c>
      <c r="QVY499" s="319" t="s">
        <v>1258</v>
      </c>
      <c r="QWG499" s="319" t="s">
        <v>1258</v>
      </c>
      <c r="QWO499" s="319" t="s">
        <v>1258</v>
      </c>
      <c r="QWW499" s="319" t="s">
        <v>1258</v>
      </c>
      <c r="QXE499" s="319" t="s">
        <v>1258</v>
      </c>
      <c r="QXM499" s="319" t="s">
        <v>1258</v>
      </c>
      <c r="QXU499" s="319" t="s">
        <v>1258</v>
      </c>
      <c r="QYC499" s="319" t="s">
        <v>1258</v>
      </c>
      <c r="QYK499" s="319" t="s">
        <v>1258</v>
      </c>
      <c r="QYS499" s="319" t="s">
        <v>1258</v>
      </c>
      <c r="QZA499" s="319" t="s">
        <v>1258</v>
      </c>
      <c r="QZI499" s="319" t="s">
        <v>1258</v>
      </c>
      <c r="QZQ499" s="319" t="s">
        <v>1258</v>
      </c>
      <c r="QZY499" s="319" t="s">
        <v>1258</v>
      </c>
      <c r="RAG499" s="319" t="s">
        <v>1258</v>
      </c>
      <c r="RAO499" s="319" t="s">
        <v>1258</v>
      </c>
      <c r="RAW499" s="319" t="s">
        <v>1258</v>
      </c>
      <c r="RBE499" s="319" t="s">
        <v>1258</v>
      </c>
      <c r="RBM499" s="319" t="s">
        <v>1258</v>
      </c>
      <c r="RBU499" s="319" t="s">
        <v>1258</v>
      </c>
      <c r="RCC499" s="319" t="s">
        <v>1258</v>
      </c>
      <c r="RCK499" s="319" t="s">
        <v>1258</v>
      </c>
      <c r="RCS499" s="319" t="s">
        <v>1258</v>
      </c>
      <c r="RDA499" s="319" t="s">
        <v>1258</v>
      </c>
      <c r="RDI499" s="319" t="s">
        <v>1258</v>
      </c>
      <c r="RDQ499" s="319" t="s">
        <v>1258</v>
      </c>
      <c r="RDY499" s="319" t="s">
        <v>1258</v>
      </c>
      <c r="REG499" s="319" t="s">
        <v>1258</v>
      </c>
      <c r="REO499" s="319" t="s">
        <v>1258</v>
      </c>
      <c r="REW499" s="319" t="s">
        <v>1258</v>
      </c>
      <c r="RFE499" s="319" t="s">
        <v>1258</v>
      </c>
      <c r="RFM499" s="319" t="s">
        <v>1258</v>
      </c>
      <c r="RFU499" s="319" t="s">
        <v>1258</v>
      </c>
      <c r="RGC499" s="319" t="s">
        <v>1258</v>
      </c>
      <c r="RGK499" s="319" t="s">
        <v>1258</v>
      </c>
      <c r="RGS499" s="319" t="s">
        <v>1258</v>
      </c>
      <c r="RHA499" s="319" t="s">
        <v>1258</v>
      </c>
      <c r="RHI499" s="319" t="s">
        <v>1258</v>
      </c>
      <c r="RHQ499" s="319" t="s">
        <v>1258</v>
      </c>
      <c r="RHY499" s="319" t="s">
        <v>1258</v>
      </c>
      <c r="RIG499" s="319" t="s">
        <v>1258</v>
      </c>
      <c r="RIO499" s="319" t="s">
        <v>1258</v>
      </c>
      <c r="RIW499" s="319" t="s">
        <v>1258</v>
      </c>
      <c r="RJE499" s="319" t="s">
        <v>1258</v>
      </c>
      <c r="RJM499" s="319" t="s">
        <v>1258</v>
      </c>
      <c r="RJU499" s="319" t="s">
        <v>1258</v>
      </c>
      <c r="RKC499" s="319" t="s">
        <v>1258</v>
      </c>
      <c r="RKK499" s="319" t="s">
        <v>1258</v>
      </c>
      <c r="RKS499" s="319" t="s">
        <v>1258</v>
      </c>
      <c r="RLA499" s="319" t="s">
        <v>1258</v>
      </c>
      <c r="RLI499" s="319" t="s">
        <v>1258</v>
      </c>
      <c r="RLQ499" s="319" t="s">
        <v>1258</v>
      </c>
      <c r="RLY499" s="319" t="s">
        <v>1258</v>
      </c>
      <c r="RMG499" s="319" t="s">
        <v>1258</v>
      </c>
      <c r="RMO499" s="319" t="s">
        <v>1258</v>
      </c>
      <c r="RMW499" s="319" t="s">
        <v>1258</v>
      </c>
      <c r="RNE499" s="319" t="s">
        <v>1258</v>
      </c>
      <c r="RNM499" s="319" t="s">
        <v>1258</v>
      </c>
      <c r="RNU499" s="319" t="s">
        <v>1258</v>
      </c>
      <c r="ROC499" s="319" t="s">
        <v>1258</v>
      </c>
      <c r="ROK499" s="319" t="s">
        <v>1258</v>
      </c>
      <c r="ROS499" s="319" t="s">
        <v>1258</v>
      </c>
      <c r="RPA499" s="319" t="s">
        <v>1258</v>
      </c>
      <c r="RPI499" s="319" t="s">
        <v>1258</v>
      </c>
      <c r="RPQ499" s="319" t="s">
        <v>1258</v>
      </c>
      <c r="RPY499" s="319" t="s">
        <v>1258</v>
      </c>
      <c r="RQG499" s="319" t="s">
        <v>1258</v>
      </c>
      <c r="RQO499" s="319" t="s">
        <v>1258</v>
      </c>
      <c r="RQW499" s="319" t="s">
        <v>1258</v>
      </c>
      <c r="RRE499" s="319" t="s">
        <v>1258</v>
      </c>
      <c r="RRM499" s="319" t="s">
        <v>1258</v>
      </c>
      <c r="RRU499" s="319" t="s">
        <v>1258</v>
      </c>
      <c r="RSC499" s="319" t="s">
        <v>1258</v>
      </c>
      <c r="RSK499" s="319" t="s">
        <v>1258</v>
      </c>
      <c r="RSS499" s="319" t="s">
        <v>1258</v>
      </c>
      <c r="RTA499" s="319" t="s">
        <v>1258</v>
      </c>
      <c r="RTI499" s="319" t="s">
        <v>1258</v>
      </c>
      <c r="RTQ499" s="319" t="s">
        <v>1258</v>
      </c>
      <c r="RTY499" s="319" t="s">
        <v>1258</v>
      </c>
      <c r="RUG499" s="319" t="s">
        <v>1258</v>
      </c>
      <c r="RUO499" s="319" t="s">
        <v>1258</v>
      </c>
      <c r="RUW499" s="319" t="s">
        <v>1258</v>
      </c>
      <c r="RVE499" s="319" t="s">
        <v>1258</v>
      </c>
      <c r="RVM499" s="319" t="s">
        <v>1258</v>
      </c>
      <c r="RVU499" s="319" t="s">
        <v>1258</v>
      </c>
      <c r="RWC499" s="319" t="s">
        <v>1258</v>
      </c>
      <c r="RWK499" s="319" t="s">
        <v>1258</v>
      </c>
      <c r="RWS499" s="319" t="s">
        <v>1258</v>
      </c>
      <c r="RXA499" s="319" t="s">
        <v>1258</v>
      </c>
      <c r="RXI499" s="319" t="s">
        <v>1258</v>
      </c>
      <c r="RXQ499" s="319" t="s">
        <v>1258</v>
      </c>
      <c r="RXY499" s="319" t="s">
        <v>1258</v>
      </c>
      <c r="RYG499" s="319" t="s">
        <v>1258</v>
      </c>
      <c r="RYO499" s="319" t="s">
        <v>1258</v>
      </c>
      <c r="RYW499" s="319" t="s">
        <v>1258</v>
      </c>
      <c r="RZE499" s="319" t="s">
        <v>1258</v>
      </c>
      <c r="RZM499" s="319" t="s">
        <v>1258</v>
      </c>
      <c r="RZU499" s="319" t="s">
        <v>1258</v>
      </c>
      <c r="SAC499" s="319" t="s">
        <v>1258</v>
      </c>
      <c r="SAK499" s="319" t="s">
        <v>1258</v>
      </c>
      <c r="SAS499" s="319" t="s">
        <v>1258</v>
      </c>
      <c r="SBA499" s="319" t="s">
        <v>1258</v>
      </c>
      <c r="SBI499" s="319" t="s">
        <v>1258</v>
      </c>
      <c r="SBQ499" s="319" t="s">
        <v>1258</v>
      </c>
      <c r="SBY499" s="319" t="s">
        <v>1258</v>
      </c>
      <c r="SCG499" s="319" t="s">
        <v>1258</v>
      </c>
      <c r="SCO499" s="319" t="s">
        <v>1258</v>
      </c>
      <c r="SCW499" s="319" t="s">
        <v>1258</v>
      </c>
      <c r="SDE499" s="319" t="s">
        <v>1258</v>
      </c>
      <c r="SDM499" s="319" t="s">
        <v>1258</v>
      </c>
      <c r="SDU499" s="319" t="s">
        <v>1258</v>
      </c>
      <c r="SEC499" s="319" t="s">
        <v>1258</v>
      </c>
      <c r="SEK499" s="319" t="s">
        <v>1258</v>
      </c>
      <c r="SES499" s="319" t="s">
        <v>1258</v>
      </c>
      <c r="SFA499" s="319" t="s">
        <v>1258</v>
      </c>
      <c r="SFI499" s="319" t="s">
        <v>1258</v>
      </c>
      <c r="SFQ499" s="319" t="s">
        <v>1258</v>
      </c>
      <c r="SFY499" s="319" t="s">
        <v>1258</v>
      </c>
      <c r="SGG499" s="319" t="s">
        <v>1258</v>
      </c>
      <c r="SGO499" s="319" t="s">
        <v>1258</v>
      </c>
      <c r="SGW499" s="319" t="s">
        <v>1258</v>
      </c>
      <c r="SHE499" s="319" t="s">
        <v>1258</v>
      </c>
      <c r="SHM499" s="319" t="s">
        <v>1258</v>
      </c>
      <c r="SHU499" s="319" t="s">
        <v>1258</v>
      </c>
      <c r="SIC499" s="319" t="s">
        <v>1258</v>
      </c>
      <c r="SIK499" s="319" t="s">
        <v>1258</v>
      </c>
      <c r="SIS499" s="319" t="s">
        <v>1258</v>
      </c>
      <c r="SJA499" s="319" t="s">
        <v>1258</v>
      </c>
      <c r="SJI499" s="319" t="s">
        <v>1258</v>
      </c>
      <c r="SJQ499" s="319" t="s">
        <v>1258</v>
      </c>
      <c r="SJY499" s="319" t="s">
        <v>1258</v>
      </c>
      <c r="SKG499" s="319" t="s">
        <v>1258</v>
      </c>
      <c r="SKO499" s="319" t="s">
        <v>1258</v>
      </c>
      <c r="SKW499" s="319" t="s">
        <v>1258</v>
      </c>
      <c r="SLE499" s="319" t="s">
        <v>1258</v>
      </c>
      <c r="SLM499" s="319" t="s">
        <v>1258</v>
      </c>
      <c r="SLU499" s="319" t="s">
        <v>1258</v>
      </c>
      <c r="SMC499" s="319" t="s">
        <v>1258</v>
      </c>
      <c r="SMK499" s="319" t="s">
        <v>1258</v>
      </c>
      <c r="SMS499" s="319" t="s">
        <v>1258</v>
      </c>
      <c r="SNA499" s="319" t="s">
        <v>1258</v>
      </c>
      <c r="SNI499" s="319" t="s">
        <v>1258</v>
      </c>
      <c r="SNQ499" s="319" t="s">
        <v>1258</v>
      </c>
      <c r="SNY499" s="319" t="s">
        <v>1258</v>
      </c>
      <c r="SOG499" s="319" t="s">
        <v>1258</v>
      </c>
      <c r="SOO499" s="319" t="s">
        <v>1258</v>
      </c>
      <c r="SOW499" s="319" t="s">
        <v>1258</v>
      </c>
      <c r="SPE499" s="319" t="s">
        <v>1258</v>
      </c>
      <c r="SPM499" s="319" t="s">
        <v>1258</v>
      </c>
      <c r="SPU499" s="319" t="s">
        <v>1258</v>
      </c>
      <c r="SQC499" s="319" t="s">
        <v>1258</v>
      </c>
      <c r="SQK499" s="319" t="s">
        <v>1258</v>
      </c>
      <c r="SQS499" s="319" t="s">
        <v>1258</v>
      </c>
      <c r="SRA499" s="319" t="s">
        <v>1258</v>
      </c>
      <c r="SRI499" s="319" t="s">
        <v>1258</v>
      </c>
      <c r="SRQ499" s="319" t="s">
        <v>1258</v>
      </c>
      <c r="SRY499" s="319" t="s">
        <v>1258</v>
      </c>
      <c r="SSG499" s="319" t="s">
        <v>1258</v>
      </c>
      <c r="SSO499" s="319" t="s">
        <v>1258</v>
      </c>
      <c r="SSW499" s="319" t="s">
        <v>1258</v>
      </c>
      <c r="STE499" s="319" t="s">
        <v>1258</v>
      </c>
      <c r="STM499" s="319" t="s">
        <v>1258</v>
      </c>
      <c r="STU499" s="319" t="s">
        <v>1258</v>
      </c>
      <c r="SUC499" s="319" t="s">
        <v>1258</v>
      </c>
      <c r="SUK499" s="319" t="s">
        <v>1258</v>
      </c>
      <c r="SUS499" s="319" t="s">
        <v>1258</v>
      </c>
      <c r="SVA499" s="319" t="s">
        <v>1258</v>
      </c>
      <c r="SVI499" s="319" t="s">
        <v>1258</v>
      </c>
      <c r="SVQ499" s="319" t="s">
        <v>1258</v>
      </c>
      <c r="SVY499" s="319" t="s">
        <v>1258</v>
      </c>
      <c r="SWG499" s="319" t="s">
        <v>1258</v>
      </c>
      <c r="SWO499" s="319" t="s">
        <v>1258</v>
      </c>
      <c r="SWW499" s="319" t="s">
        <v>1258</v>
      </c>
      <c r="SXE499" s="319" t="s">
        <v>1258</v>
      </c>
      <c r="SXM499" s="319" t="s">
        <v>1258</v>
      </c>
      <c r="SXU499" s="319" t="s">
        <v>1258</v>
      </c>
      <c r="SYC499" s="319" t="s">
        <v>1258</v>
      </c>
      <c r="SYK499" s="319" t="s">
        <v>1258</v>
      </c>
      <c r="SYS499" s="319" t="s">
        <v>1258</v>
      </c>
      <c r="SZA499" s="319" t="s">
        <v>1258</v>
      </c>
      <c r="SZI499" s="319" t="s">
        <v>1258</v>
      </c>
      <c r="SZQ499" s="319" t="s">
        <v>1258</v>
      </c>
      <c r="SZY499" s="319" t="s">
        <v>1258</v>
      </c>
      <c r="TAG499" s="319" t="s">
        <v>1258</v>
      </c>
      <c r="TAO499" s="319" t="s">
        <v>1258</v>
      </c>
      <c r="TAW499" s="319" t="s">
        <v>1258</v>
      </c>
      <c r="TBE499" s="319" t="s">
        <v>1258</v>
      </c>
      <c r="TBM499" s="319" t="s">
        <v>1258</v>
      </c>
      <c r="TBU499" s="319" t="s">
        <v>1258</v>
      </c>
      <c r="TCC499" s="319" t="s">
        <v>1258</v>
      </c>
      <c r="TCK499" s="319" t="s">
        <v>1258</v>
      </c>
      <c r="TCS499" s="319" t="s">
        <v>1258</v>
      </c>
      <c r="TDA499" s="319" t="s">
        <v>1258</v>
      </c>
      <c r="TDI499" s="319" t="s">
        <v>1258</v>
      </c>
      <c r="TDQ499" s="319" t="s">
        <v>1258</v>
      </c>
      <c r="TDY499" s="319" t="s">
        <v>1258</v>
      </c>
      <c r="TEG499" s="319" t="s">
        <v>1258</v>
      </c>
      <c r="TEO499" s="319" t="s">
        <v>1258</v>
      </c>
      <c r="TEW499" s="319" t="s">
        <v>1258</v>
      </c>
      <c r="TFE499" s="319" t="s">
        <v>1258</v>
      </c>
      <c r="TFM499" s="319" t="s">
        <v>1258</v>
      </c>
      <c r="TFU499" s="319" t="s">
        <v>1258</v>
      </c>
      <c r="TGC499" s="319" t="s">
        <v>1258</v>
      </c>
      <c r="TGK499" s="319" t="s">
        <v>1258</v>
      </c>
      <c r="TGS499" s="319" t="s">
        <v>1258</v>
      </c>
      <c r="THA499" s="319" t="s">
        <v>1258</v>
      </c>
      <c r="THI499" s="319" t="s">
        <v>1258</v>
      </c>
      <c r="THQ499" s="319" t="s">
        <v>1258</v>
      </c>
      <c r="THY499" s="319" t="s">
        <v>1258</v>
      </c>
      <c r="TIG499" s="319" t="s">
        <v>1258</v>
      </c>
      <c r="TIO499" s="319" t="s">
        <v>1258</v>
      </c>
      <c r="TIW499" s="319" t="s">
        <v>1258</v>
      </c>
      <c r="TJE499" s="319" t="s">
        <v>1258</v>
      </c>
      <c r="TJM499" s="319" t="s">
        <v>1258</v>
      </c>
      <c r="TJU499" s="319" t="s">
        <v>1258</v>
      </c>
      <c r="TKC499" s="319" t="s">
        <v>1258</v>
      </c>
      <c r="TKK499" s="319" t="s">
        <v>1258</v>
      </c>
      <c r="TKS499" s="319" t="s">
        <v>1258</v>
      </c>
      <c r="TLA499" s="319" t="s">
        <v>1258</v>
      </c>
      <c r="TLI499" s="319" t="s">
        <v>1258</v>
      </c>
      <c r="TLQ499" s="319" t="s">
        <v>1258</v>
      </c>
      <c r="TLY499" s="319" t="s">
        <v>1258</v>
      </c>
      <c r="TMG499" s="319" t="s">
        <v>1258</v>
      </c>
      <c r="TMO499" s="319" t="s">
        <v>1258</v>
      </c>
      <c r="TMW499" s="319" t="s">
        <v>1258</v>
      </c>
      <c r="TNE499" s="319" t="s">
        <v>1258</v>
      </c>
      <c r="TNM499" s="319" t="s">
        <v>1258</v>
      </c>
      <c r="TNU499" s="319" t="s">
        <v>1258</v>
      </c>
      <c r="TOC499" s="319" t="s">
        <v>1258</v>
      </c>
      <c r="TOK499" s="319" t="s">
        <v>1258</v>
      </c>
      <c r="TOS499" s="319" t="s">
        <v>1258</v>
      </c>
      <c r="TPA499" s="319" t="s">
        <v>1258</v>
      </c>
      <c r="TPI499" s="319" t="s">
        <v>1258</v>
      </c>
      <c r="TPQ499" s="319" t="s">
        <v>1258</v>
      </c>
      <c r="TPY499" s="319" t="s">
        <v>1258</v>
      </c>
      <c r="TQG499" s="319" t="s">
        <v>1258</v>
      </c>
      <c r="TQO499" s="319" t="s">
        <v>1258</v>
      </c>
      <c r="TQW499" s="319" t="s">
        <v>1258</v>
      </c>
      <c r="TRE499" s="319" t="s">
        <v>1258</v>
      </c>
      <c r="TRM499" s="319" t="s">
        <v>1258</v>
      </c>
      <c r="TRU499" s="319" t="s">
        <v>1258</v>
      </c>
      <c r="TSC499" s="319" t="s">
        <v>1258</v>
      </c>
      <c r="TSK499" s="319" t="s">
        <v>1258</v>
      </c>
      <c r="TSS499" s="319" t="s">
        <v>1258</v>
      </c>
      <c r="TTA499" s="319" t="s">
        <v>1258</v>
      </c>
      <c r="TTI499" s="319" t="s">
        <v>1258</v>
      </c>
      <c r="TTQ499" s="319" t="s">
        <v>1258</v>
      </c>
      <c r="TTY499" s="319" t="s">
        <v>1258</v>
      </c>
      <c r="TUG499" s="319" t="s">
        <v>1258</v>
      </c>
      <c r="TUO499" s="319" t="s">
        <v>1258</v>
      </c>
      <c r="TUW499" s="319" t="s">
        <v>1258</v>
      </c>
      <c r="TVE499" s="319" t="s">
        <v>1258</v>
      </c>
      <c r="TVM499" s="319" t="s">
        <v>1258</v>
      </c>
      <c r="TVU499" s="319" t="s">
        <v>1258</v>
      </c>
      <c r="TWC499" s="319" t="s">
        <v>1258</v>
      </c>
      <c r="TWK499" s="319" t="s">
        <v>1258</v>
      </c>
      <c r="TWS499" s="319" t="s">
        <v>1258</v>
      </c>
      <c r="TXA499" s="319" t="s">
        <v>1258</v>
      </c>
      <c r="TXI499" s="319" t="s">
        <v>1258</v>
      </c>
      <c r="TXQ499" s="319" t="s">
        <v>1258</v>
      </c>
      <c r="TXY499" s="319" t="s">
        <v>1258</v>
      </c>
      <c r="TYG499" s="319" t="s">
        <v>1258</v>
      </c>
      <c r="TYO499" s="319" t="s">
        <v>1258</v>
      </c>
      <c r="TYW499" s="319" t="s">
        <v>1258</v>
      </c>
      <c r="TZE499" s="319" t="s">
        <v>1258</v>
      </c>
      <c r="TZM499" s="319" t="s">
        <v>1258</v>
      </c>
      <c r="TZU499" s="319" t="s">
        <v>1258</v>
      </c>
      <c r="UAC499" s="319" t="s">
        <v>1258</v>
      </c>
      <c r="UAK499" s="319" t="s">
        <v>1258</v>
      </c>
      <c r="UAS499" s="319" t="s">
        <v>1258</v>
      </c>
      <c r="UBA499" s="319" t="s">
        <v>1258</v>
      </c>
      <c r="UBI499" s="319" t="s">
        <v>1258</v>
      </c>
      <c r="UBQ499" s="319" t="s">
        <v>1258</v>
      </c>
      <c r="UBY499" s="319" t="s">
        <v>1258</v>
      </c>
      <c r="UCG499" s="319" t="s">
        <v>1258</v>
      </c>
      <c r="UCO499" s="319" t="s">
        <v>1258</v>
      </c>
      <c r="UCW499" s="319" t="s">
        <v>1258</v>
      </c>
      <c r="UDE499" s="319" t="s">
        <v>1258</v>
      </c>
      <c r="UDM499" s="319" t="s">
        <v>1258</v>
      </c>
      <c r="UDU499" s="319" t="s">
        <v>1258</v>
      </c>
      <c r="UEC499" s="319" t="s">
        <v>1258</v>
      </c>
      <c r="UEK499" s="319" t="s">
        <v>1258</v>
      </c>
      <c r="UES499" s="319" t="s">
        <v>1258</v>
      </c>
      <c r="UFA499" s="319" t="s">
        <v>1258</v>
      </c>
      <c r="UFI499" s="319" t="s">
        <v>1258</v>
      </c>
      <c r="UFQ499" s="319" t="s">
        <v>1258</v>
      </c>
      <c r="UFY499" s="319" t="s">
        <v>1258</v>
      </c>
      <c r="UGG499" s="319" t="s">
        <v>1258</v>
      </c>
      <c r="UGO499" s="319" t="s">
        <v>1258</v>
      </c>
      <c r="UGW499" s="319" t="s">
        <v>1258</v>
      </c>
      <c r="UHE499" s="319" t="s">
        <v>1258</v>
      </c>
      <c r="UHM499" s="319" t="s">
        <v>1258</v>
      </c>
      <c r="UHU499" s="319" t="s">
        <v>1258</v>
      </c>
      <c r="UIC499" s="319" t="s">
        <v>1258</v>
      </c>
      <c r="UIK499" s="319" t="s">
        <v>1258</v>
      </c>
      <c r="UIS499" s="319" t="s">
        <v>1258</v>
      </c>
      <c r="UJA499" s="319" t="s">
        <v>1258</v>
      </c>
      <c r="UJI499" s="319" t="s">
        <v>1258</v>
      </c>
      <c r="UJQ499" s="319" t="s">
        <v>1258</v>
      </c>
      <c r="UJY499" s="319" t="s">
        <v>1258</v>
      </c>
      <c r="UKG499" s="319" t="s">
        <v>1258</v>
      </c>
      <c r="UKO499" s="319" t="s">
        <v>1258</v>
      </c>
      <c r="UKW499" s="319" t="s">
        <v>1258</v>
      </c>
      <c r="ULE499" s="319" t="s">
        <v>1258</v>
      </c>
      <c r="ULM499" s="319" t="s">
        <v>1258</v>
      </c>
      <c r="ULU499" s="319" t="s">
        <v>1258</v>
      </c>
      <c r="UMC499" s="319" t="s">
        <v>1258</v>
      </c>
      <c r="UMK499" s="319" t="s">
        <v>1258</v>
      </c>
      <c r="UMS499" s="319" t="s">
        <v>1258</v>
      </c>
      <c r="UNA499" s="319" t="s">
        <v>1258</v>
      </c>
      <c r="UNI499" s="319" t="s">
        <v>1258</v>
      </c>
      <c r="UNQ499" s="319" t="s">
        <v>1258</v>
      </c>
      <c r="UNY499" s="319" t="s">
        <v>1258</v>
      </c>
      <c r="UOG499" s="319" t="s">
        <v>1258</v>
      </c>
      <c r="UOO499" s="319" t="s">
        <v>1258</v>
      </c>
      <c r="UOW499" s="319" t="s">
        <v>1258</v>
      </c>
      <c r="UPE499" s="319" t="s">
        <v>1258</v>
      </c>
      <c r="UPM499" s="319" t="s">
        <v>1258</v>
      </c>
      <c r="UPU499" s="319" t="s">
        <v>1258</v>
      </c>
      <c r="UQC499" s="319" t="s">
        <v>1258</v>
      </c>
      <c r="UQK499" s="319" t="s">
        <v>1258</v>
      </c>
      <c r="UQS499" s="319" t="s">
        <v>1258</v>
      </c>
      <c r="URA499" s="319" t="s">
        <v>1258</v>
      </c>
      <c r="URI499" s="319" t="s">
        <v>1258</v>
      </c>
      <c r="URQ499" s="319" t="s">
        <v>1258</v>
      </c>
      <c r="URY499" s="319" t="s">
        <v>1258</v>
      </c>
      <c r="USG499" s="319" t="s">
        <v>1258</v>
      </c>
      <c r="USO499" s="319" t="s">
        <v>1258</v>
      </c>
      <c r="USW499" s="319" t="s">
        <v>1258</v>
      </c>
      <c r="UTE499" s="319" t="s">
        <v>1258</v>
      </c>
      <c r="UTM499" s="319" t="s">
        <v>1258</v>
      </c>
      <c r="UTU499" s="319" t="s">
        <v>1258</v>
      </c>
      <c r="UUC499" s="319" t="s">
        <v>1258</v>
      </c>
      <c r="UUK499" s="319" t="s">
        <v>1258</v>
      </c>
      <c r="UUS499" s="319" t="s">
        <v>1258</v>
      </c>
      <c r="UVA499" s="319" t="s">
        <v>1258</v>
      </c>
      <c r="UVI499" s="319" t="s">
        <v>1258</v>
      </c>
      <c r="UVQ499" s="319" t="s">
        <v>1258</v>
      </c>
      <c r="UVY499" s="319" t="s">
        <v>1258</v>
      </c>
      <c r="UWG499" s="319" t="s">
        <v>1258</v>
      </c>
      <c r="UWO499" s="319" t="s">
        <v>1258</v>
      </c>
      <c r="UWW499" s="319" t="s">
        <v>1258</v>
      </c>
      <c r="UXE499" s="319" t="s">
        <v>1258</v>
      </c>
      <c r="UXM499" s="319" t="s">
        <v>1258</v>
      </c>
      <c r="UXU499" s="319" t="s">
        <v>1258</v>
      </c>
      <c r="UYC499" s="319" t="s">
        <v>1258</v>
      </c>
      <c r="UYK499" s="319" t="s">
        <v>1258</v>
      </c>
      <c r="UYS499" s="319" t="s">
        <v>1258</v>
      </c>
      <c r="UZA499" s="319" t="s">
        <v>1258</v>
      </c>
      <c r="UZI499" s="319" t="s">
        <v>1258</v>
      </c>
      <c r="UZQ499" s="319" t="s">
        <v>1258</v>
      </c>
      <c r="UZY499" s="319" t="s">
        <v>1258</v>
      </c>
      <c r="VAG499" s="319" t="s">
        <v>1258</v>
      </c>
      <c r="VAO499" s="319" t="s">
        <v>1258</v>
      </c>
      <c r="VAW499" s="319" t="s">
        <v>1258</v>
      </c>
      <c r="VBE499" s="319" t="s">
        <v>1258</v>
      </c>
      <c r="VBM499" s="319" t="s">
        <v>1258</v>
      </c>
      <c r="VBU499" s="319" t="s">
        <v>1258</v>
      </c>
      <c r="VCC499" s="319" t="s">
        <v>1258</v>
      </c>
      <c r="VCK499" s="319" t="s">
        <v>1258</v>
      </c>
      <c r="VCS499" s="319" t="s">
        <v>1258</v>
      </c>
      <c r="VDA499" s="319" t="s">
        <v>1258</v>
      </c>
      <c r="VDI499" s="319" t="s">
        <v>1258</v>
      </c>
      <c r="VDQ499" s="319" t="s">
        <v>1258</v>
      </c>
      <c r="VDY499" s="319" t="s">
        <v>1258</v>
      </c>
      <c r="VEG499" s="319" t="s">
        <v>1258</v>
      </c>
      <c r="VEO499" s="319" t="s">
        <v>1258</v>
      </c>
      <c r="VEW499" s="319" t="s">
        <v>1258</v>
      </c>
      <c r="VFE499" s="319" t="s">
        <v>1258</v>
      </c>
      <c r="VFM499" s="319" t="s">
        <v>1258</v>
      </c>
      <c r="VFU499" s="319" t="s">
        <v>1258</v>
      </c>
      <c r="VGC499" s="319" t="s">
        <v>1258</v>
      </c>
      <c r="VGK499" s="319" t="s">
        <v>1258</v>
      </c>
      <c r="VGS499" s="319" t="s">
        <v>1258</v>
      </c>
      <c r="VHA499" s="319" t="s">
        <v>1258</v>
      </c>
      <c r="VHI499" s="319" t="s">
        <v>1258</v>
      </c>
      <c r="VHQ499" s="319" t="s">
        <v>1258</v>
      </c>
      <c r="VHY499" s="319" t="s">
        <v>1258</v>
      </c>
      <c r="VIG499" s="319" t="s">
        <v>1258</v>
      </c>
      <c r="VIO499" s="319" t="s">
        <v>1258</v>
      </c>
      <c r="VIW499" s="319" t="s">
        <v>1258</v>
      </c>
      <c r="VJE499" s="319" t="s">
        <v>1258</v>
      </c>
      <c r="VJM499" s="319" t="s">
        <v>1258</v>
      </c>
      <c r="VJU499" s="319" t="s">
        <v>1258</v>
      </c>
      <c r="VKC499" s="319" t="s">
        <v>1258</v>
      </c>
      <c r="VKK499" s="319" t="s">
        <v>1258</v>
      </c>
      <c r="VKS499" s="319" t="s">
        <v>1258</v>
      </c>
      <c r="VLA499" s="319" t="s">
        <v>1258</v>
      </c>
      <c r="VLI499" s="319" t="s">
        <v>1258</v>
      </c>
      <c r="VLQ499" s="319" t="s">
        <v>1258</v>
      </c>
      <c r="VLY499" s="319" t="s">
        <v>1258</v>
      </c>
      <c r="VMG499" s="319" t="s">
        <v>1258</v>
      </c>
      <c r="VMO499" s="319" t="s">
        <v>1258</v>
      </c>
      <c r="VMW499" s="319" t="s">
        <v>1258</v>
      </c>
      <c r="VNE499" s="319" t="s">
        <v>1258</v>
      </c>
      <c r="VNM499" s="319" t="s">
        <v>1258</v>
      </c>
      <c r="VNU499" s="319" t="s">
        <v>1258</v>
      </c>
      <c r="VOC499" s="319" t="s">
        <v>1258</v>
      </c>
      <c r="VOK499" s="319" t="s">
        <v>1258</v>
      </c>
      <c r="VOS499" s="319" t="s">
        <v>1258</v>
      </c>
      <c r="VPA499" s="319" t="s">
        <v>1258</v>
      </c>
      <c r="VPI499" s="319" t="s">
        <v>1258</v>
      </c>
      <c r="VPQ499" s="319" t="s">
        <v>1258</v>
      </c>
      <c r="VPY499" s="319" t="s">
        <v>1258</v>
      </c>
      <c r="VQG499" s="319" t="s">
        <v>1258</v>
      </c>
      <c r="VQO499" s="319" t="s">
        <v>1258</v>
      </c>
      <c r="VQW499" s="319" t="s">
        <v>1258</v>
      </c>
      <c r="VRE499" s="319" t="s">
        <v>1258</v>
      </c>
      <c r="VRM499" s="319" t="s">
        <v>1258</v>
      </c>
      <c r="VRU499" s="319" t="s">
        <v>1258</v>
      </c>
      <c r="VSC499" s="319" t="s">
        <v>1258</v>
      </c>
      <c r="VSK499" s="319" t="s">
        <v>1258</v>
      </c>
      <c r="VSS499" s="319" t="s">
        <v>1258</v>
      </c>
      <c r="VTA499" s="319" t="s">
        <v>1258</v>
      </c>
      <c r="VTI499" s="319" t="s">
        <v>1258</v>
      </c>
      <c r="VTQ499" s="319" t="s">
        <v>1258</v>
      </c>
      <c r="VTY499" s="319" t="s">
        <v>1258</v>
      </c>
      <c r="VUG499" s="319" t="s">
        <v>1258</v>
      </c>
      <c r="VUO499" s="319" t="s">
        <v>1258</v>
      </c>
      <c r="VUW499" s="319" t="s">
        <v>1258</v>
      </c>
      <c r="VVE499" s="319" t="s">
        <v>1258</v>
      </c>
      <c r="VVM499" s="319" t="s">
        <v>1258</v>
      </c>
      <c r="VVU499" s="319" t="s">
        <v>1258</v>
      </c>
      <c r="VWC499" s="319" t="s">
        <v>1258</v>
      </c>
      <c r="VWK499" s="319" t="s">
        <v>1258</v>
      </c>
      <c r="VWS499" s="319" t="s">
        <v>1258</v>
      </c>
      <c r="VXA499" s="319" t="s">
        <v>1258</v>
      </c>
      <c r="VXI499" s="319" t="s">
        <v>1258</v>
      </c>
      <c r="VXQ499" s="319" t="s">
        <v>1258</v>
      </c>
      <c r="VXY499" s="319" t="s">
        <v>1258</v>
      </c>
      <c r="VYG499" s="319" t="s">
        <v>1258</v>
      </c>
      <c r="VYO499" s="319" t="s">
        <v>1258</v>
      </c>
      <c r="VYW499" s="319" t="s">
        <v>1258</v>
      </c>
      <c r="VZE499" s="319" t="s">
        <v>1258</v>
      </c>
      <c r="VZM499" s="319" t="s">
        <v>1258</v>
      </c>
      <c r="VZU499" s="319" t="s">
        <v>1258</v>
      </c>
      <c r="WAC499" s="319" t="s">
        <v>1258</v>
      </c>
      <c r="WAK499" s="319" t="s">
        <v>1258</v>
      </c>
      <c r="WAS499" s="319" t="s">
        <v>1258</v>
      </c>
      <c r="WBA499" s="319" t="s">
        <v>1258</v>
      </c>
      <c r="WBI499" s="319" t="s">
        <v>1258</v>
      </c>
      <c r="WBQ499" s="319" t="s">
        <v>1258</v>
      </c>
      <c r="WBY499" s="319" t="s">
        <v>1258</v>
      </c>
      <c r="WCG499" s="319" t="s">
        <v>1258</v>
      </c>
      <c r="WCO499" s="319" t="s">
        <v>1258</v>
      </c>
      <c r="WCW499" s="319" t="s">
        <v>1258</v>
      </c>
      <c r="WDE499" s="319" t="s">
        <v>1258</v>
      </c>
      <c r="WDM499" s="319" t="s">
        <v>1258</v>
      </c>
      <c r="WDU499" s="319" t="s">
        <v>1258</v>
      </c>
      <c r="WEC499" s="319" t="s">
        <v>1258</v>
      </c>
      <c r="WEK499" s="319" t="s">
        <v>1258</v>
      </c>
      <c r="WES499" s="319" t="s">
        <v>1258</v>
      </c>
      <c r="WFA499" s="319" t="s">
        <v>1258</v>
      </c>
      <c r="WFI499" s="319" t="s">
        <v>1258</v>
      </c>
      <c r="WFQ499" s="319" t="s">
        <v>1258</v>
      </c>
      <c r="WFY499" s="319" t="s">
        <v>1258</v>
      </c>
      <c r="WGG499" s="319" t="s">
        <v>1258</v>
      </c>
      <c r="WGO499" s="319" t="s">
        <v>1258</v>
      </c>
      <c r="WGW499" s="319" t="s">
        <v>1258</v>
      </c>
      <c r="WHE499" s="319" t="s">
        <v>1258</v>
      </c>
      <c r="WHM499" s="319" t="s">
        <v>1258</v>
      </c>
      <c r="WHU499" s="319" t="s">
        <v>1258</v>
      </c>
      <c r="WIC499" s="319" t="s">
        <v>1258</v>
      </c>
      <c r="WIK499" s="319" t="s">
        <v>1258</v>
      </c>
      <c r="WIS499" s="319" t="s">
        <v>1258</v>
      </c>
      <c r="WJA499" s="319" t="s">
        <v>1258</v>
      </c>
      <c r="WJI499" s="319" t="s">
        <v>1258</v>
      </c>
      <c r="WJQ499" s="319" t="s">
        <v>1258</v>
      </c>
      <c r="WJY499" s="319" t="s">
        <v>1258</v>
      </c>
      <c r="WKG499" s="319" t="s">
        <v>1258</v>
      </c>
      <c r="WKO499" s="319" t="s">
        <v>1258</v>
      </c>
      <c r="WKW499" s="319" t="s">
        <v>1258</v>
      </c>
      <c r="WLE499" s="319" t="s">
        <v>1258</v>
      </c>
      <c r="WLM499" s="319" t="s">
        <v>1258</v>
      </c>
      <c r="WLU499" s="319" t="s">
        <v>1258</v>
      </c>
      <c r="WMC499" s="319" t="s">
        <v>1258</v>
      </c>
      <c r="WMK499" s="319" t="s">
        <v>1258</v>
      </c>
      <c r="WMS499" s="319" t="s">
        <v>1258</v>
      </c>
      <c r="WNA499" s="319" t="s">
        <v>1258</v>
      </c>
      <c r="WNI499" s="319" t="s">
        <v>1258</v>
      </c>
      <c r="WNQ499" s="319" t="s">
        <v>1258</v>
      </c>
      <c r="WNY499" s="319" t="s">
        <v>1258</v>
      </c>
      <c r="WOG499" s="319" t="s">
        <v>1258</v>
      </c>
      <c r="WOO499" s="319" t="s">
        <v>1258</v>
      </c>
      <c r="WOW499" s="319" t="s">
        <v>1258</v>
      </c>
      <c r="WPE499" s="319" t="s">
        <v>1258</v>
      </c>
      <c r="WPM499" s="319" t="s">
        <v>1258</v>
      </c>
      <c r="WPU499" s="319" t="s">
        <v>1258</v>
      </c>
      <c r="WQC499" s="319" t="s">
        <v>1258</v>
      </c>
      <c r="WQK499" s="319" t="s">
        <v>1258</v>
      </c>
      <c r="WQS499" s="319" t="s">
        <v>1258</v>
      </c>
      <c r="WRA499" s="319" t="s">
        <v>1258</v>
      </c>
      <c r="WRI499" s="319" t="s">
        <v>1258</v>
      </c>
      <c r="WRQ499" s="319" t="s">
        <v>1258</v>
      </c>
      <c r="WRY499" s="319" t="s">
        <v>1258</v>
      </c>
      <c r="WSG499" s="319" t="s">
        <v>1258</v>
      </c>
      <c r="WSO499" s="319" t="s">
        <v>1258</v>
      </c>
      <c r="WSW499" s="319" t="s">
        <v>1258</v>
      </c>
      <c r="WTE499" s="319" t="s">
        <v>1258</v>
      </c>
      <c r="WTM499" s="319" t="s">
        <v>1258</v>
      </c>
      <c r="WTU499" s="319" t="s">
        <v>1258</v>
      </c>
      <c r="WUC499" s="319" t="s">
        <v>1258</v>
      </c>
      <c r="WUK499" s="319" t="s">
        <v>1258</v>
      </c>
      <c r="WUS499" s="319" t="s">
        <v>1258</v>
      </c>
      <c r="WVA499" s="319" t="s">
        <v>1258</v>
      </c>
      <c r="WVI499" s="319" t="s">
        <v>1258</v>
      </c>
      <c r="WVQ499" s="319" t="s">
        <v>1258</v>
      </c>
      <c r="WVY499" s="319" t="s">
        <v>1258</v>
      </c>
      <c r="WWG499" s="319" t="s">
        <v>1258</v>
      </c>
      <c r="WWO499" s="319" t="s">
        <v>1258</v>
      </c>
      <c r="WWW499" s="319" t="s">
        <v>1258</v>
      </c>
      <c r="WXE499" s="319" t="s">
        <v>1258</v>
      </c>
      <c r="WXM499" s="319" t="s">
        <v>1258</v>
      </c>
      <c r="WXU499" s="319" t="s">
        <v>1258</v>
      </c>
      <c r="WYC499" s="319" t="s">
        <v>1258</v>
      </c>
      <c r="WYK499" s="319" t="s">
        <v>1258</v>
      </c>
      <c r="WYS499" s="319" t="s">
        <v>1258</v>
      </c>
      <c r="WZA499" s="319" t="s">
        <v>1258</v>
      </c>
      <c r="WZI499" s="319" t="s">
        <v>1258</v>
      </c>
      <c r="WZQ499" s="319" t="s">
        <v>1258</v>
      </c>
      <c r="WZY499" s="319" t="s">
        <v>1258</v>
      </c>
      <c r="XAG499" s="319" t="s">
        <v>1258</v>
      </c>
      <c r="XAO499" s="319" t="s">
        <v>1258</v>
      </c>
      <c r="XAW499" s="319" t="s">
        <v>1258</v>
      </c>
      <c r="XBE499" s="319" t="s">
        <v>1258</v>
      </c>
      <c r="XBM499" s="319" t="s">
        <v>1258</v>
      </c>
      <c r="XBU499" s="319" t="s">
        <v>1258</v>
      </c>
      <c r="XCC499" s="319" t="s">
        <v>1258</v>
      </c>
      <c r="XCK499" s="319" t="s">
        <v>1258</v>
      </c>
      <c r="XCS499" s="319" t="s">
        <v>1258</v>
      </c>
      <c r="XDA499" s="319" t="s">
        <v>1258</v>
      </c>
      <c r="XDI499" s="319" t="s">
        <v>1258</v>
      </c>
      <c r="XDQ499" s="319" t="s">
        <v>1258</v>
      </c>
      <c r="XDY499" s="319" t="s">
        <v>1258</v>
      </c>
      <c r="XEG499" s="319" t="s">
        <v>1258</v>
      </c>
      <c r="XEO499" s="319" t="s">
        <v>1258</v>
      </c>
      <c r="XEW499" s="319" t="s">
        <v>1258</v>
      </c>
    </row>
    <row r="500" spans="1:1017 1025:2041 2049:3065 3073:4089 4097:5113 5121:6137 6145:7161 7169:8185 8193:9209 9217:10233 10241:11257 11265:12281 12289:13305 13313:14329 14337:15353 15361:16377" ht="15.6" customHeight="1" x14ac:dyDescent="0.2">
      <c r="A500" s="683" t="s">
        <v>1487</v>
      </c>
      <c r="B500" s="683"/>
      <c r="C500" s="683"/>
      <c r="D500" s="683"/>
      <c r="E500" s="683"/>
      <c r="F500" s="683"/>
    </row>
    <row r="501" spans="1:1017 1025:2041 2049:3065 3073:4089 4097:5113 5121:6137 6145:7161 7169:8185 8193:9209 9217:10233 10241:11257 11265:12281 12289:13305 13313:14329 14337:15353 15361:16377" ht="22.15" customHeight="1" x14ac:dyDescent="0.2">
      <c r="A501" s="683" t="s">
        <v>1486</v>
      </c>
      <c r="B501" s="699"/>
      <c r="C501" s="699"/>
      <c r="D501" s="699"/>
      <c r="E501" s="699"/>
      <c r="F501" s="501"/>
      <c r="G501" s="418"/>
    </row>
    <row r="502" spans="1:1017 1025:2041 2049:3065 3073:4089 4097:5113 5121:6137 6145:7161 7169:8185 8193:9209 9217:10233 10241:11257 11265:12281 12289:13305 13313:14329 14337:15353 15361:16377" ht="28.9" customHeight="1" x14ac:dyDescent="0.2">
      <c r="A502" s="677" t="s">
        <v>1383</v>
      </c>
      <c r="B502" s="698"/>
      <c r="C502" s="698"/>
      <c r="D502" s="698"/>
      <c r="E502" s="698"/>
      <c r="F502" s="491"/>
    </row>
    <row r="503" spans="1:1017 1025:2041 2049:3065 3073:4089 4097:5113 5121:6137 6145:7161 7169:8185 8193:9209 9217:10233 10241:11257 11265:12281 12289:13305 13313:14329 14337:15353 15361:16377" x14ac:dyDescent="0.2">
      <c r="A503" s="683"/>
      <c r="B503" s="690"/>
      <c r="C503" s="690"/>
      <c r="D503" s="690"/>
      <c r="E503" s="690"/>
      <c r="F503" s="491"/>
    </row>
    <row r="504" spans="1:1017 1025:2041 2049:3065 3073:4089 4097:5113 5121:6137 6145:7161 7169:8185 8193:9209 9217:10233 10241:11257 11265:12281 12289:13305 13313:14329 14337:15353 15361:16377" x14ac:dyDescent="0.2">
      <c r="B504" s="320"/>
    </row>
    <row r="505" spans="1:1017 1025:2041 2049:3065 3073:4089 4097:5113 5121:6137 6145:7161 7169:8185 8193:9209 9217:10233 10241:11257 11265:12281 12289:13305 13313:14329 14337:15353 15361:16377" x14ac:dyDescent="0.2">
      <c r="B505" s="407"/>
      <c r="C505" s="407"/>
      <c r="D505" s="407"/>
      <c r="E505" s="407"/>
      <c r="F505" s="407"/>
    </row>
    <row r="506" spans="1:1017 1025:2041 2049:3065 3073:4089 4097:5113 5121:6137 6145:7161 7169:8185 8193:9209 9217:10233 10241:11257 11265:12281 12289:13305 13313:14329 14337:15353 15361:16377" x14ac:dyDescent="0.2">
      <c r="A506" s="323" t="s">
        <v>907</v>
      </c>
      <c r="B506" s="407"/>
      <c r="C506" s="407"/>
      <c r="D506" s="407"/>
      <c r="E506" s="407"/>
      <c r="F506" s="407"/>
    </row>
    <row r="507" spans="1:1017 1025:2041 2049:3065 3073:4089 4097:5113 5121:6137 6145:7161 7169:8185 8193:9209 9217:10233 10241:11257 11265:12281 12289:13305 13313:14329 14337:15353 15361:16377" x14ac:dyDescent="0.2">
      <c r="A507" s="407" t="s">
        <v>908</v>
      </c>
    </row>
  </sheetData>
  <mergeCells count="6">
    <mergeCell ref="A503:E503"/>
    <mergeCell ref="A500:F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225EA8"/>
  </sheetPr>
  <dimension ref="A1:N57"/>
  <sheetViews>
    <sheetView zoomScaleNormal="100" workbookViewId="0"/>
  </sheetViews>
  <sheetFormatPr defaultColWidth="0" defaultRowHeight="12.75" x14ac:dyDescent="0.2"/>
  <cols>
    <col min="1" max="1" width="25.28515625" style="20" customWidth="1"/>
    <col min="2" max="3" width="15" style="20" customWidth="1"/>
    <col min="4" max="4" width="2.28515625" style="20" customWidth="1"/>
    <col min="5" max="6" width="15.140625" style="20" customWidth="1"/>
    <col min="7" max="7" width="3.42578125" style="20" customWidth="1"/>
    <col min="8" max="11" width="8.85546875" style="20" customWidth="1"/>
    <col min="12" max="14" width="0" style="20" hidden="1" customWidth="1"/>
    <col min="15" max="16384" width="8.85546875" style="20" hidden="1"/>
  </cols>
  <sheetData>
    <row r="1" spans="1:12" x14ac:dyDescent="0.2">
      <c r="A1" s="37" t="s">
        <v>953</v>
      </c>
      <c r="B1" s="166"/>
      <c r="C1" s="8"/>
      <c r="D1" s="8"/>
      <c r="E1" s="8"/>
      <c r="F1" s="8"/>
      <c r="G1" s="8"/>
      <c r="H1" s="19"/>
      <c r="I1" s="19"/>
      <c r="J1" s="8"/>
      <c r="K1" s="8"/>
      <c r="L1" s="8"/>
    </row>
    <row r="2" spans="1:12" x14ac:dyDescent="0.2">
      <c r="A2" s="8"/>
      <c r="B2" s="8"/>
      <c r="C2" s="8"/>
      <c r="D2" s="8"/>
      <c r="E2" s="8"/>
      <c r="F2" s="8"/>
      <c r="G2" s="8"/>
      <c r="H2" s="19"/>
      <c r="I2" s="19"/>
      <c r="J2" s="8"/>
      <c r="K2" s="8"/>
      <c r="L2" s="8"/>
    </row>
    <row r="3" spans="1:12" ht="14.25" x14ac:dyDescent="0.2">
      <c r="A3" s="14" t="s">
        <v>1421</v>
      </c>
      <c r="B3" s="8"/>
      <c r="C3" s="8"/>
      <c r="D3" s="8"/>
      <c r="E3" s="8"/>
      <c r="F3" s="8"/>
      <c r="G3" s="8"/>
      <c r="H3" s="19"/>
      <c r="I3" s="19"/>
      <c r="J3" s="8"/>
      <c r="K3" s="8"/>
      <c r="L3" s="8"/>
    </row>
    <row r="4" spans="1:12" x14ac:dyDescent="0.2">
      <c r="A4" s="519" t="s">
        <v>1422</v>
      </c>
      <c r="B4" s="520"/>
      <c r="C4" s="520"/>
      <c r="D4" s="520"/>
      <c r="E4" s="520"/>
      <c r="F4" s="520"/>
      <c r="G4" s="8"/>
      <c r="H4" s="19"/>
      <c r="I4" s="19"/>
      <c r="J4" s="8"/>
      <c r="K4" s="8"/>
      <c r="L4" s="8"/>
    </row>
    <row r="5" spans="1:12" ht="27" customHeight="1" x14ac:dyDescent="0.2">
      <c r="A5" s="700" t="s">
        <v>1437</v>
      </c>
      <c r="B5" s="700"/>
      <c r="C5" s="700"/>
      <c r="D5" s="700"/>
      <c r="E5" s="700"/>
      <c r="F5" s="700"/>
      <c r="G5" s="700"/>
      <c r="H5" s="700"/>
      <c r="I5" s="700"/>
      <c r="J5" s="446"/>
      <c r="K5" s="446"/>
      <c r="L5" s="446"/>
    </row>
    <row r="6" spans="1:12" x14ac:dyDescent="0.2">
      <c r="A6" s="166"/>
      <c r="B6" s="446"/>
      <c r="C6" s="446"/>
      <c r="D6" s="446"/>
      <c r="E6" s="446"/>
      <c r="F6" s="446"/>
      <c r="G6" s="446"/>
      <c r="H6" s="297"/>
      <c r="I6" s="297"/>
      <c r="J6" s="446"/>
      <c r="K6" s="446"/>
      <c r="L6" s="446"/>
    </row>
    <row r="7" spans="1:12" ht="15.75" thickBot="1" x14ac:dyDescent="0.3">
      <c r="A7" s="61" t="s">
        <v>1036</v>
      </c>
      <c r="B7" s="167"/>
      <c r="C7" s="167"/>
      <c r="D7" s="167"/>
      <c r="E7" s="167"/>
      <c r="F7" s="167"/>
      <c r="G7" s="167"/>
      <c r="H7" s="167"/>
      <c r="I7" s="167"/>
      <c r="J7" s="8"/>
      <c r="K7" s="8"/>
      <c r="L7" s="8"/>
    </row>
    <row r="8" spans="1:12" ht="3" customHeight="1" x14ac:dyDescent="0.25">
      <c r="A8" s="13"/>
      <c r="B8" s="8"/>
      <c r="C8" s="8"/>
      <c r="D8" s="8"/>
      <c r="E8" s="8"/>
      <c r="F8" s="8"/>
      <c r="G8" s="8"/>
      <c r="H8" s="8"/>
      <c r="I8" s="8"/>
      <c r="J8" s="8"/>
      <c r="K8" s="8"/>
      <c r="L8" s="8"/>
    </row>
    <row r="9" spans="1:12" ht="30" customHeight="1" x14ac:dyDescent="0.2">
      <c r="A9" s="674" t="s">
        <v>951</v>
      </c>
      <c r="B9" s="666" t="s">
        <v>1044</v>
      </c>
      <c r="C9" s="666"/>
      <c r="D9" s="441"/>
      <c r="E9" s="666" t="s">
        <v>1349</v>
      </c>
      <c r="F9" s="666"/>
      <c r="G9" s="666"/>
      <c r="H9" s="666"/>
      <c r="I9" s="666"/>
      <c r="J9" s="8"/>
      <c r="K9" s="8"/>
      <c r="L9" s="8"/>
    </row>
    <row r="10" spans="1:12" ht="3" customHeight="1" x14ac:dyDescent="0.2">
      <c r="A10" s="674"/>
      <c r="B10" s="305"/>
      <c r="C10" s="305"/>
      <c r="D10" s="305"/>
      <c r="E10" s="305"/>
      <c r="F10" s="305"/>
      <c r="G10" s="305"/>
      <c r="H10" s="305"/>
      <c r="I10" s="305"/>
      <c r="J10" s="8"/>
      <c r="K10" s="8"/>
      <c r="L10" s="8"/>
    </row>
    <row r="11" spans="1:12" ht="3" customHeight="1" x14ac:dyDescent="0.2">
      <c r="A11" s="674"/>
      <c r="B11" s="441"/>
      <c r="C11" s="441"/>
      <c r="D11" s="441"/>
      <c r="E11" s="441"/>
      <c r="F11" s="441"/>
      <c r="G11" s="441"/>
      <c r="H11" s="441"/>
      <c r="I11" s="441"/>
      <c r="J11" s="8"/>
      <c r="K11" s="8"/>
      <c r="L11" s="8"/>
    </row>
    <row r="12" spans="1:12" x14ac:dyDescent="0.2">
      <c r="A12" s="674"/>
      <c r="B12" s="306" t="s">
        <v>1042</v>
      </c>
      <c r="C12" s="306" t="s">
        <v>1043</v>
      </c>
      <c r="D12" s="306"/>
      <c r="E12" s="306" t="s">
        <v>1042</v>
      </c>
      <c r="F12" s="306" t="s">
        <v>1043</v>
      </c>
      <c r="G12" s="306"/>
      <c r="H12" s="306" t="s">
        <v>1050</v>
      </c>
      <c r="I12" s="306" t="s">
        <v>1051</v>
      </c>
      <c r="J12" s="8"/>
      <c r="K12" s="8"/>
      <c r="L12" s="8"/>
    </row>
    <row r="13" spans="1:12" ht="3" customHeight="1" x14ac:dyDescent="0.2">
      <c r="A13" s="307"/>
      <c r="B13" s="308"/>
      <c r="C13" s="308"/>
      <c r="D13" s="308"/>
      <c r="E13" s="308"/>
      <c r="F13" s="308"/>
      <c r="G13" s="308"/>
      <c r="H13" s="308"/>
      <c r="I13" s="308"/>
      <c r="J13" s="8"/>
      <c r="K13" s="8"/>
      <c r="L13" s="8"/>
    </row>
    <row r="14" spans="1:12" ht="3" customHeight="1" x14ac:dyDescent="0.2">
      <c r="A14" s="301"/>
      <c r="B14" s="309"/>
      <c r="C14" s="309"/>
      <c r="D14" s="309"/>
      <c r="E14" s="309"/>
      <c r="F14" s="309"/>
      <c r="G14" s="309"/>
      <c r="H14" s="309"/>
      <c r="I14" s="297"/>
      <c r="J14" s="8"/>
      <c r="K14" s="8"/>
      <c r="L14" s="8"/>
    </row>
    <row r="15" spans="1:12" x14ac:dyDescent="0.2">
      <c r="A15" s="310" t="s">
        <v>876</v>
      </c>
      <c r="B15" s="535">
        <v>10.1</v>
      </c>
      <c r="C15" s="545">
        <v>8.5</v>
      </c>
      <c r="D15" s="545"/>
      <c r="E15" s="545">
        <v>3.1</v>
      </c>
      <c r="F15" s="535">
        <v>3</v>
      </c>
      <c r="G15" s="535"/>
      <c r="H15" s="545">
        <v>2.5</v>
      </c>
      <c r="I15" s="546">
        <v>4.0999999999999996</v>
      </c>
      <c r="J15" s="8"/>
      <c r="K15" s="8"/>
      <c r="L15" s="8"/>
    </row>
    <row r="16" spans="1:12" x14ac:dyDescent="0.2">
      <c r="A16" s="310" t="s">
        <v>877</v>
      </c>
      <c r="B16" s="535">
        <v>14.7</v>
      </c>
      <c r="C16" s="545">
        <v>12</v>
      </c>
      <c r="D16" s="545"/>
      <c r="E16" s="545">
        <v>3.5</v>
      </c>
      <c r="F16" s="535">
        <v>3.58</v>
      </c>
      <c r="G16" s="535"/>
      <c r="H16" s="547">
        <v>2.7</v>
      </c>
      <c r="I16" s="546">
        <v>4.0999999999999996</v>
      </c>
      <c r="J16" s="446"/>
      <c r="K16" s="8"/>
      <c r="L16" s="8"/>
    </row>
    <row r="17" spans="1:12" x14ac:dyDescent="0.2">
      <c r="A17" s="310" t="s">
        <v>986</v>
      </c>
      <c r="B17" s="535">
        <v>27.3</v>
      </c>
      <c r="C17" s="545">
        <v>25.25</v>
      </c>
      <c r="D17" s="545"/>
      <c r="E17" s="545" t="s">
        <v>987</v>
      </c>
      <c r="F17" s="532" t="s">
        <v>987</v>
      </c>
      <c r="G17" s="532"/>
      <c r="H17" s="548" t="s">
        <v>987</v>
      </c>
      <c r="I17" s="549" t="s">
        <v>987</v>
      </c>
      <c r="J17" s="446"/>
      <c r="K17" s="8"/>
      <c r="L17" s="8"/>
    </row>
    <row r="18" spans="1:12" ht="14.25" x14ac:dyDescent="0.2">
      <c r="A18" s="310" t="s">
        <v>1350</v>
      </c>
      <c r="B18" s="532" t="s">
        <v>987</v>
      </c>
      <c r="C18" s="548" t="s">
        <v>987</v>
      </c>
      <c r="D18" s="548"/>
      <c r="E18" s="532" t="s">
        <v>987</v>
      </c>
      <c r="F18" s="548" t="s">
        <v>987</v>
      </c>
      <c r="G18" s="548"/>
      <c r="H18" s="532" t="s">
        <v>987</v>
      </c>
      <c r="I18" s="548" t="s">
        <v>987</v>
      </c>
      <c r="J18" s="446"/>
      <c r="K18" s="8"/>
      <c r="L18" s="8"/>
    </row>
    <row r="19" spans="1:12" ht="3" customHeight="1" thickBot="1" x14ac:dyDescent="0.25">
      <c r="A19" s="311"/>
      <c r="B19" s="312"/>
      <c r="C19" s="312"/>
      <c r="D19" s="312"/>
      <c r="E19" s="484"/>
      <c r="F19" s="484"/>
      <c r="G19" s="484"/>
      <c r="H19" s="484"/>
      <c r="I19" s="484"/>
      <c r="J19" s="446"/>
      <c r="K19" s="8"/>
      <c r="L19" s="8"/>
    </row>
    <row r="20" spans="1:12" x14ac:dyDescent="0.2">
      <c r="A20" s="315"/>
      <c r="B20" s="317"/>
      <c r="C20" s="317"/>
      <c r="D20" s="317"/>
      <c r="E20" s="485"/>
      <c r="F20" s="485"/>
      <c r="G20" s="485"/>
      <c r="H20" s="485"/>
      <c r="I20" s="297"/>
      <c r="J20" s="446"/>
    </row>
    <row r="21" spans="1:12" ht="15.75" thickBot="1" x14ac:dyDescent="0.3">
      <c r="A21" s="311" t="s">
        <v>1037</v>
      </c>
      <c r="B21" s="167"/>
      <c r="C21" s="167"/>
      <c r="D21" s="167"/>
      <c r="E21" s="167"/>
      <c r="F21" s="167"/>
      <c r="G21" s="167"/>
      <c r="H21" s="167"/>
      <c r="I21" s="167"/>
      <c r="J21" s="446"/>
    </row>
    <row r="22" spans="1:12" ht="3" customHeight="1" x14ac:dyDescent="0.25">
      <c r="A22" s="13"/>
      <c r="B22" s="446"/>
      <c r="C22" s="446"/>
      <c r="D22" s="446"/>
      <c r="E22" s="446"/>
      <c r="F22" s="446"/>
      <c r="G22" s="446"/>
      <c r="H22" s="446"/>
      <c r="I22" s="446"/>
      <c r="J22" s="446"/>
    </row>
    <row r="23" spans="1:12" ht="30" customHeight="1" x14ac:dyDescent="0.2">
      <c r="A23" s="674" t="s">
        <v>951</v>
      </c>
      <c r="B23" s="666" t="s">
        <v>1044</v>
      </c>
      <c r="C23" s="666"/>
      <c r="D23" s="544"/>
      <c r="E23" s="666" t="s">
        <v>1045</v>
      </c>
      <c r="F23" s="666"/>
      <c r="G23" s="666"/>
      <c r="H23" s="666"/>
      <c r="I23" s="666"/>
      <c r="J23" s="446"/>
    </row>
    <row r="24" spans="1:12" ht="3" customHeight="1" x14ac:dyDescent="0.2">
      <c r="A24" s="674"/>
      <c r="B24" s="305"/>
      <c r="C24" s="305"/>
      <c r="D24" s="305"/>
      <c r="E24" s="305"/>
      <c r="F24" s="305"/>
      <c r="G24" s="305"/>
      <c r="H24" s="305"/>
      <c r="I24" s="305"/>
    </row>
    <row r="25" spans="1:12" ht="3" customHeight="1" x14ac:dyDescent="0.2">
      <c r="A25" s="674"/>
      <c r="B25" s="544"/>
      <c r="C25" s="544"/>
      <c r="D25" s="544"/>
      <c r="E25" s="544"/>
      <c r="F25" s="544"/>
      <c r="G25" s="544"/>
      <c r="H25" s="544"/>
      <c r="I25" s="544"/>
      <c r="J25" s="446"/>
    </row>
    <row r="26" spans="1:12" x14ac:dyDescent="0.2">
      <c r="A26" s="674"/>
      <c r="B26" s="306" t="s">
        <v>1042</v>
      </c>
      <c r="C26" s="306" t="s">
        <v>1043</v>
      </c>
      <c r="D26" s="306"/>
      <c r="E26" s="306" t="s">
        <v>1042</v>
      </c>
      <c r="F26" s="306" t="s">
        <v>1043</v>
      </c>
      <c r="G26" s="306"/>
      <c r="H26" s="306" t="s">
        <v>1050</v>
      </c>
      <c r="I26" s="306" t="s">
        <v>1051</v>
      </c>
      <c r="J26" s="446"/>
    </row>
    <row r="27" spans="1:12" ht="3" customHeight="1" x14ac:dyDescent="0.2">
      <c r="A27" s="307"/>
      <c r="B27" s="308"/>
      <c r="C27" s="308"/>
      <c r="D27" s="308"/>
      <c r="E27" s="308"/>
      <c r="F27" s="308"/>
      <c r="G27" s="308"/>
      <c r="H27" s="308"/>
      <c r="I27" s="308"/>
    </row>
    <row r="28" spans="1:12" ht="3" customHeight="1" x14ac:dyDescent="0.2">
      <c r="A28" s="301"/>
      <c r="B28" s="309"/>
      <c r="C28" s="309"/>
      <c r="D28" s="309"/>
      <c r="E28" s="309"/>
      <c r="F28" s="309"/>
      <c r="G28" s="309"/>
      <c r="H28" s="309"/>
      <c r="I28" s="297"/>
    </row>
    <row r="29" spans="1:12" x14ac:dyDescent="0.2">
      <c r="A29" s="310" t="s">
        <v>876</v>
      </c>
      <c r="B29" s="535">
        <v>10.1</v>
      </c>
      <c r="C29" s="545">
        <v>8.5</v>
      </c>
      <c r="D29" s="545"/>
      <c r="E29" s="535">
        <v>2.6</v>
      </c>
      <c r="F29" s="545">
        <v>2.5</v>
      </c>
      <c r="H29" s="547">
        <v>2.5</v>
      </c>
      <c r="I29" s="535">
        <v>3.6</v>
      </c>
    </row>
    <row r="30" spans="1:12" x14ac:dyDescent="0.2">
      <c r="A30" s="310" t="s">
        <v>877</v>
      </c>
      <c r="B30" s="535">
        <v>11.6</v>
      </c>
      <c r="C30" s="545">
        <v>10</v>
      </c>
      <c r="D30" s="545"/>
      <c r="E30" s="535">
        <v>2.9</v>
      </c>
      <c r="F30" s="547">
        <v>2.5</v>
      </c>
      <c r="H30" s="547">
        <v>2.5</v>
      </c>
      <c r="I30" s="535">
        <v>4.0999999999999996</v>
      </c>
    </row>
    <row r="31" spans="1:12" x14ac:dyDescent="0.2">
      <c r="A31" s="310" t="s">
        <v>986</v>
      </c>
      <c r="B31" s="535">
        <v>23.8</v>
      </c>
      <c r="C31" s="545">
        <v>24</v>
      </c>
      <c r="D31" s="545"/>
      <c r="E31" s="532" t="s">
        <v>987</v>
      </c>
      <c r="F31" s="548" t="s">
        <v>987</v>
      </c>
      <c r="H31" s="548" t="s">
        <v>987</v>
      </c>
      <c r="I31" s="532" t="s">
        <v>987</v>
      </c>
    </row>
    <row r="32" spans="1:12" x14ac:dyDescent="0.2">
      <c r="A32" s="310" t="s">
        <v>878</v>
      </c>
      <c r="B32" s="532" t="s">
        <v>987</v>
      </c>
      <c r="C32" s="548" t="s">
        <v>987</v>
      </c>
      <c r="D32" s="548"/>
      <c r="E32" s="532" t="s">
        <v>987</v>
      </c>
      <c r="F32" s="548" t="s">
        <v>987</v>
      </c>
      <c r="G32" s="548"/>
      <c r="H32" s="532" t="s">
        <v>987</v>
      </c>
      <c r="I32" s="548" t="s">
        <v>987</v>
      </c>
    </row>
    <row r="33" spans="1:9" ht="3" customHeight="1" thickBot="1" x14ac:dyDescent="0.25">
      <c r="A33" s="311"/>
      <c r="B33" s="312"/>
      <c r="C33" s="312"/>
      <c r="D33" s="312"/>
      <c r="E33" s="484"/>
      <c r="F33" s="484"/>
      <c r="G33" s="484"/>
      <c r="H33" s="484"/>
      <c r="I33" s="484"/>
    </row>
    <row r="34" spans="1:9" x14ac:dyDescent="0.2">
      <c r="A34" s="315"/>
      <c r="B34" s="317"/>
      <c r="C34" s="317"/>
      <c r="D34" s="317"/>
      <c r="E34" s="485"/>
      <c r="F34" s="485"/>
      <c r="G34" s="485"/>
      <c r="H34" s="485"/>
      <c r="I34" s="297"/>
    </row>
    <row r="35" spans="1:9" ht="15.75" thickBot="1" x14ac:dyDescent="0.3">
      <c r="A35" s="311" t="s">
        <v>1095</v>
      </c>
      <c r="B35" s="167"/>
      <c r="C35" s="167"/>
      <c r="D35" s="167"/>
      <c r="E35" s="167"/>
      <c r="F35" s="167"/>
      <c r="G35" s="167"/>
      <c r="H35" s="167"/>
      <c r="I35" s="167"/>
    </row>
    <row r="36" spans="1:9" ht="3" customHeight="1" x14ac:dyDescent="0.25">
      <c r="A36" s="13"/>
      <c r="B36" s="446"/>
      <c r="C36" s="446"/>
      <c r="D36" s="446"/>
      <c r="E36" s="446"/>
      <c r="F36" s="446"/>
      <c r="G36" s="446"/>
      <c r="H36" s="446"/>
      <c r="I36" s="446"/>
    </row>
    <row r="37" spans="1:9" ht="30" customHeight="1" x14ac:dyDescent="0.2">
      <c r="A37" s="674" t="s">
        <v>951</v>
      </c>
      <c r="B37" s="666" t="s">
        <v>1044</v>
      </c>
      <c r="C37" s="666"/>
      <c r="D37" s="544"/>
      <c r="E37" s="666" t="s">
        <v>1045</v>
      </c>
      <c r="F37" s="666"/>
      <c r="G37" s="666"/>
      <c r="H37" s="666"/>
      <c r="I37" s="666"/>
    </row>
    <row r="38" spans="1:9" ht="3" customHeight="1" x14ac:dyDescent="0.2">
      <c r="A38" s="674"/>
      <c r="B38" s="305"/>
      <c r="C38" s="305"/>
      <c r="D38" s="305"/>
      <c r="E38" s="305"/>
      <c r="F38" s="305"/>
      <c r="G38" s="305"/>
      <c r="H38" s="305"/>
      <c r="I38" s="305"/>
    </row>
    <row r="39" spans="1:9" ht="3" customHeight="1" x14ac:dyDescent="0.2">
      <c r="A39" s="674"/>
      <c r="B39" s="544"/>
      <c r="C39" s="544"/>
      <c r="D39" s="544"/>
      <c r="E39" s="544"/>
      <c r="F39" s="544"/>
      <c r="G39" s="544"/>
      <c r="H39" s="544"/>
      <c r="I39" s="544"/>
    </row>
    <row r="40" spans="1:9" x14ac:dyDescent="0.2">
      <c r="A40" s="674"/>
      <c r="B40" s="306" t="s">
        <v>1042</v>
      </c>
      <c r="C40" s="306" t="s">
        <v>1043</v>
      </c>
      <c r="D40" s="306"/>
      <c r="E40" s="306" t="s">
        <v>1042</v>
      </c>
      <c r="F40" s="306" t="s">
        <v>1043</v>
      </c>
      <c r="G40" s="306"/>
      <c r="H40" s="306" t="s">
        <v>1050</v>
      </c>
      <c r="I40" s="306" t="s">
        <v>1051</v>
      </c>
    </row>
    <row r="41" spans="1:9" ht="3" customHeight="1" x14ac:dyDescent="0.2">
      <c r="A41" s="307"/>
      <c r="B41" s="308"/>
      <c r="C41" s="308"/>
      <c r="D41" s="308"/>
      <c r="E41" s="308"/>
      <c r="F41" s="308"/>
      <c r="G41" s="308"/>
      <c r="H41" s="308"/>
      <c r="I41" s="308"/>
    </row>
    <row r="42" spans="1:9" ht="3" customHeight="1" x14ac:dyDescent="0.2">
      <c r="A42" s="301"/>
      <c r="B42" s="309"/>
      <c r="C42" s="309"/>
      <c r="D42" s="309"/>
      <c r="E42" s="309"/>
      <c r="F42" s="309"/>
      <c r="G42" s="309"/>
      <c r="H42" s="309"/>
      <c r="I42" s="297"/>
    </row>
    <row r="43" spans="1:9" x14ac:dyDescent="0.2">
      <c r="A43" s="310" t="s">
        <v>876</v>
      </c>
      <c r="B43" s="535">
        <v>10.1</v>
      </c>
      <c r="C43" s="545">
        <v>8.5</v>
      </c>
      <c r="D43" s="545"/>
      <c r="E43" s="535">
        <v>2.9</v>
      </c>
      <c r="F43" s="547">
        <v>2.7</v>
      </c>
      <c r="H43" s="547">
        <v>2.5</v>
      </c>
      <c r="I43" s="535">
        <v>4.0999999999999996</v>
      </c>
    </row>
    <row r="44" spans="1:9" x14ac:dyDescent="0.2">
      <c r="A44" s="310" t="s">
        <v>877</v>
      </c>
      <c r="B44" s="535">
        <v>13.3</v>
      </c>
      <c r="C44" s="545">
        <v>11</v>
      </c>
      <c r="D44" s="545"/>
      <c r="E44" s="535">
        <v>3.1</v>
      </c>
      <c r="F44" s="545">
        <v>3.4</v>
      </c>
      <c r="H44" s="547">
        <v>2.5</v>
      </c>
      <c r="I44" s="535">
        <v>4.0999999999999996</v>
      </c>
    </row>
    <row r="45" spans="1:9" x14ac:dyDescent="0.2">
      <c r="A45" s="310" t="s">
        <v>986</v>
      </c>
      <c r="B45" s="535">
        <v>26.7</v>
      </c>
      <c r="C45" s="545">
        <v>25</v>
      </c>
      <c r="D45" s="545"/>
      <c r="E45" s="532" t="s">
        <v>987</v>
      </c>
      <c r="F45" s="548" t="s">
        <v>987</v>
      </c>
      <c r="G45" s="548"/>
      <c r="H45" s="532" t="s">
        <v>987</v>
      </c>
      <c r="I45" s="548" t="s">
        <v>987</v>
      </c>
    </row>
    <row r="46" spans="1:9" x14ac:dyDescent="0.2">
      <c r="A46" s="310" t="s">
        <v>878</v>
      </c>
      <c r="B46" s="532" t="s">
        <v>987</v>
      </c>
      <c r="C46" s="548" t="s">
        <v>987</v>
      </c>
      <c r="D46" s="548"/>
      <c r="E46" s="532" t="s">
        <v>987</v>
      </c>
      <c r="F46" s="548" t="s">
        <v>987</v>
      </c>
      <c r="G46" s="548"/>
      <c r="H46" s="532" t="s">
        <v>987</v>
      </c>
      <c r="I46" s="548" t="s">
        <v>987</v>
      </c>
    </row>
    <row r="47" spans="1:9" ht="3" customHeight="1" thickBot="1" x14ac:dyDescent="0.25">
      <c r="A47" s="172"/>
      <c r="B47" s="312"/>
      <c r="C47" s="312"/>
      <c r="D47" s="312"/>
      <c r="E47" s="314"/>
      <c r="F47" s="314"/>
      <c r="G47" s="314"/>
      <c r="H47" s="314"/>
      <c r="I47" s="314"/>
    </row>
    <row r="48" spans="1:9" x14ac:dyDescent="0.2">
      <c r="A48" s="173"/>
      <c r="B48" s="317"/>
      <c r="C48" s="317"/>
      <c r="D48" s="317"/>
      <c r="E48" s="316"/>
      <c r="F48" s="316"/>
      <c r="G48" s="316"/>
      <c r="H48" s="316"/>
      <c r="I48" s="297"/>
    </row>
    <row r="49" spans="1:9" x14ac:dyDescent="0.2">
      <c r="A49" s="108" t="s">
        <v>906</v>
      </c>
    </row>
    <row r="50" spans="1:9" x14ac:dyDescent="0.2">
      <c r="A50" s="322" t="s">
        <v>1345</v>
      </c>
    </row>
    <row r="51" spans="1:9" x14ac:dyDescent="0.2">
      <c r="A51" s="110" t="s">
        <v>1380</v>
      </c>
    </row>
    <row r="52" spans="1:9" x14ac:dyDescent="0.2">
      <c r="A52" s="40" t="s">
        <v>1346</v>
      </c>
    </row>
    <row r="53" spans="1:9" ht="14.25" customHeight="1" x14ac:dyDescent="0.2">
      <c r="A53" s="40" t="s">
        <v>1347</v>
      </c>
    </row>
    <row r="54" spans="1:9" ht="69" customHeight="1" x14ac:dyDescent="0.2">
      <c r="A54" s="701" t="s">
        <v>1382</v>
      </c>
      <c r="B54" s="701"/>
      <c r="C54" s="701"/>
      <c r="D54" s="701"/>
      <c r="E54" s="701"/>
      <c r="F54" s="701"/>
      <c r="G54" s="701"/>
      <c r="H54" s="701"/>
      <c r="I54" s="701"/>
    </row>
    <row r="55" spans="1:9" ht="16.5" customHeight="1" x14ac:dyDescent="0.2">
      <c r="A55" s="40" t="s">
        <v>1348</v>
      </c>
    </row>
    <row r="56" spans="1:9" ht="61.5" customHeight="1" x14ac:dyDescent="0.2">
      <c r="A56" s="683"/>
      <c r="B56" s="699"/>
      <c r="C56" s="699"/>
      <c r="D56" s="699"/>
      <c r="E56" s="699"/>
      <c r="F56" s="699"/>
      <c r="G56" s="699"/>
      <c r="H56" s="699"/>
      <c r="I56" s="699"/>
    </row>
    <row r="57" spans="1:9" x14ac:dyDescent="0.2">
      <c r="A57" s="40"/>
    </row>
  </sheetData>
  <mergeCells count="12">
    <mergeCell ref="A56:I56"/>
    <mergeCell ref="A54:I54"/>
    <mergeCell ref="A37:A40"/>
    <mergeCell ref="B37:C37"/>
    <mergeCell ref="E37:I37"/>
    <mergeCell ref="A5:I5"/>
    <mergeCell ref="A9:A12"/>
    <mergeCell ref="B9:C9"/>
    <mergeCell ref="E9:I9"/>
    <mergeCell ref="A23:A26"/>
    <mergeCell ref="B23:C23"/>
    <mergeCell ref="E23:I23"/>
  </mergeCells>
  <pageMargins left="0.7" right="0.7" top="0.75" bottom="0.75" header="0.3" footer="0.3"/>
  <pageSetup paperSize="9" scale="67"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25EA8"/>
    <pageSetUpPr fitToPage="1"/>
  </sheetPr>
  <dimension ref="A1:X105"/>
  <sheetViews>
    <sheetView showGridLines="0" zoomScaleNormal="100" workbookViewId="0"/>
  </sheetViews>
  <sheetFormatPr defaultColWidth="0" defaultRowHeight="12.75" x14ac:dyDescent="0.2"/>
  <cols>
    <col min="1" max="1" width="56.28515625" style="270" customWidth="1"/>
    <col min="2" max="2" width="24" style="270" bestFit="1" customWidth="1"/>
    <col min="3" max="3" width="22.28515625" style="270" bestFit="1" customWidth="1"/>
    <col min="4" max="4" width="22.140625" style="270" bestFit="1" customWidth="1"/>
    <col min="5" max="5" width="23.5703125" style="270" bestFit="1" customWidth="1"/>
    <col min="6" max="6" width="27.7109375" style="270" bestFit="1" customWidth="1"/>
    <col min="7" max="7" width="27.7109375" style="270" customWidth="1"/>
    <col min="8" max="8" width="3.7109375" style="270" customWidth="1"/>
    <col min="9" max="24" width="0" style="270" hidden="1" customWidth="1"/>
    <col min="25" max="16384" width="9.140625" style="270" hidden="1"/>
  </cols>
  <sheetData>
    <row r="1" spans="1:8" x14ac:dyDescent="0.2">
      <c r="A1" s="37" t="s">
        <v>953</v>
      </c>
    </row>
    <row r="3" spans="1:8" s="200" customFormat="1" x14ac:dyDescent="0.2">
      <c r="A3" s="375" t="s">
        <v>1418</v>
      </c>
      <c r="B3" s="62"/>
      <c r="C3" s="62"/>
      <c r="D3" s="62"/>
      <c r="E3" s="62"/>
      <c r="F3" s="62"/>
      <c r="G3" s="62"/>
      <c r="H3" s="62"/>
    </row>
    <row r="4" spans="1:8" s="200" customFormat="1" x14ac:dyDescent="0.2">
      <c r="A4" s="521" t="s">
        <v>1419</v>
      </c>
      <c r="B4" s="62"/>
      <c r="C4" s="62"/>
      <c r="D4" s="62"/>
      <c r="E4" s="62"/>
      <c r="F4" s="62"/>
      <c r="G4" s="62"/>
      <c r="H4" s="62"/>
    </row>
    <row r="5" spans="1:8" ht="13.5" thickBot="1" x14ac:dyDescent="0.25">
      <c r="A5" s="55"/>
      <c r="B5" s="55"/>
      <c r="C5" s="55"/>
      <c r="D5" s="55"/>
      <c r="E5" s="55"/>
      <c r="F5" s="55"/>
      <c r="G5" s="55"/>
      <c r="H5" s="55"/>
    </row>
    <row r="6" spans="1:8" s="272" customFormat="1" ht="14.25" x14ac:dyDescent="0.2">
      <c r="A6" s="270"/>
      <c r="B6" s="270"/>
      <c r="C6" s="270"/>
      <c r="D6" s="702" t="s">
        <v>1386</v>
      </c>
      <c r="E6" s="702"/>
      <c r="F6" s="702" t="s">
        <v>1398</v>
      </c>
      <c r="G6" s="702"/>
      <c r="H6" s="270"/>
    </row>
    <row r="7" spans="1:8" s="500" customFormat="1" ht="39.75" x14ac:dyDescent="0.2">
      <c r="A7" s="497" t="s">
        <v>1399</v>
      </c>
      <c r="B7" s="497" t="s">
        <v>1400</v>
      </c>
      <c r="C7" s="495" t="s">
        <v>1417</v>
      </c>
      <c r="D7" s="498" t="s">
        <v>1401</v>
      </c>
      <c r="E7" s="498" t="s">
        <v>1043</v>
      </c>
      <c r="F7" s="498" t="s">
        <v>1401</v>
      </c>
      <c r="G7" s="498" t="s">
        <v>1043</v>
      </c>
      <c r="H7" s="499"/>
    </row>
    <row r="8" spans="1:8" s="272" customFormat="1" x14ac:dyDescent="0.2">
      <c r="A8" s="509" t="s">
        <v>1402</v>
      </c>
      <c r="B8" s="508">
        <v>3</v>
      </c>
      <c r="C8" s="507">
        <v>22</v>
      </c>
      <c r="D8" s="507">
        <v>5770</v>
      </c>
      <c r="E8" s="507">
        <v>5900</v>
      </c>
      <c r="F8" s="507">
        <v>1890</v>
      </c>
      <c r="G8" s="507">
        <v>1930</v>
      </c>
      <c r="H8" s="270"/>
    </row>
    <row r="9" spans="1:8" s="272" customFormat="1" x14ac:dyDescent="0.2">
      <c r="A9" s="509" t="s">
        <v>1402</v>
      </c>
      <c r="B9" s="508">
        <v>4</v>
      </c>
      <c r="C9" s="507">
        <v>119</v>
      </c>
      <c r="D9" s="507">
        <v>6870</v>
      </c>
      <c r="E9" s="507">
        <v>7500</v>
      </c>
      <c r="F9" s="507">
        <v>1670</v>
      </c>
      <c r="G9" s="507">
        <v>1810</v>
      </c>
      <c r="H9" s="270"/>
    </row>
    <row r="10" spans="1:8" s="272" customFormat="1" x14ac:dyDescent="0.2">
      <c r="A10" s="509" t="s">
        <v>1402</v>
      </c>
      <c r="B10" s="508">
        <v>5</v>
      </c>
      <c r="C10" s="507">
        <v>2290</v>
      </c>
      <c r="D10" s="507">
        <v>6890</v>
      </c>
      <c r="E10" s="507">
        <v>7310</v>
      </c>
      <c r="F10" s="507">
        <v>1390</v>
      </c>
      <c r="G10" s="507">
        <v>1470</v>
      </c>
      <c r="H10" s="270"/>
    </row>
    <row r="11" spans="1:8" s="272" customFormat="1" x14ac:dyDescent="0.2">
      <c r="A11" s="509" t="s">
        <v>1402</v>
      </c>
      <c r="B11" s="508">
        <v>6</v>
      </c>
      <c r="C11" s="507">
        <v>1475</v>
      </c>
      <c r="D11" s="507">
        <v>7550</v>
      </c>
      <c r="E11" s="507">
        <v>6970</v>
      </c>
      <c r="F11" s="507">
        <v>1260</v>
      </c>
      <c r="G11" s="507">
        <v>1160</v>
      </c>
      <c r="H11" s="270"/>
    </row>
    <row r="12" spans="1:8" s="272" customFormat="1" x14ac:dyDescent="0.2">
      <c r="A12" s="509" t="s">
        <v>1402</v>
      </c>
      <c r="B12" s="508">
        <v>7</v>
      </c>
      <c r="C12" s="507">
        <v>484</v>
      </c>
      <c r="D12" s="507">
        <v>7930</v>
      </c>
      <c r="E12" s="507">
        <v>7400</v>
      </c>
      <c r="F12" s="507">
        <v>1130</v>
      </c>
      <c r="G12" s="507">
        <v>1060</v>
      </c>
      <c r="H12" s="270"/>
    </row>
    <row r="13" spans="1:8" s="272" customFormat="1" x14ac:dyDescent="0.2">
      <c r="A13" s="509" t="s">
        <v>1402</v>
      </c>
      <c r="B13" s="508">
        <v>8</v>
      </c>
      <c r="C13" s="507">
        <v>2294</v>
      </c>
      <c r="D13" s="507">
        <v>8270</v>
      </c>
      <c r="E13" s="507">
        <v>7500</v>
      </c>
      <c r="F13" s="507">
        <v>1040</v>
      </c>
      <c r="G13" s="507">
        <v>970</v>
      </c>
      <c r="H13" s="270"/>
    </row>
    <row r="14" spans="1:8" s="272" customFormat="1" x14ac:dyDescent="0.2">
      <c r="A14" s="509" t="s">
        <v>1402</v>
      </c>
      <c r="B14" s="508">
        <v>9</v>
      </c>
      <c r="C14" s="507">
        <v>3416</v>
      </c>
      <c r="D14" s="507">
        <v>8270</v>
      </c>
      <c r="E14" s="507">
        <v>7500</v>
      </c>
      <c r="F14" s="507">
        <v>960</v>
      </c>
      <c r="G14" s="507">
        <v>880</v>
      </c>
      <c r="H14" s="270"/>
    </row>
    <row r="15" spans="1:8" s="272" customFormat="1" x14ac:dyDescent="0.2">
      <c r="A15" s="509" t="s">
        <v>1402</v>
      </c>
      <c r="B15" s="508">
        <v>10</v>
      </c>
      <c r="C15" s="507">
        <v>230</v>
      </c>
      <c r="D15" s="507">
        <v>10830</v>
      </c>
      <c r="E15" s="507">
        <v>10000</v>
      </c>
      <c r="F15" s="507">
        <v>1080</v>
      </c>
      <c r="G15" s="507">
        <v>1000</v>
      </c>
      <c r="H15" s="270"/>
    </row>
    <row r="16" spans="1:8" s="272" customFormat="1" x14ac:dyDescent="0.2">
      <c r="A16" s="509" t="s">
        <v>1402</v>
      </c>
      <c r="B16" s="508">
        <v>11</v>
      </c>
      <c r="C16" s="507">
        <v>755</v>
      </c>
      <c r="D16" s="507">
        <v>10650</v>
      </c>
      <c r="E16" s="507">
        <v>10000</v>
      </c>
      <c r="F16" s="507">
        <v>960</v>
      </c>
      <c r="G16" s="507">
        <v>910</v>
      </c>
      <c r="H16" s="270"/>
    </row>
    <row r="17" spans="1:8" s="272" customFormat="1" x14ac:dyDescent="0.2">
      <c r="A17" s="509" t="s">
        <v>1402</v>
      </c>
      <c r="B17" s="508">
        <v>12</v>
      </c>
      <c r="C17" s="507">
        <v>809</v>
      </c>
      <c r="D17" s="507">
        <v>11400</v>
      </c>
      <c r="E17" s="507">
        <v>10800</v>
      </c>
      <c r="F17" s="507">
        <v>950</v>
      </c>
      <c r="G17" s="507">
        <v>900</v>
      </c>
      <c r="H17" s="270"/>
    </row>
    <row r="18" spans="1:8" s="272" customFormat="1" x14ac:dyDescent="0.2">
      <c r="A18" s="509" t="s">
        <v>1402</v>
      </c>
      <c r="B18" s="508">
        <v>13</v>
      </c>
      <c r="C18" s="507">
        <v>221</v>
      </c>
      <c r="D18" s="507">
        <v>11890</v>
      </c>
      <c r="E18" s="507">
        <v>10900</v>
      </c>
      <c r="F18" s="507">
        <v>910</v>
      </c>
      <c r="G18" s="507">
        <v>830</v>
      </c>
      <c r="H18" s="270"/>
    </row>
    <row r="19" spans="1:8" s="272" customFormat="1" x14ac:dyDescent="0.2">
      <c r="A19" s="509" t="s">
        <v>1402</v>
      </c>
      <c r="B19" s="508">
        <v>14</v>
      </c>
      <c r="C19" s="507">
        <v>1481</v>
      </c>
      <c r="D19" s="507">
        <v>11730</v>
      </c>
      <c r="E19" s="507">
        <v>10720</v>
      </c>
      <c r="F19" s="507">
        <v>840</v>
      </c>
      <c r="G19" s="507">
        <v>770</v>
      </c>
      <c r="H19" s="270"/>
    </row>
    <row r="20" spans="1:8" s="272" customFormat="1" x14ac:dyDescent="0.2">
      <c r="A20" s="509" t="s">
        <v>1402</v>
      </c>
      <c r="B20" s="508">
        <v>15</v>
      </c>
      <c r="C20" s="507">
        <v>152</v>
      </c>
      <c r="D20" s="507">
        <v>13160</v>
      </c>
      <c r="E20" s="507">
        <v>11460</v>
      </c>
      <c r="F20" s="507">
        <v>880</v>
      </c>
      <c r="G20" s="507">
        <v>760</v>
      </c>
      <c r="H20" s="270"/>
    </row>
    <row r="21" spans="1:8" s="272" customFormat="1" x14ac:dyDescent="0.2">
      <c r="A21" s="509" t="s">
        <v>1402</v>
      </c>
      <c r="B21" s="508">
        <v>16</v>
      </c>
      <c r="C21" s="507">
        <v>1572</v>
      </c>
      <c r="D21" s="507">
        <v>13060</v>
      </c>
      <c r="E21" s="507">
        <v>12430</v>
      </c>
      <c r="F21" s="507">
        <v>820</v>
      </c>
      <c r="G21" s="507">
        <v>780</v>
      </c>
      <c r="H21" s="270"/>
    </row>
    <row r="22" spans="1:8" s="297" customFormat="1" x14ac:dyDescent="0.2">
      <c r="A22" s="509" t="s">
        <v>1402</v>
      </c>
      <c r="B22" s="508">
        <v>17</v>
      </c>
      <c r="C22" s="507">
        <v>43</v>
      </c>
      <c r="D22" s="507">
        <v>16710</v>
      </c>
      <c r="E22" s="507">
        <v>14850</v>
      </c>
      <c r="F22" s="507">
        <v>980</v>
      </c>
      <c r="G22" s="507">
        <v>870</v>
      </c>
      <c r="H22" s="270"/>
    </row>
    <row r="23" spans="1:8" x14ac:dyDescent="0.2">
      <c r="A23" s="509" t="s">
        <v>1402</v>
      </c>
      <c r="B23" s="508">
        <v>18</v>
      </c>
      <c r="C23" s="507">
        <v>60</v>
      </c>
      <c r="D23" s="507">
        <v>16140</v>
      </c>
      <c r="E23" s="507">
        <v>15000</v>
      </c>
      <c r="F23" s="507">
        <v>900</v>
      </c>
      <c r="G23" s="507">
        <v>840</v>
      </c>
    </row>
    <row r="24" spans="1:8" x14ac:dyDescent="0.2">
      <c r="A24" s="509" t="s">
        <v>1402</v>
      </c>
      <c r="B24" s="508">
        <v>20</v>
      </c>
      <c r="C24" s="507">
        <v>23</v>
      </c>
      <c r="D24" s="507">
        <v>18270</v>
      </c>
      <c r="E24" s="507">
        <v>16530</v>
      </c>
      <c r="F24" s="507">
        <v>910</v>
      </c>
      <c r="G24" s="507">
        <v>820</v>
      </c>
    </row>
    <row r="25" spans="1:8" x14ac:dyDescent="0.2">
      <c r="A25" s="509" t="s">
        <v>1402</v>
      </c>
      <c r="B25" s="508">
        <v>22</v>
      </c>
      <c r="C25" s="507">
        <v>42</v>
      </c>
      <c r="D25" s="507">
        <v>20060</v>
      </c>
      <c r="E25" s="507">
        <v>18000</v>
      </c>
      <c r="F25" s="507">
        <v>910</v>
      </c>
      <c r="G25" s="507">
        <v>810</v>
      </c>
    </row>
    <row r="26" spans="1:8" x14ac:dyDescent="0.2">
      <c r="A26" s="509" t="s">
        <v>1402</v>
      </c>
      <c r="B26" s="508">
        <v>24</v>
      </c>
      <c r="C26" s="507">
        <v>33</v>
      </c>
      <c r="D26" s="507">
        <v>21400</v>
      </c>
      <c r="E26" s="507">
        <v>19000</v>
      </c>
      <c r="F26" s="507">
        <v>890</v>
      </c>
      <c r="G26" s="507">
        <v>790</v>
      </c>
    </row>
    <row r="27" spans="1:8" x14ac:dyDescent="0.2">
      <c r="A27" s="509" t="s">
        <v>1402</v>
      </c>
      <c r="B27" s="508">
        <v>25</v>
      </c>
      <c r="C27" s="507">
        <v>52</v>
      </c>
      <c r="D27" s="507">
        <v>20400</v>
      </c>
      <c r="E27" s="507">
        <v>18470</v>
      </c>
      <c r="F27" s="507">
        <v>820</v>
      </c>
      <c r="G27" s="507">
        <v>740</v>
      </c>
    </row>
    <row r="28" spans="1:8" x14ac:dyDescent="0.2">
      <c r="A28" s="509" t="s">
        <v>1402</v>
      </c>
      <c r="B28" s="508">
        <v>28</v>
      </c>
      <c r="C28" s="507">
        <v>37</v>
      </c>
      <c r="D28" s="507">
        <v>23140</v>
      </c>
      <c r="E28" s="507">
        <v>21840</v>
      </c>
      <c r="F28" s="507">
        <v>830</v>
      </c>
      <c r="G28" s="507">
        <v>790</v>
      </c>
    </row>
    <row r="29" spans="1:8" x14ac:dyDescent="0.2">
      <c r="A29" s="509" t="s">
        <v>1402</v>
      </c>
      <c r="B29" s="508">
        <v>32</v>
      </c>
      <c r="C29" s="507">
        <v>59</v>
      </c>
      <c r="D29" s="507">
        <v>23110</v>
      </c>
      <c r="E29" s="507">
        <v>20000</v>
      </c>
      <c r="F29" s="507">
        <v>720</v>
      </c>
      <c r="G29" s="507">
        <v>630</v>
      </c>
    </row>
    <row r="30" spans="1:8" ht="15" x14ac:dyDescent="0.25">
      <c r="C30" s="409"/>
      <c r="D30" s="409"/>
      <c r="E30" s="409"/>
      <c r="F30" s="409"/>
      <c r="G30" s="506"/>
    </row>
    <row r="31" spans="1:8" ht="15" x14ac:dyDescent="0.25">
      <c r="C31" s="409"/>
      <c r="D31" s="409"/>
      <c r="E31" s="409"/>
      <c r="F31" s="409"/>
      <c r="G31" s="506"/>
    </row>
    <row r="32" spans="1:8" x14ac:dyDescent="0.2">
      <c r="A32" s="509" t="s">
        <v>892</v>
      </c>
      <c r="B32" s="508">
        <v>10</v>
      </c>
      <c r="C32" s="507">
        <v>31</v>
      </c>
      <c r="D32" s="507">
        <v>8120</v>
      </c>
      <c r="E32" s="507">
        <v>8080</v>
      </c>
      <c r="F32" s="507">
        <v>810</v>
      </c>
      <c r="G32" s="507">
        <v>810</v>
      </c>
    </row>
    <row r="33" spans="1:7" x14ac:dyDescent="0.2">
      <c r="A33" s="509" t="s">
        <v>892</v>
      </c>
      <c r="B33" s="508">
        <v>11</v>
      </c>
      <c r="C33" s="507">
        <v>22</v>
      </c>
      <c r="D33" s="507">
        <v>9770</v>
      </c>
      <c r="E33" s="507">
        <v>10930</v>
      </c>
      <c r="F33" s="507">
        <v>880</v>
      </c>
      <c r="G33" s="507">
        <v>980</v>
      </c>
    </row>
    <row r="34" spans="1:7" x14ac:dyDescent="0.2">
      <c r="A34" s="509" t="s">
        <v>892</v>
      </c>
      <c r="B34" s="508">
        <v>12</v>
      </c>
      <c r="C34" s="507">
        <v>130</v>
      </c>
      <c r="D34" s="507">
        <v>9010</v>
      </c>
      <c r="E34" s="507">
        <v>8960</v>
      </c>
      <c r="F34" s="507">
        <v>760</v>
      </c>
      <c r="G34" s="507">
        <v>770</v>
      </c>
    </row>
    <row r="35" spans="1:7" x14ac:dyDescent="0.2">
      <c r="A35" s="509" t="s">
        <v>892</v>
      </c>
      <c r="B35" s="508">
        <v>13</v>
      </c>
      <c r="C35" s="507">
        <v>30</v>
      </c>
      <c r="D35" s="507">
        <v>7660</v>
      </c>
      <c r="E35" s="507">
        <v>7160</v>
      </c>
      <c r="F35" s="507">
        <v>590</v>
      </c>
      <c r="G35" s="507">
        <v>560</v>
      </c>
    </row>
    <row r="36" spans="1:7" x14ac:dyDescent="0.2">
      <c r="A36" s="509" t="s">
        <v>892</v>
      </c>
      <c r="B36" s="508">
        <v>14</v>
      </c>
      <c r="C36" s="507">
        <v>103</v>
      </c>
      <c r="D36" s="507">
        <v>9300</v>
      </c>
      <c r="E36" s="507">
        <v>9310</v>
      </c>
      <c r="F36" s="507">
        <v>670</v>
      </c>
      <c r="G36" s="507">
        <v>670</v>
      </c>
    </row>
    <row r="37" spans="1:7" x14ac:dyDescent="0.2">
      <c r="A37" s="509" t="s">
        <v>892</v>
      </c>
      <c r="B37" s="508">
        <v>15</v>
      </c>
      <c r="C37" s="507">
        <v>765</v>
      </c>
      <c r="D37" s="507">
        <v>11930</v>
      </c>
      <c r="E37" s="507">
        <v>11400</v>
      </c>
      <c r="F37" s="507">
        <v>800</v>
      </c>
      <c r="G37" s="507">
        <v>760</v>
      </c>
    </row>
    <row r="38" spans="1:7" x14ac:dyDescent="0.2">
      <c r="A38" s="509" t="s">
        <v>892</v>
      </c>
      <c r="B38" s="508">
        <v>16</v>
      </c>
      <c r="C38" s="507">
        <v>67</v>
      </c>
      <c r="D38" s="507">
        <v>10940</v>
      </c>
      <c r="E38" s="507">
        <v>11000</v>
      </c>
      <c r="F38" s="507">
        <v>690</v>
      </c>
      <c r="G38" s="507">
        <v>700</v>
      </c>
    </row>
    <row r="39" spans="1:7" x14ac:dyDescent="0.2">
      <c r="A39" s="509" t="s">
        <v>892</v>
      </c>
      <c r="B39" s="508">
        <v>17</v>
      </c>
      <c r="C39" s="507">
        <v>57</v>
      </c>
      <c r="D39" s="507">
        <v>9260</v>
      </c>
      <c r="E39" s="507">
        <v>8500</v>
      </c>
      <c r="F39" s="507">
        <v>550</v>
      </c>
      <c r="G39" s="507">
        <v>500</v>
      </c>
    </row>
    <row r="40" spans="1:7" x14ac:dyDescent="0.2">
      <c r="A40" s="509" t="s">
        <v>892</v>
      </c>
      <c r="B40" s="508">
        <v>18</v>
      </c>
      <c r="C40" s="507">
        <v>408</v>
      </c>
      <c r="D40" s="507">
        <v>12930</v>
      </c>
      <c r="E40" s="507">
        <v>13090</v>
      </c>
      <c r="F40" s="507">
        <v>720</v>
      </c>
      <c r="G40" s="507">
        <v>730</v>
      </c>
    </row>
    <row r="41" spans="1:7" x14ac:dyDescent="0.2">
      <c r="A41" s="509" t="s">
        <v>892</v>
      </c>
      <c r="B41" s="508">
        <v>19</v>
      </c>
      <c r="C41" s="507">
        <v>40</v>
      </c>
      <c r="D41" s="507">
        <v>9830</v>
      </c>
      <c r="E41" s="507">
        <v>8700</v>
      </c>
      <c r="F41" s="507">
        <v>520</v>
      </c>
      <c r="G41" s="507">
        <v>460</v>
      </c>
    </row>
    <row r="42" spans="1:7" x14ac:dyDescent="0.2">
      <c r="A42" s="509" t="s">
        <v>892</v>
      </c>
      <c r="B42" s="508">
        <v>20</v>
      </c>
      <c r="C42" s="507">
        <v>499</v>
      </c>
      <c r="D42" s="507">
        <v>14760</v>
      </c>
      <c r="E42" s="507">
        <v>14500</v>
      </c>
      <c r="F42" s="507">
        <v>740</v>
      </c>
      <c r="G42" s="507">
        <v>730</v>
      </c>
    </row>
    <row r="43" spans="1:7" x14ac:dyDescent="0.2">
      <c r="A43" s="509" t="s">
        <v>892</v>
      </c>
      <c r="B43" s="508">
        <v>21</v>
      </c>
      <c r="C43" s="507">
        <v>193</v>
      </c>
      <c r="D43" s="507">
        <v>14350</v>
      </c>
      <c r="E43" s="507">
        <v>14080</v>
      </c>
      <c r="F43" s="507">
        <v>680</v>
      </c>
      <c r="G43" s="507">
        <v>670</v>
      </c>
    </row>
    <row r="44" spans="1:7" x14ac:dyDescent="0.2">
      <c r="A44" s="509" t="s">
        <v>892</v>
      </c>
      <c r="B44" s="508">
        <v>22</v>
      </c>
      <c r="C44" s="507">
        <v>220</v>
      </c>
      <c r="D44" s="507">
        <v>11970</v>
      </c>
      <c r="E44" s="507">
        <v>10500</v>
      </c>
      <c r="F44" s="507">
        <v>540</v>
      </c>
      <c r="G44" s="507">
        <v>480</v>
      </c>
    </row>
    <row r="45" spans="1:7" x14ac:dyDescent="0.2">
      <c r="A45" s="509" t="s">
        <v>892</v>
      </c>
      <c r="B45" s="508">
        <v>23</v>
      </c>
      <c r="C45" s="507">
        <v>116</v>
      </c>
      <c r="D45" s="507">
        <v>12410</v>
      </c>
      <c r="E45" s="507">
        <v>11520</v>
      </c>
      <c r="F45" s="507">
        <v>550</v>
      </c>
      <c r="G45" s="507">
        <v>510</v>
      </c>
    </row>
    <row r="46" spans="1:7" x14ac:dyDescent="0.2">
      <c r="A46" s="509" t="s">
        <v>892</v>
      </c>
      <c r="B46" s="508">
        <v>24</v>
      </c>
      <c r="C46" s="507">
        <v>211</v>
      </c>
      <c r="D46" s="507">
        <v>12640</v>
      </c>
      <c r="E46" s="507">
        <v>11840</v>
      </c>
      <c r="F46" s="507">
        <v>530</v>
      </c>
      <c r="G46" s="507">
        <v>500</v>
      </c>
    </row>
    <row r="47" spans="1:7" x14ac:dyDescent="0.2">
      <c r="A47" s="509" t="s">
        <v>892</v>
      </c>
      <c r="B47" s="508">
        <v>25</v>
      </c>
      <c r="C47" s="507">
        <v>1153</v>
      </c>
      <c r="D47" s="507">
        <v>16880</v>
      </c>
      <c r="E47" s="507">
        <v>18000</v>
      </c>
      <c r="F47" s="507">
        <v>680</v>
      </c>
      <c r="G47" s="507">
        <v>720</v>
      </c>
    </row>
    <row r="48" spans="1:7" x14ac:dyDescent="0.2">
      <c r="A48" s="509" t="s">
        <v>892</v>
      </c>
      <c r="B48" s="508">
        <v>26</v>
      </c>
      <c r="C48" s="507">
        <v>515</v>
      </c>
      <c r="D48" s="507">
        <v>17300</v>
      </c>
      <c r="E48" s="507">
        <v>16620</v>
      </c>
      <c r="F48" s="507">
        <v>670</v>
      </c>
      <c r="G48" s="507">
        <v>640</v>
      </c>
    </row>
    <row r="49" spans="1:7" x14ac:dyDescent="0.2">
      <c r="A49" s="509" t="s">
        <v>892</v>
      </c>
      <c r="B49" s="508">
        <v>27</v>
      </c>
      <c r="C49" s="507">
        <v>75</v>
      </c>
      <c r="D49" s="507">
        <v>13660</v>
      </c>
      <c r="E49" s="507">
        <v>12650</v>
      </c>
      <c r="F49" s="507">
        <v>510</v>
      </c>
      <c r="G49" s="507">
        <v>470</v>
      </c>
    </row>
    <row r="50" spans="1:7" x14ac:dyDescent="0.2">
      <c r="A50" s="509" t="s">
        <v>892</v>
      </c>
      <c r="B50" s="508">
        <v>28</v>
      </c>
      <c r="C50" s="507">
        <v>585</v>
      </c>
      <c r="D50" s="507">
        <v>17370</v>
      </c>
      <c r="E50" s="507">
        <v>17000</v>
      </c>
      <c r="F50" s="507">
        <v>620</v>
      </c>
      <c r="G50" s="507">
        <v>610</v>
      </c>
    </row>
    <row r="51" spans="1:7" x14ac:dyDescent="0.2">
      <c r="A51" s="509" t="s">
        <v>892</v>
      </c>
      <c r="B51" s="508">
        <v>29</v>
      </c>
      <c r="C51" s="507">
        <v>58</v>
      </c>
      <c r="D51" s="507">
        <v>15990</v>
      </c>
      <c r="E51" s="507">
        <v>14500</v>
      </c>
      <c r="F51" s="507">
        <v>550</v>
      </c>
      <c r="G51" s="507">
        <v>500</v>
      </c>
    </row>
    <row r="52" spans="1:7" x14ac:dyDescent="0.2">
      <c r="A52" s="509" t="s">
        <v>892</v>
      </c>
      <c r="B52" s="508">
        <v>30</v>
      </c>
      <c r="C52" s="507">
        <v>193</v>
      </c>
      <c r="D52" s="507">
        <v>18550</v>
      </c>
      <c r="E52" s="507">
        <v>18000</v>
      </c>
      <c r="F52" s="507">
        <v>620</v>
      </c>
      <c r="G52" s="507">
        <v>600</v>
      </c>
    </row>
    <row r="53" spans="1:7" x14ac:dyDescent="0.2">
      <c r="A53" s="509" t="s">
        <v>892</v>
      </c>
      <c r="B53" s="508">
        <v>31</v>
      </c>
      <c r="C53" s="507">
        <v>31</v>
      </c>
      <c r="D53" s="507">
        <v>14210</v>
      </c>
      <c r="E53" s="507">
        <v>13730</v>
      </c>
      <c r="F53" s="507">
        <v>460</v>
      </c>
      <c r="G53" s="507">
        <v>440</v>
      </c>
    </row>
    <row r="54" spans="1:7" x14ac:dyDescent="0.2">
      <c r="A54" s="509" t="s">
        <v>892</v>
      </c>
      <c r="B54" s="508">
        <v>32</v>
      </c>
      <c r="C54" s="507">
        <v>310</v>
      </c>
      <c r="D54" s="507">
        <v>21920</v>
      </c>
      <c r="E54" s="507">
        <v>21520</v>
      </c>
      <c r="F54" s="507">
        <v>680</v>
      </c>
      <c r="G54" s="507">
        <v>670</v>
      </c>
    </row>
    <row r="55" spans="1:7" x14ac:dyDescent="0.2">
      <c r="A55" s="509" t="s">
        <v>892</v>
      </c>
      <c r="B55" s="508">
        <v>33</v>
      </c>
      <c r="C55" s="507">
        <v>24</v>
      </c>
      <c r="D55" s="507">
        <v>15980</v>
      </c>
      <c r="E55" s="507">
        <v>14070</v>
      </c>
      <c r="F55" s="507">
        <v>480</v>
      </c>
      <c r="G55" s="507">
        <v>430</v>
      </c>
    </row>
    <row r="56" spans="1:7" x14ac:dyDescent="0.2">
      <c r="A56" s="509" t="s">
        <v>892</v>
      </c>
      <c r="B56" s="508">
        <v>35</v>
      </c>
      <c r="C56" s="507">
        <v>913</v>
      </c>
      <c r="D56" s="507">
        <v>19330</v>
      </c>
      <c r="E56" s="507">
        <v>18000</v>
      </c>
      <c r="F56" s="507">
        <v>550</v>
      </c>
      <c r="G56" s="507">
        <v>510</v>
      </c>
    </row>
    <row r="57" spans="1:7" x14ac:dyDescent="0.2">
      <c r="A57" s="509" t="s">
        <v>892</v>
      </c>
      <c r="B57" s="508">
        <v>36</v>
      </c>
      <c r="C57" s="507">
        <v>213</v>
      </c>
      <c r="D57" s="507">
        <v>19720</v>
      </c>
      <c r="E57" s="507">
        <v>18470</v>
      </c>
      <c r="F57" s="507">
        <v>550</v>
      </c>
      <c r="G57" s="507">
        <v>510</v>
      </c>
    </row>
    <row r="58" spans="1:7" x14ac:dyDescent="0.2">
      <c r="A58" s="509" t="s">
        <v>892</v>
      </c>
      <c r="B58" s="508">
        <v>38</v>
      </c>
      <c r="C58" s="507">
        <v>54</v>
      </c>
      <c r="D58" s="507">
        <v>26880</v>
      </c>
      <c r="E58" s="507">
        <v>25550</v>
      </c>
      <c r="F58" s="507">
        <v>710</v>
      </c>
      <c r="G58" s="507">
        <v>670</v>
      </c>
    </row>
    <row r="59" spans="1:7" x14ac:dyDescent="0.2">
      <c r="A59" s="509" t="s">
        <v>892</v>
      </c>
      <c r="B59" s="508">
        <v>40</v>
      </c>
      <c r="C59" s="507">
        <v>423</v>
      </c>
      <c r="D59" s="507">
        <v>22080</v>
      </c>
      <c r="E59" s="507">
        <v>20000</v>
      </c>
      <c r="F59" s="507">
        <v>550</v>
      </c>
      <c r="G59" s="507">
        <v>500</v>
      </c>
    </row>
    <row r="60" spans="1:7" x14ac:dyDescent="0.2">
      <c r="A60" s="509" t="s">
        <v>892</v>
      </c>
      <c r="B60" s="508">
        <v>43</v>
      </c>
      <c r="C60" s="507">
        <v>78</v>
      </c>
      <c r="D60" s="507">
        <v>21450</v>
      </c>
      <c r="E60" s="507">
        <v>21870</v>
      </c>
      <c r="F60" s="507">
        <v>500</v>
      </c>
      <c r="G60" s="507">
        <v>510</v>
      </c>
    </row>
    <row r="61" spans="1:7" x14ac:dyDescent="0.2">
      <c r="A61" s="509" t="s">
        <v>892</v>
      </c>
      <c r="B61" s="508">
        <v>44</v>
      </c>
      <c r="C61" s="507">
        <v>39</v>
      </c>
      <c r="D61" s="507">
        <v>19360</v>
      </c>
      <c r="E61" s="507">
        <v>18230</v>
      </c>
      <c r="F61" s="507">
        <v>440</v>
      </c>
      <c r="G61" s="507">
        <v>410</v>
      </c>
    </row>
    <row r="62" spans="1:7" x14ac:dyDescent="0.2">
      <c r="A62" s="509" t="s">
        <v>892</v>
      </c>
      <c r="B62" s="508">
        <v>45</v>
      </c>
      <c r="C62" s="507">
        <v>444</v>
      </c>
      <c r="D62" s="507">
        <v>28940</v>
      </c>
      <c r="E62" s="507">
        <v>27910</v>
      </c>
      <c r="F62" s="507">
        <v>640</v>
      </c>
      <c r="G62" s="507">
        <v>620</v>
      </c>
    </row>
    <row r="63" spans="1:7" x14ac:dyDescent="0.2">
      <c r="A63" s="509" t="s">
        <v>892</v>
      </c>
      <c r="B63" s="508">
        <v>70</v>
      </c>
      <c r="C63" s="507">
        <v>27</v>
      </c>
      <c r="D63" s="507">
        <v>50900</v>
      </c>
      <c r="E63" s="507">
        <v>49480</v>
      </c>
      <c r="F63" s="507">
        <v>730</v>
      </c>
      <c r="G63" s="507">
        <v>710</v>
      </c>
    </row>
    <row r="64" spans="1:7" x14ac:dyDescent="0.2">
      <c r="A64" s="509"/>
      <c r="B64" s="508"/>
      <c r="C64" s="507"/>
      <c r="D64" s="507"/>
      <c r="E64" s="507"/>
      <c r="F64" s="507"/>
      <c r="G64" s="507"/>
    </row>
    <row r="65" spans="1:7" ht="15" x14ac:dyDescent="0.25">
      <c r="C65" s="409"/>
      <c r="D65" s="409"/>
      <c r="E65" s="409"/>
      <c r="F65" s="409"/>
      <c r="G65" s="506"/>
    </row>
    <row r="66" spans="1:7" x14ac:dyDescent="0.2">
      <c r="A66" s="509" t="s">
        <v>1403</v>
      </c>
      <c r="B66" s="508">
        <v>4</v>
      </c>
      <c r="C66" s="507">
        <v>103</v>
      </c>
      <c r="D66" s="507">
        <v>7380</v>
      </c>
      <c r="E66" s="507">
        <v>7210</v>
      </c>
      <c r="F66" s="507">
        <v>1820</v>
      </c>
      <c r="G66" s="507">
        <v>1800</v>
      </c>
    </row>
    <row r="67" spans="1:7" x14ac:dyDescent="0.2">
      <c r="A67" s="509" t="s">
        <v>1403</v>
      </c>
      <c r="B67" s="508">
        <v>5</v>
      </c>
      <c r="C67" s="507">
        <v>135</v>
      </c>
      <c r="D67" s="507">
        <v>8930</v>
      </c>
      <c r="E67" s="507">
        <v>8590</v>
      </c>
      <c r="F67" s="507">
        <v>1790</v>
      </c>
      <c r="G67" s="507">
        <v>1720</v>
      </c>
    </row>
    <row r="68" spans="1:7" x14ac:dyDescent="0.2">
      <c r="A68" s="509" t="s">
        <v>1403</v>
      </c>
      <c r="B68" s="508">
        <v>6</v>
      </c>
      <c r="C68" s="507">
        <v>523</v>
      </c>
      <c r="D68" s="507">
        <v>10840</v>
      </c>
      <c r="E68" s="507">
        <v>10900</v>
      </c>
      <c r="F68" s="507">
        <v>1800</v>
      </c>
      <c r="G68" s="507">
        <v>1820</v>
      </c>
    </row>
    <row r="69" spans="1:7" x14ac:dyDescent="0.2">
      <c r="A69" s="509" t="s">
        <v>1403</v>
      </c>
      <c r="B69" s="508">
        <v>7</v>
      </c>
      <c r="C69" s="507">
        <v>278</v>
      </c>
      <c r="D69" s="507">
        <v>12710</v>
      </c>
      <c r="E69" s="507">
        <v>10900</v>
      </c>
      <c r="F69" s="507">
        <v>1820</v>
      </c>
      <c r="G69" s="507">
        <v>1560</v>
      </c>
    </row>
    <row r="70" spans="1:7" x14ac:dyDescent="0.2">
      <c r="A70" s="509" t="s">
        <v>1403</v>
      </c>
      <c r="B70" s="508">
        <v>8</v>
      </c>
      <c r="C70" s="507">
        <v>364</v>
      </c>
      <c r="D70" s="507">
        <v>15010</v>
      </c>
      <c r="E70" s="507">
        <v>14860</v>
      </c>
      <c r="F70" s="507">
        <v>1880</v>
      </c>
      <c r="G70" s="507">
        <v>1860</v>
      </c>
    </row>
    <row r="71" spans="1:7" x14ac:dyDescent="0.2">
      <c r="A71" s="509" t="s">
        <v>1403</v>
      </c>
      <c r="B71" s="508">
        <v>9</v>
      </c>
      <c r="C71" s="507">
        <v>280</v>
      </c>
      <c r="D71" s="507">
        <v>15120</v>
      </c>
      <c r="E71" s="507">
        <v>14000</v>
      </c>
      <c r="F71" s="507">
        <v>1690</v>
      </c>
      <c r="G71" s="507">
        <v>1570</v>
      </c>
    </row>
    <row r="72" spans="1:7" x14ac:dyDescent="0.2">
      <c r="A72" s="509" t="s">
        <v>1403</v>
      </c>
      <c r="B72" s="508">
        <v>10</v>
      </c>
      <c r="C72" s="507">
        <v>285</v>
      </c>
      <c r="D72" s="507">
        <v>17220</v>
      </c>
      <c r="E72" s="507">
        <v>16000</v>
      </c>
      <c r="F72" s="507">
        <v>1720</v>
      </c>
      <c r="G72" s="507">
        <v>1600</v>
      </c>
    </row>
    <row r="73" spans="1:7" x14ac:dyDescent="0.2">
      <c r="A73" s="509" t="s">
        <v>1403</v>
      </c>
      <c r="B73" s="508">
        <v>11</v>
      </c>
      <c r="C73" s="507">
        <v>550</v>
      </c>
      <c r="D73" s="507">
        <v>17260</v>
      </c>
      <c r="E73" s="507">
        <v>16000</v>
      </c>
      <c r="F73" s="507">
        <v>1570</v>
      </c>
      <c r="G73" s="507">
        <v>1450</v>
      </c>
    </row>
    <row r="74" spans="1:7" x14ac:dyDescent="0.2">
      <c r="A74" s="509" t="s">
        <v>1403</v>
      </c>
      <c r="B74" s="508">
        <v>12</v>
      </c>
      <c r="C74" s="507">
        <v>600</v>
      </c>
      <c r="D74" s="507">
        <v>18940</v>
      </c>
      <c r="E74" s="507">
        <v>17910</v>
      </c>
      <c r="F74" s="507">
        <v>1580</v>
      </c>
      <c r="G74" s="507">
        <v>1490</v>
      </c>
    </row>
    <row r="75" spans="1:7" x14ac:dyDescent="0.2">
      <c r="A75" s="509" t="s">
        <v>1403</v>
      </c>
      <c r="B75" s="508">
        <v>13</v>
      </c>
      <c r="C75" s="507">
        <v>67</v>
      </c>
      <c r="D75" s="507">
        <v>21540</v>
      </c>
      <c r="E75" s="507">
        <v>18750</v>
      </c>
      <c r="F75" s="507">
        <v>1660</v>
      </c>
      <c r="G75" s="507">
        <v>1460</v>
      </c>
    </row>
    <row r="76" spans="1:7" x14ac:dyDescent="0.2">
      <c r="A76" s="509" t="s">
        <v>1403</v>
      </c>
      <c r="B76" s="508">
        <v>14</v>
      </c>
      <c r="C76" s="507">
        <v>160</v>
      </c>
      <c r="D76" s="507">
        <v>23640</v>
      </c>
      <c r="E76" s="507">
        <v>22790</v>
      </c>
      <c r="F76" s="507">
        <v>1690</v>
      </c>
      <c r="G76" s="507">
        <v>1650</v>
      </c>
    </row>
    <row r="77" spans="1:7" x14ac:dyDescent="0.2">
      <c r="A77" s="509" t="s">
        <v>1403</v>
      </c>
      <c r="B77" s="508">
        <v>15</v>
      </c>
      <c r="C77" s="507">
        <v>125</v>
      </c>
      <c r="D77" s="507">
        <v>23700</v>
      </c>
      <c r="E77" s="507">
        <v>21260</v>
      </c>
      <c r="F77" s="507">
        <v>1580</v>
      </c>
      <c r="G77" s="507">
        <v>1420</v>
      </c>
    </row>
    <row r="78" spans="1:7" x14ac:dyDescent="0.2">
      <c r="A78" s="509" t="s">
        <v>1403</v>
      </c>
      <c r="B78" s="508">
        <v>16</v>
      </c>
      <c r="C78" s="507">
        <v>128</v>
      </c>
      <c r="D78" s="507">
        <v>24820</v>
      </c>
      <c r="E78" s="507">
        <v>24060</v>
      </c>
      <c r="F78" s="507">
        <v>1560</v>
      </c>
      <c r="G78" s="507">
        <v>1500</v>
      </c>
    </row>
    <row r="79" spans="1:7" x14ac:dyDescent="0.2">
      <c r="A79" s="509" t="s">
        <v>1403</v>
      </c>
      <c r="B79" s="508">
        <v>17</v>
      </c>
      <c r="C79" s="507">
        <v>129</v>
      </c>
      <c r="D79" s="507">
        <v>25680</v>
      </c>
      <c r="E79" s="507">
        <v>23000</v>
      </c>
      <c r="F79" s="507">
        <v>1510</v>
      </c>
      <c r="G79" s="507">
        <v>1330</v>
      </c>
    </row>
    <row r="80" spans="1:7" x14ac:dyDescent="0.2">
      <c r="A80" s="509" t="s">
        <v>1403</v>
      </c>
      <c r="B80" s="508">
        <v>18</v>
      </c>
      <c r="C80" s="507">
        <v>60</v>
      </c>
      <c r="D80" s="507">
        <v>26020</v>
      </c>
      <c r="E80" s="507">
        <v>25000</v>
      </c>
      <c r="F80" s="507">
        <v>1450</v>
      </c>
      <c r="G80" s="507">
        <v>1390</v>
      </c>
    </row>
    <row r="81" spans="1:7" x14ac:dyDescent="0.2">
      <c r="A81" s="509" t="s">
        <v>1403</v>
      </c>
      <c r="B81" s="508">
        <v>20</v>
      </c>
      <c r="C81" s="507">
        <v>101</v>
      </c>
      <c r="D81" s="507">
        <v>29580</v>
      </c>
      <c r="E81" s="507">
        <v>26800</v>
      </c>
      <c r="F81" s="507">
        <v>1480</v>
      </c>
      <c r="G81" s="507">
        <v>1340</v>
      </c>
    </row>
    <row r="82" spans="1:7" x14ac:dyDescent="0.2">
      <c r="A82" s="509" t="s">
        <v>1403</v>
      </c>
      <c r="B82" s="508">
        <v>21</v>
      </c>
      <c r="C82" s="507">
        <v>47</v>
      </c>
      <c r="D82" s="507">
        <v>33110</v>
      </c>
      <c r="E82" s="507">
        <v>30000</v>
      </c>
      <c r="F82" s="507">
        <v>1580</v>
      </c>
      <c r="G82" s="507">
        <v>1430</v>
      </c>
    </row>
    <row r="83" spans="1:7" x14ac:dyDescent="0.2">
      <c r="A83" s="509" t="s">
        <v>1403</v>
      </c>
      <c r="B83" s="508">
        <v>22</v>
      </c>
      <c r="C83" s="507">
        <v>150</v>
      </c>
      <c r="D83" s="507">
        <v>30550</v>
      </c>
      <c r="E83" s="507">
        <v>26780</v>
      </c>
      <c r="F83" s="507">
        <v>1390</v>
      </c>
      <c r="G83" s="507">
        <v>1220</v>
      </c>
    </row>
    <row r="84" spans="1:7" x14ac:dyDescent="0.2">
      <c r="A84" s="509" t="s">
        <v>1403</v>
      </c>
      <c r="B84" s="508">
        <v>24</v>
      </c>
      <c r="C84" s="507">
        <v>109</v>
      </c>
      <c r="D84" s="507">
        <v>36480</v>
      </c>
      <c r="E84" s="507">
        <v>33540</v>
      </c>
      <c r="F84" s="507">
        <v>1520</v>
      </c>
      <c r="G84" s="507">
        <v>1400</v>
      </c>
    </row>
    <row r="85" spans="1:7" x14ac:dyDescent="0.2">
      <c r="A85" s="509" t="s">
        <v>1403</v>
      </c>
      <c r="B85" s="508">
        <v>26</v>
      </c>
      <c r="C85" s="507">
        <v>26</v>
      </c>
      <c r="D85" s="507">
        <v>38440</v>
      </c>
      <c r="E85" s="507">
        <v>32170</v>
      </c>
      <c r="F85" s="507">
        <v>1480</v>
      </c>
      <c r="G85" s="507">
        <v>1240</v>
      </c>
    </row>
    <row r="86" spans="1:7" x14ac:dyDescent="0.2">
      <c r="A86" s="509" t="s">
        <v>1403</v>
      </c>
      <c r="B86" s="508">
        <v>30</v>
      </c>
      <c r="C86" s="507">
        <v>78</v>
      </c>
      <c r="D86" s="507">
        <v>43760</v>
      </c>
      <c r="E86" s="507">
        <v>40000</v>
      </c>
      <c r="F86" s="507">
        <v>1460</v>
      </c>
      <c r="G86" s="507">
        <v>1330</v>
      </c>
    </row>
    <row r="87" spans="1:7" x14ac:dyDescent="0.2">
      <c r="A87" s="509" t="s">
        <v>1403</v>
      </c>
      <c r="B87" s="508">
        <v>34</v>
      </c>
      <c r="C87" s="507">
        <v>45</v>
      </c>
      <c r="D87" s="507">
        <v>56470</v>
      </c>
      <c r="E87" s="507">
        <v>50500</v>
      </c>
      <c r="F87" s="507">
        <v>1660</v>
      </c>
      <c r="G87" s="507">
        <v>1490</v>
      </c>
    </row>
    <row r="88" spans="1:7" x14ac:dyDescent="0.2">
      <c r="A88" s="509" t="s">
        <v>1403</v>
      </c>
      <c r="B88" s="508">
        <v>40</v>
      </c>
      <c r="C88" s="507">
        <v>31</v>
      </c>
      <c r="D88" s="507">
        <v>54130</v>
      </c>
      <c r="E88" s="507">
        <v>47000</v>
      </c>
      <c r="F88" s="507">
        <v>1350</v>
      </c>
      <c r="G88" s="507">
        <v>1180</v>
      </c>
    </row>
    <row r="89" spans="1:7" ht="15" x14ac:dyDescent="0.25">
      <c r="C89" s="409"/>
      <c r="D89" s="409"/>
      <c r="E89" s="409"/>
      <c r="F89" s="409"/>
      <c r="G89" s="506"/>
    </row>
    <row r="90" spans="1:7" ht="15" x14ac:dyDescent="0.25">
      <c r="C90" s="409"/>
      <c r="D90" s="409"/>
      <c r="E90" s="409"/>
      <c r="F90" s="409"/>
      <c r="G90" s="506"/>
    </row>
    <row r="91" spans="1:7" x14ac:dyDescent="0.2">
      <c r="A91" s="509" t="s">
        <v>1404</v>
      </c>
      <c r="B91" s="508">
        <v>1</v>
      </c>
      <c r="C91" s="507">
        <v>232</v>
      </c>
      <c r="D91" s="507">
        <v>3690</v>
      </c>
      <c r="E91" s="507">
        <v>3500</v>
      </c>
      <c r="F91" s="507">
        <v>3040</v>
      </c>
      <c r="G91" s="507">
        <v>2750</v>
      </c>
    </row>
    <row r="92" spans="1:7" x14ac:dyDescent="0.2">
      <c r="A92" s="509" t="s">
        <v>1404</v>
      </c>
      <c r="B92" s="508">
        <v>2</v>
      </c>
      <c r="C92" s="507">
        <v>941</v>
      </c>
      <c r="D92" s="507">
        <v>4780</v>
      </c>
      <c r="E92" s="507">
        <v>4400</v>
      </c>
      <c r="F92" s="507">
        <v>2480</v>
      </c>
      <c r="G92" s="507">
        <v>2270</v>
      </c>
    </row>
    <row r="93" spans="1:7" x14ac:dyDescent="0.2">
      <c r="A93" s="509" t="s">
        <v>1404</v>
      </c>
      <c r="B93" s="508">
        <v>3</v>
      </c>
      <c r="C93" s="507">
        <v>1131</v>
      </c>
      <c r="D93" s="507">
        <v>5230</v>
      </c>
      <c r="E93" s="507">
        <v>5000</v>
      </c>
      <c r="F93" s="507">
        <v>1710</v>
      </c>
      <c r="G93" s="507">
        <v>1540</v>
      </c>
    </row>
    <row r="94" spans="1:7" x14ac:dyDescent="0.2">
      <c r="A94" s="509" t="s">
        <v>1404</v>
      </c>
      <c r="B94" s="508">
        <v>4</v>
      </c>
      <c r="C94" s="507">
        <v>397</v>
      </c>
      <c r="D94" s="507">
        <v>5730</v>
      </c>
      <c r="E94" s="507">
        <v>4520</v>
      </c>
      <c r="F94" s="507">
        <v>1480</v>
      </c>
      <c r="G94" s="507">
        <v>1190</v>
      </c>
    </row>
    <row r="95" spans="1:7" x14ac:dyDescent="0.2">
      <c r="A95" s="509" t="s">
        <v>1404</v>
      </c>
      <c r="B95" s="508">
        <v>5</v>
      </c>
      <c r="C95" s="507">
        <v>121</v>
      </c>
      <c r="D95" s="507">
        <v>6560</v>
      </c>
      <c r="E95" s="507">
        <v>5430</v>
      </c>
      <c r="F95" s="507">
        <v>1350</v>
      </c>
      <c r="G95" s="507">
        <v>1100</v>
      </c>
    </row>
    <row r="96" spans="1:7" x14ac:dyDescent="0.2">
      <c r="A96" s="509" t="s">
        <v>1404</v>
      </c>
      <c r="B96" s="508">
        <v>6</v>
      </c>
      <c r="C96" s="507">
        <v>47</v>
      </c>
      <c r="D96" s="507">
        <v>7830</v>
      </c>
      <c r="E96" s="507">
        <v>6000</v>
      </c>
      <c r="F96" s="507">
        <v>1310</v>
      </c>
      <c r="G96" s="507">
        <v>990</v>
      </c>
    </row>
    <row r="97" spans="1:9" ht="13.5" thickBot="1" x14ac:dyDescent="0.25">
      <c r="A97" s="516" t="s">
        <v>1404</v>
      </c>
      <c r="B97" s="518">
        <v>7</v>
      </c>
      <c r="C97" s="517">
        <v>25</v>
      </c>
      <c r="D97" s="517">
        <v>8930</v>
      </c>
      <c r="E97" s="517">
        <v>7570</v>
      </c>
      <c r="F97" s="517">
        <v>1300</v>
      </c>
      <c r="G97" s="517">
        <v>1110</v>
      </c>
    </row>
    <row r="99" spans="1:9" x14ac:dyDescent="0.2">
      <c r="A99" s="515" t="s">
        <v>906</v>
      </c>
    </row>
    <row r="100" spans="1:9" ht="26.45" customHeight="1" x14ac:dyDescent="0.2">
      <c r="A100" s="694" t="s">
        <v>1415</v>
      </c>
      <c r="B100" s="694"/>
      <c r="C100" s="694"/>
      <c r="D100" s="694"/>
      <c r="E100" s="694"/>
      <c r="F100" s="694"/>
      <c r="G100" s="694"/>
      <c r="H100" s="694"/>
      <c r="I100" s="43"/>
    </row>
    <row r="101" spans="1:9" x14ac:dyDescent="0.2">
      <c r="A101" s="502" t="s">
        <v>1412</v>
      </c>
      <c r="B101" s="43"/>
      <c r="C101" s="43"/>
      <c r="D101" s="43"/>
      <c r="E101" s="43"/>
      <c r="F101" s="43"/>
      <c r="G101" s="43"/>
      <c r="H101" s="43"/>
      <c r="I101" s="43"/>
    </row>
    <row r="102" spans="1:9" ht="30" customHeight="1" x14ac:dyDescent="0.2">
      <c r="A102" s="683" t="s">
        <v>1416</v>
      </c>
      <c r="B102" s="683"/>
      <c r="C102" s="683"/>
      <c r="D102" s="683"/>
      <c r="E102" s="683"/>
      <c r="F102" s="683"/>
      <c r="G102" s="683"/>
      <c r="H102" s="683"/>
      <c r="I102" s="683"/>
    </row>
    <row r="103" spans="1:9" x14ac:dyDescent="0.2">
      <c r="A103" s="43"/>
      <c r="B103" s="43"/>
      <c r="C103" s="43"/>
      <c r="D103" s="43"/>
      <c r="E103" s="43"/>
      <c r="F103" s="43"/>
      <c r="G103" s="43"/>
      <c r="H103" s="43"/>
      <c r="I103" s="43"/>
    </row>
    <row r="104" spans="1:9" x14ac:dyDescent="0.2">
      <c r="A104" s="323" t="s">
        <v>907</v>
      </c>
      <c r="B104" s="43"/>
      <c r="C104" s="43"/>
      <c r="D104" s="43"/>
      <c r="E104" s="43"/>
      <c r="F104" s="43"/>
      <c r="G104" s="43"/>
      <c r="H104" s="43"/>
      <c r="I104" s="43"/>
    </row>
    <row r="105" spans="1:9" x14ac:dyDescent="0.2">
      <c r="A105" s="43" t="s">
        <v>908</v>
      </c>
      <c r="B105" s="43"/>
      <c r="C105" s="43"/>
      <c r="D105" s="43"/>
      <c r="E105" s="43"/>
      <c r="F105" s="43"/>
      <c r="G105" s="43"/>
      <c r="H105" s="43"/>
      <c r="I105" s="43"/>
    </row>
  </sheetData>
  <mergeCells count="4">
    <mergeCell ref="D6:E6"/>
    <mergeCell ref="F6:G6"/>
    <mergeCell ref="A100:H100"/>
    <mergeCell ref="A102:I102"/>
  </mergeCells>
  <pageMargins left="0.70866141732283472" right="0.70866141732283472" top="0.74803149606299213" bottom="0.74803149606299213" header="0.31496062992125984" footer="0.31496062992125984"/>
  <pageSetup paperSize="9" scale="3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253494"/>
  </sheetPr>
  <dimension ref="A1:D39"/>
  <sheetViews>
    <sheetView workbookViewId="0">
      <pane ySplit="5" topLeftCell="A6" activePane="bottomLeft" state="frozen"/>
      <selection pane="bottomLeft"/>
    </sheetView>
  </sheetViews>
  <sheetFormatPr defaultColWidth="0" defaultRowHeight="12.75" x14ac:dyDescent="0.2"/>
  <cols>
    <col min="1" max="1" width="34" style="8" customWidth="1"/>
    <col min="2" max="2" width="77.7109375" style="8" customWidth="1"/>
    <col min="3" max="3" width="9.140625" style="8" customWidth="1"/>
    <col min="4" max="4" width="11.7109375" style="8" hidden="1" customWidth="1"/>
    <col min="5" max="16384" width="9.140625" style="8" hidden="1"/>
  </cols>
  <sheetData>
    <row r="1" spans="1:2" ht="26.25" x14ac:dyDescent="0.4">
      <c r="A1" s="32" t="s">
        <v>25</v>
      </c>
    </row>
    <row r="2" spans="1:2" ht="13.5" thickBot="1" x14ac:dyDescent="0.25">
      <c r="A2" s="76"/>
      <c r="B2" s="76"/>
    </row>
    <row r="3" spans="1:2" ht="3" customHeight="1" x14ac:dyDescent="0.2"/>
    <row r="4" spans="1:2" s="19" customFormat="1" x14ac:dyDescent="0.2">
      <c r="A4" s="182" t="s">
        <v>1034</v>
      </c>
      <c r="B4" s="182" t="s">
        <v>860</v>
      </c>
    </row>
    <row r="5" spans="1:2" s="19" customFormat="1" ht="3" customHeight="1" x14ac:dyDescent="0.2">
      <c r="A5" s="178"/>
      <c r="B5" s="178"/>
    </row>
    <row r="6" spans="1:2" s="19" customFormat="1" ht="3" customHeight="1" x14ac:dyDescent="0.2">
      <c r="A6" s="8"/>
      <c r="B6" s="8"/>
    </row>
    <row r="7" spans="1:2" ht="25.5" x14ac:dyDescent="0.2">
      <c r="A7" s="179" t="s">
        <v>882</v>
      </c>
      <c r="B7" s="180" t="s">
        <v>30</v>
      </c>
    </row>
    <row r="8" spans="1:2" ht="32.450000000000003" customHeight="1" x14ac:dyDescent="0.2">
      <c r="A8" s="179" t="s">
        <v>880</v>
      </c>
      <c r="B8" s="180" t="s">
        <v>881</v>
      </c>
    </row>
    <row r="9" spans="1:2" ht="32.450000000000003" customHeight="1" x14ac:dyDescent="0.2">
      <c r="A9" s="179" t="s">
        <v>827</v>
      </c>
      <c r="B9" s="181" t="s">
        <v>912</v>
      </c>
    </row>
    <row r="10" spans="1:2" ht="32.450000000000003" customHeight="1" x14ac:dyDescent="0.2">
      <c r="A10" s="179" t="s">
        <v>24</v>
      </c>
      <c r="B10" s="181" t="s">
        <v>1071</v>
      </c>
    </row>
    <row r="11" spans="1:2" ht="38.25" x14ac:dyDescent="0.2">
      <c r="A11" s="179" t="s">
        <v>1060</v>
      </c>
      <c r="B11" s="181" t="s">
        <v>1072</v>
      </c>
    </row>
    <row r="12" spans="1:2" ht="25.5" x14ac:dyDescent="0.2">
      <c r="A12" s="179" t="s">
        <v>892</v>
      </c>
      <c r="B12" s="181" t="s">
        <v>1073</v>
      </c>
    </row>
    <row r="13" spans="1:2" ht="32.450000000000003" customHeight="1" x14ac:dyDescent="0.2">
      <c r="A13" s="179" t="s">
        <v>895</v>
      </c>
      <c r="B13" s="181" t="s">
        <v>915</v>
      </c>
    </row>
    <row r="14" spans="1:2" ht="32.450000000000003" customHeight="1" x14ac:dyDescent="0.2">
      <c r="A14" s="212" t="s">
        <v>1075</v>
      </c>
      <c r="B14" s="213" t="s">
        <v>1076</v>
      </c>
    </row>
    <row r="15" spans="1:2" ht="32.450000000000003" customHeight="1" x14ac:dyDescent="0.2">
      <c r="A15" s="179" t="s">
        <v>829</v>
      </c>
      <c r="B15" s="181" t="s">
        <v>914</v>
      </c>
    </row>
    <row r="16" spans="1:2" x14ac:dyDescent="0.2">
      <c r="A16" s="179" t="s">
        <v>828</v>
      </c>
      <c r="B16" s="180" t="s">
        <v>913</v>
      </c>
    </row>
    <row r="17" spans="1:2" ht="25.5" x14ac:dyDescent="0.2">
      <c r="A17" s="179" t="s">
        <v>1108</v>
      </c>
      <c r="B17" s="180" t="s">
        <v>1109</v>
      </c>
    </row>
    <row r="18" spans="1:2" x14ac:dyDescent="0.2">
      <c r="A18" s="212" t="s">
        <v>1074</v>
      </c>
      <c r="B18" s="214" t="s">
        <v>1077</v>
      </c>
    </row>
    <row r="19" spans="1:2" ht="38.25" x14ac:dyDescent="0.2">
      <c r="A19" s="179" t="s">
        <v>886</v>
      </c>
      <c r="B19" s="180" t="s">
        <v>1001</v>
      </c>
    </row>
    <row r="20" spans="1:2" ht="32.450000000000003" customHeight="1" x14ac:dyDescent="0.2">
      <c r="A20" s="179" t="s">
        <v>879</v>
      </c>
      <c r="B20" s="180" t="s">
        <v>29</v>
      </c>
    </row>
    <row r="21" spans="1:2" ht="76.5" x14ac:dyDescent="0.2">
      <c r="A21" s="179" t="s">
        <v>1052</v>
      </c>
      <c r="B21" s="180" t="s">
        <v>27</v>
      </c>
    </row>
    <row r="22" spans="1:2" ht="25.5" x14ac:dyDescent="0.2">
      <c r="A22" s="179" t="s">
        <v>1053</v>
      </c>
      <c r="B22" s="181" t="s">
        <v>897</v>
      </c>
    </row>
    <row r="23" spans="1:2" ht="25.5" x14ac:dyDescent="0.2">
      <c r="A23" s="179" t="s">
        <v>965</v>
      </c>
      <c r="B23" s="181" t="s">
        <v>1110</v>
      </c>
    </row>
    <row r="24" spans="1:2" ht="38.25" x14ac:dyDescent="0.2">
      <c r="A24" s="179" t="s">
        <v>33</v>
      </c>
      <c r="B24" s="181" t="s">
        <v>34</v>
      </c>
    </row>
    <row r="25" spans="1:2" ht="32.450000000000003" customHeight="1" x14ac:dyDescent="0.2">
      <c r="A25" s="179" t="s">
        <v>875</v>
      </c>
      <c r="B25" s="181" t="s">
        <v>916</v>
      </c>
    </row>
    <row r="26" spans="1:2" ht="25.5" x14ac:dyDescent="0.2">
      <c r="A26" s="179" t="s">
        <v>874</v>
      </c>
      <c r="B26" s="181" t="s">
        <v>917</v>
      </c>
    </row>
    <row r="27" spans="1:2" ht="32.450000000000003" customHeight="1" x14ac:dyDescent="0.2">
      <c r="A27" s="179" t="s">
        <v>1054</v>
      </c>
      <c r="B27" s="181" t="s">
        <v>918</v>
      </c>
    </row>
    <row r="28" spans="1:2" ht="25.5" x14ac:dyDescent="0.2">
      <c r="A28" s="179" t="s">
        <v>35</v>
      </c>
      <c r="B28" s="180" t="s">
        <v>36</v>
      </c>
    </row>
    <row r="29" spans="1:2" ht="25.5" x14ac:dyDescent="0.2">
      <c r="A29" s="179" t="s">
        <v>885</v>
      </c>
      <c r="B29" s="180" t="s">
        <v>1002</v>
      </c>
    </row>
    <row r="30" spans="1:2" ht="32.450000000000003" customHeight="1" x14ac:dyDescent="0.2">
      <c r="A30" s="179" t="s">
        <v>1055</v>
      </c>
      <c r="B30" s="180" t="s">
        <v>28</v>
      </c>
    </row>
    <row r="31" spans="1:2" ht="32.450000000000003" customHeight="1" x14ac:dyDescent="0.2">
      <c r="A31" s="212" t="s">
        <v>1056</v>
      </c>
      <c r="B31" s="180" t="s">
        <v>1093</v>
      </c>
    </row>
    <row r="32" spans="1:2" ht="32.450000000000003" customHeight="1" x14ac:dyDescent="0.2">
      <c r="A32" s="179" t="s">
        <v>31</v>
      </c>
      <c r="B32" s="180" t="s">
        <v>32</v>
      </c>
    </row>
    <row r="33" spans="1:2" ht="32.450000000000003" customHeight="1" x14ac:dyDescent="0.2">
      <c r="A33" s="179" t="s">
        <v>884</v>
      </c>
      <c r="B33" s="180" t="s">
        <v>887</v>
      </c>
    </row>
    <row r="34" spans="1:2" ht="32.450000000000003" customHeight="1" x14ac:dyDescent="0.2">
      <c r="A34" s="179" t="s">
        <v>975</v>
      </c>
      <c r="B34" s="180" t="s">
        <v>1092</v>
      </c>
    </row>
    <row r="35" spans="1:2" ht="32.450000000000003" customHeight="1" x14ac:dyDescent="0.2">
      <c r="A35" s="179" t="s">
        <v>974</v>
      </c>
      <c r="B35" s="180" t="s">
        <v>1091</v>
      </c>
    </row>
    <row r="36" spans="1:2" ht="76.5" x14ac:dyDescent="0.2">
      <c r="A36" s="179" t="s">
        <v>1046</v>
      </c>
      <c r="B36" s="180" t="s">
        <v>1047</v>
      </c>
    </row>
    <row r="37" spans="1:2" x14ac:dyDescent="0.2">
      <c r="A37" s="215" t="s">
        <v>878</v>
      </c>
      <c r="B37" s="216" t="s">
        <v>1090</v>
      </c>
    </row>
    <row r="38" spans="1:2" ht="3.6" customHeight="1" thickBot="1" x14ac:dyDescent="0.25">
      <c r="A38" s="76"/>
      <c r="B38" s="76"/>
    </row>
    <row r="39" spans="1:2" ht="15" x14ac:dyDescent="0.25">
      <c r="B39" s="203"/>
    </row>
  </sheetData>
  <sortState ref="A5:B29">
    <sortCondition ref="A5:A29"/>
  </sortState>
  <pageMargins left="0.7" right="0.7" top="0.75" bottom="0.75" header="0.3" footer="0.3"/>
  <pageSetup paperSize="9"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253494"/>
  </sheetPr>
  <dimension ref="A3:D32"/>
  <sheetViews>
    <sheetView zoomScaleNormal="100" workbookViewId="0"/>
  </sheetViews>
  <sheetFormatPr defaultColWidth="0" defaultRowHeight="12.75" x14ac:dyDescent="0.2"/>
  <cols>
    <col min="1" max="1" width="180.28515625" style="8" customWidth="1"/>
    <col min="2" max="2" width="9.140625" style="8" customWidth="1"/>
    <col min="3" max="4" width="0" style="8" hidden="1" customWidth="1"/>
    <col min="5" max="16384" width="9.140625" style="8" hidden="1"/>
  </cols>
  <sheetData>
    <row r="3" spans="1:4" ht="15" x14ac:dyDescent="0.25">
      <c r="A3" s="13"/>
    </row>
    <row r="5" spans="1:4" ht="14.25" customHeight="1" x14ac:dyDescent="0.2">
      <c r="A5" s="9"/>
      <c r="D5" s="24"/>
    </row>
    <row r="7" spans="1:4" x14ac:dyDescent="0.2">
      <c r="A7" s="10"/>
    </row>
    <row r="9" spans="1:4" x14ac:dyDescent="0.2">
      <c r="A9" s="11"/>
    </row>
    <row r="11" spans="1:4" x14ac:dyDescent="0.2">
      <c r="A11" s="10"/>
    </row>
    <row r="13" spans="1:4" x14ac:dyDescent="0.2">
      <c r="A13" s="10"/>
    </row>
    <row r="15" spans="1:4" x14ac:dyDescent="0.2">
      <c r="A15" s="10"/>
    </row>
    <row r="16" spans="1:4" ht="20.25" customHeight="1" x14ac:dyDescent="0.2"/>
    <row r="17" spans="1:1" x14ac:dyDescent="0.2">
      <c r="A17" s="9"/>
    </row>
    <row r="18" spans="1:1" x14ac:dyDescent="0.2">
      <c r="A18" s="10"/>
    </row>
    <row r="20" spans="1:1" x14ac:dyDescent="0.2">
      <c r="A20" s="10"/>
    </row>
    <row r="22" spans="1:1" x14ac:dyDescent="0.2">
      <c r="A22" s="10"/>
    </row>
    <row r="24" spans="1:1" x14ac:dyDescent="0.2">
      <c r="A24" s="10"/>
    </row>
    <row r="26" spans="1:1" x14ac:dyDescent="0.2">
      <c r="A26" s="10"/>
    </row>
    <row r="28" spans="1:1" x14ac:dyDescent="0.2">
      <c r="A28" s="12"/>
    </row>
    <row r="32" spans="1:1" x14ac:dyDescent="0.2">
      <c r="A32" s="9"/>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B1:D20"/>
  <sheetViews>
    <sheetView zoomScaleNormal="100" workbookViewId="0"/>
  </sheetViews>
  <sheetFormatPr defaultColWidth="9.140625" defaultRowHeight="12.75" x14ac:dyDescent="0.2"/>
  <cols>
    <col min="1" max="1" width="2.7109375" style="20" customWidth="1"/>
    <col min="2" max="2" width="30.28515625" style="20" customWidth="1"/>
    <col min="3" max="3" width="30.5703125" style="20" customWidth="1"/>
    <col min="4" max="4" width="38.28515625" style="20" customWidth="1"/>
    <col min="5" max="5" width="3.7109375" style="20" customWidth="1"/>
    <col min="6" max="16384" width="9.140625" style="20"/>
  </cols>
  <sheetData>
    <row r="1" spans="2:4" ht="10.15" customHeight="1" x14ac:dyDescent="0.2"/>
    <row r="2" spans="2:4" ht="26.25" x14ac:dyDescent="0.4">
      <c r="B2" s="376" t="s">
        <v>1461</v>
      </c>
    </row>
    <row r="3" spans="2:4" ht="10.15" customHeight="1" x14ac:dyDescent="0.2"/>
    <row r="4" spans="2:4" ht="28.9" customHeight="1" thickBot="1" x14ac:dyDescent="0.25">
      <c r="B4" s="424" t="s">
        <v>1462</v>
      </c>
    </row>
    <row r="5" spans="2:4" ht="26.25" customHeight="1" thickBot="1" x14ac:dyDescent="0.25">
      <c r="B5" s="436"/>
      <c r="C5" s="437" t="s">
        <v>1279</v>
      </c>
      <c r="D5" s="437" t="s">
        <v>1282</v>
      </c>
    </row>
    <row r="6" spans="2:4" ht="20.100000000000001" customHeight="1" thickBot="1" x14ac:dyDescent="0.25">
      <c r="B6" s="438" t="s">
        <v>7</v>
      </c>
      <c r="C6" s="540">
        <v>18904</v>
      </c>
      <c r="D6" s="540">
        <v>61523</v>
      </c>
    </row>
    <row r="7" spans="2:4" ht="20.100000000000001" customHeight="1" thickBot="1" x14ac:dyDescent="0.25">
      <c r="B7" s="438" t="s">
        <v>1280</v>
      </c>
      <c r="C7" s="540">
        <v>17392</v>
      </c>
      <c r="D7" s="540">
        <v>57203</v>
      </c>
    </row>
    <row r="8" spans="2:4" ht="39.950000000000003" customHeight="1" thickBot="1" x14ac:dyDescent="0.25">
      <c r="B8" s="438" t="s">
        <v>1365</v>
      </c>
      <c r="C8" s="540">
        <v>16548</v>
      </c>
      <c r="D8" s="540">
        <v>57164</v>
      </c>
    </row>
    <row r="9" spans="2:4" ht="39.950000000000003" customHeight="1" thickBot="1" x14ac:dyDescent="0.25">
      <c r="B9" s="438" t="s">
        <v>1281</v>
      </c>
      <c r="C9" s="595" t="s">
        <v>1474</v>
      </c>
      <c r="D9" s="663">
        <v>1913.2670000000001</v>
      </c>
    </row>
    <row r="10" spans="2:4" ht="23.45" customHeight="1" x14ac:dyDescent="0.2">
      <c r="B10" s="596"/>
      <c r="C10" s="597"/>
      <c r="D10" s="598"/>
    </row>
    <row r="20" spans="4:4" x14ac:dyDescent="0.2">
      <c r="D20" s="550"/>
    </row>
  </sheetData>
  <pageMargins left="0.25" right="0.25" top="0.75" bottom="0.75" header="0.3" footer="0.3"/>
  <pageSetup paperSize="8" scale="56" orientation="landscape" verticalDpi="4"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253494"/>
  </sheetPr>
  <dimension ref="A1:R104"/>
  <sheetViews>
    <sheetView showGridLines="0" zoomScaleNormal="100" workbookViewId="0"/>
  </sheetViews>
  <sheetFormatPr defaultColWidth="0" defaultRowHeight="12.75" x14ac:dyDescent="0.2"/>
  <cols>
    <col min="1" max="1" width="14.42578125" customWidth="1"/>
    <col min="2" max="2" width="12.140625" customWidth="1"/>
    <col min="3" max="3" width="14.5703125" customWidth="1"/>
    <col min="4" max="4" width="13" customWidth="1"/>
    <col min="5" max="5" width="18.42578125" customWidth="1"/>
    <col min="6" max="6" width="13" customWidth="1"/>
    <col min="7" max="11" width="9.140625" customWidth="1"/>
    <col min="12" max="12" width="28.5703125" customWidth="1"/>
    <col min="13" max="17" width="9.140625" customWidth="1"/>
    <col min="18" max="18" width="0" hidden="1" customWidth="1"/>
    <col min="19" max="16384" width="9.140625" hidden="1"/>
  </cols>
  <sheetData>
    <row r="1" spans="1:17" ht="26.25" x14ac:dyDescent="0.4">
      <c r="A1" s="32" t="s">
        <v>1080</v>
      </c>
    </row>
    <row r="3" spans="1:17" x14ac:dyDescent="0.2">
      <c r="A3" s="3" t="s">
        <v>1100</v>
      </c>
    </row>
    <row r="4" spans="1:17" s="269" customFormat="1" x14ac:dyDescent="0.2">
      <c r="A4" s="270" t="s">
        <v>1275</v>
      </c>
    </row>
    <row r="5" spans="1:17" s="269" customFormat="1" x14ac:dyDescent="0.2">
      <c r="A5" s="123" t="s">
        <v>1274</v>
      </c>
    </row>
    <row r="6" spans="1:17" s="269" customFormat="1" x14ac:dyDescent="0.2">
      <c r="A6" s="123"/>
    </row>
    <row r="7" spans="1:17" s="269" customFormat="1" x14ac:dyDescent="0.2">
      <c r="A7" s="410" t="s">
        <v>1276</v>
      </c>
    </row>
    <row r="8" spans="1:17" s="269" customFormat="1" x14ac:dyDescent="0.2">
      <c r="A8" s="123" t="s">
        <v>1277</v>
      </c>
    </row>
    <row r="9" spans="1:17" s="269" customFormat="1" x14ac:dyDescent="0.2">
      <c r="A9" s="123"/>
    </row>
    <row r="11" spans="1:17" ht="13.5" thickBot="1" x14ac:dyDescent="0.25">
      <c r="A11" s="1" t="s">
        <v>1099</v>
      </c>
    </row>
    <row r="12" spans="1:17" ht="39" thickBot="1" x14ac:dyDescent="0.25">
      <c r="A12" s="207" t="s">
        <v>1061</v>
      </c>
      <c r="B12" s="208" t="s">
        <v>1062</v>
      </c>
      <c r="C12" s="208" t="s">
        <v>1063</v>
      </c>
      <c r="D12" s="208" t="s">
        <v>1064</v>
      </c>
      <c r="E12" s="208" t="s">
        <v>1065</v>
      </c>
      <c r="F12" s="208" t="s">
        <v>1066</v>
      </c>
    </row>
    <row r="13" spans="1:17" ht="18.75" customHeight="1" x14ac:dyDescent="0.2">
      <c r="A13" s="736" t="s">
        <v>1151</v>
      </c>
      <c r="B13" s="736" t="s">
        <v>1154</v>
      </c>
      <c r="C13" s="738" t="s">
        <v>1067</v>
      </c>
      <c r="D13" s="734">
        <v>0.05</v>
      </c>
      <c r="E13" s="209" t="s">
        <v>1113</v>
      </c>
      <c r="F13" s="209" t="s">
        <v>1114</v>
      </c>
    </row>
    <row r="14" spans="1:17" ht="18.75" customHeight="1" thickBot="1" x14ac:dyDescent="0.25">
      <c r="A14" s="737"/>
      <c r="B14" s="737"/>
      <c r="C14" s="739"/>
      <c r="D14" s="735"/>
      <c r="E14" s="210" t="s">
        <v>1115</v>
      </c>
      <c r="F14" s="210" t="s">
        <v>1116</v>
      </c>
    </row>
    <row r="15" spans="1:17" ht="18.75" customHeight="1" x14ac:dyDescent="0.2">
      <c r="A15" s="736" t="s">
        <v>1152</v>
      </c>
      <c r="B15" s="736" t="s">
        <v>1155</v>
      </c>
      <c r="C15" s="738" t="s">
        <v>1068</v>
      </c>
      <c r="D15" s="734">
        <v>0.05</v>
      </c>
      <c r="E15" s="209" t="s">
        <v>1117</v>
      </c>
      <c r="F15" s="209" t="s">
        <v>1118</v>
      </c>
      <c r="Q15" s="8"/>
    </row>
    <row r="16" spans="1:17" ht="18.75" customHeight="1" thickBot="1" x14ac:dyDescent="0.25">
      <c r="A16" s="737"/>
      <c r="B16" s="737"/>
      <c r="C16" s="739"/>
      <c r="D16" s="735"/>
      <c r="E16" s="210" t="s">
        <v>1119</v>
      </c>
      <c r="F16" s="210" t="s">
        <v>1120</v>
      </c>
    </row>
    <row r="17" spans="1:6" ht="18.75" customHeight="1" x14ac:dyDescent="0.2">
      <c r="A17" s="714" t="s">
        <v>1153</v>
      </c>
      <c r="B17" s="714" t="s">
        <v>1156</v>
      </c>
      <c r="C17" s="730" t="s">
        <v>1068</v>
      </c>
      <c r="D17" s="720">
        <v>0.1</v>
      </c>
      <c r="E17" s="209" t="s">
        <v>1118</v>
      </c>
      <c r="F17" s="209" t="s">
        <v>1121</v>
      </c>
    </row>
    <row r="18" spans="1:6" ht="18.75" customHeight="1" thickBot="1" x14ac:dyDescent="0.25">
      <c r="A18" s="716"/>
      <c r="B18" s="716"/>
      <c r="C18" s="719"/>
      <c r="D18" s="722"/>
      <c r="E18" s="210" t="s">
        <v>1120</v>
      </c>
      <c r="F18" s="210" t="s">
        <v>1122</v>
      </c>
    </row>
    <row r="19" spans="1:6" ht="18.75" customHeight="1" x14ac:dyDescent="0.2">
      <c r="A19" s="714" t="s">
        <v>1078</v>
      </c>
      <c r="B19" s="714" t="s">
        <v>1082</v>
      </c>
      <c r="C19" s="730" t="s">
        <v>1068</v>
      </c>
      <c r="D19" s="720">
        <v>0.1</v>
      </c>
      <c r="E19" s="209" t="s">
        <v>1121</v>
      </c>
      <c r="F19" s="209" t="s">
        <v>1123</v>
      </c>
    </row>
    <row r="20" spans="1:6" ht="18.75" customHeight="1" thickBot="1" x14ac:dyDescent="0.25">
      <c r="A20" s="716"/>
      <c r="B20" s="716"/>
      <c r="C20" s="719"/>
      <c r="D20" s="722"/>
      <c r="E20" s="210" t="s">
        <v>1122</v>
      </c>
      <c r="F20" s="210" t="s">
        <v>1124</v>
      </c>
    </row>
    <row r="21" spans="1:6" ht="21" customHeight="1" thickBot="1" x14ac:dyDescent="0.25">
      <c r="A21" s="231" t="s">
        <v>1078</v>
      </c>
      <c r="B21" s="232" t="s">
        <v>1082</v>
      </c>
      <c r="C21" s="211" t="s">
        <v>1060</v>
      </c>
      <c r="D21" s="226">
        <v>0.1</v>
      </c>
      <c r="E21" s="210" t="s">
        <v>1125</v>
      </c>
      <c r="F21" s="210" t="s">
        <v>1123</v>
      </c>
    </row>
    <row r="22" spans="1:6" ht="18.75" customHeight="1" x14ac:dyDescent="0.2">
      <c r="A22" s="714" t="s">
        <v>1079</v>
      </c>
      <c r="B22" s="714" t="s">
        <v>1083</v>
      </c>
      <c r="C22" s="730" t="s">
        <v>1068</v>
      </c>
      <c r="D22" s="720">
        <v>0.15</v>
      </c>
      <c r="E22" s="209" t="s">
        <v>1123</v>
      </c>
      <c r="F22" s="209" t="s">
        <v>1069</v>
      </c>
    </row>
    <row r="23" spans="1:6" ht="18.75" customHeight="1" thickBot="1" x14ac:dyDescent="0.25">
      <c r="A23" s="716"/>
      <c r="B23" s="716"/>
      <c r="C23" s="719"/>
      <c r="D23" s="722"/>
      <c r="E23" s="210" t="s">
        <v>1124</v>
      </c>
      <c r="F23" s="210" t="s">
        <v>1070</v>
      </c>
    </row>
    <row r="24" spans="1:6" ht="18.75" customHeight="1" x14ac:dyDescent="0.2">
      <c r="A24" s="714" t="s">
        <v>1133</v>
      </c>
      <c r="B24" s="714" t="s">
        <v>1134</v>
      </c>
      <c r="C24" s="730" t="s">
        <v>1068</v>
      </c>
      <c r="D24" s="720">
        <v>0.25</v>
      </c>
      <c r="E24" s="209" t="s">
        <v>1069</v>
      </c>
      <c r="F24" s="209" t="s">
        <v>1126</v>
      </c>
    </row>
    <row r="25" spans="1:6" ht="18.75" customHeight="1" thickBot="1" x14ac:dyDescent="0.25">
      <c r="A25" s="716"/>
      <c r="B25" s="716"/>
      <c r="C25" s="719"/>
      <c r="D25" s="722"/>
      <c r="E25" s="210" t="s">
        <v>1070</v>
      </c>
      <c r="F25" s="210" t="s">
        <v>1127</v>
      </c>
    </row>
    <row r="26" spans="1:6" ht="18.75" customHeight="1" x14ac:dyDescent="0.2">
      <c r="A26" s="714" t="s">
        <v>1133</v>
      </c>
      <c r="B26" s="714" t="s">
        <v>1134</v>
      </c>
      <c r="C26" s="717" t="s">
        <v>1060</v>
      </c>
      <c r="D26" s="720">
        <v>0.05</v>
      </c>
      <c r="E26" s="239" t="s">
        <v>1125</v>
      </c>
      <c r="F26" s="239" t="s">
        <v>1128</v>
      </c>
    </row>
    <row r="27" spans="1:6" ht="18.75" customHeight="1" x14ac:dyDescent="0.2">
      <c r="A27" s="715"/>
      <c r="B27" s="715"/>
      <c r="C27" s="718"/>
      <c r="D27" s="721"/>
      <c r="E27" s="227" t="s">
        <v>1129</v>
      </c>
      <c r="F27" s="227" t="s">
        <v>1130</v>
      </c>
    </row>
    <row r="28" spans="1:6" ht="18.75" customHeight="1" thickBot="1" x14ac:dyDescent="0.25">
      <c r="A28" s="716"/>
      <c r="B28" s="716"/>
      <c r="C28" s="719"/>
      <c r="D28" s="722"/>
      <c r="E28" s="228" t="s">
        <v>1278</v>
      </c>
      <c r="F28" s="228" t="s">
        <v>1132</v>
      </c>
    </row>
    <row r="29" spans="1:6" ht="21.75" customHeight="1" x14ac:dyDescent="0.2">
      <c r="A29" s="714" t="s">
        <v>1148</v>
      </c>
      <c r="B29" s="714" t="s">
        <v>1149</v>
      </c>
      <c r="C29" s="730" t="s">
        <v>1068</v>
      </c>
      <c r="D29" s="720">
        <v>0.05</v>
      </c>
      <c r="E29" s="209" t="s">
        <v>1126</v>
      </c>
      <c r="F29" s="233" t="s">
        <v>1157</v>
      </c>
    </row>
    <row r="30" spans="1:6" ht="13.5" thickBot="1" x14ac:dyDescent="0.25">
      <c r="A30" s="716"/>
      <c r="B30" s="716"/>
      <c r="C30" s="719"/>
      <c r="D30" s="722"/>
      <c r="E30" s="210" t="s">
        <v>1127</v>
      </c>
      <c r="F30" s="223" t="s">
        <v>1158</v>
      </c>
    </row>
    <row r="31" spans="1:6" x14ac:dyDescent="0.2">
      <c r="A31" s="714" t="s">
        <v>1148</v>
      </c>
      <c r="B31" s="714" t="s">
        <v>1149</v>
      </c>
      <c r="C31" s="717" t="s">
        <v>1060</v>
      </c>
      <c r="D31" s="720">
        <v>0.1</v>
      </c>
      <c r="E31" s="239" t="s">
        <v>1128</v>
      </c>
      <c r="F31" s="218" t="s">
        <v>1159</v>
      </c>
    </row>
    <row r="32" spans="1:6" x14ac:dyDescent="0.2">
      <c r="A32" s="715"/>
      <c r="B32" s="715"/>
      <c r="C32" s="718"/>
      <c r="D32" s="721"/>
      <c r="E32" s="227" t="s">
        <v>1130</v>
      </c>
      <c r="F32" s="234" t="s">
        <v>1160</v>
      </c>
    </row>
    <row r="33" spans="1:6" ht="18.75" customHeight="1" thickBot="1" x14ac:dyDescent="0.25">
      <c r="A33" s="716"/>
      <c r="B33" s="716"/>
      <c r="C33" s="719"/>
      <c r="D33" s="722"/>
      <c r="E33" s="228" t="s">
        <v>1132</v>
      </c>
      <c r="F33" s="228" t="s">
        <v>1161</v>
      </c>
    </row>
    <row r="34" spans="1:6" s="269" customFormat="1" ht="18.75" customHeight="1" x14ac:dyDescent="0.2">
      <c r="A34" s="714" t="s">
        <v>1163</v>
      </c>
      <c r="B34" s="714" t="s">
        <v>1164</v>
      </c>
      <c r="C34" s="717" t="s">
        <v>1060</v>
      </c>
      <c r="D34" s="723">
        <v>0.1</v>
      </c>
      <c r="E34" s="412" t="s">
        <v>1159</v>
      </c>
      <c r="F34" s="413" t="s">
        <v>1069</v>
      </c>
    </row>
    <row r="35" spans="1:6" s="269" customFormat="1" ht="18.75" customHeight="1" x14ac:dyDescent="0.2">
      <c r="A35" s="715"/>
      <c r="B35" s="715"/>
      <c r="C35" s="718"/>
      <c r="D35" s="721"/>
      <c r="E35" s="414" t="s">
        <v>1160</v>
      </c>
      <c r="F35" s="411" t="s">
        <v>1131</v>
      </c>
    </row>
    <row r="36" spans="1:6" s="269" customFormat="1" ht="18.75" customHeight="1" thickBot="1" x14ac:dyDescent="0.25">
      <c r="A36" s="716"/>
      <c r="B36" s="716"/>
      <c r="C36" s="719"/>
      <c r="D36" s="722"/>
      <c r="E36" s="228" t="s">
        <v>1161</v>
      </c>
      <c r="F36" s="415" t="s">
        <v>1167</v>
      </c>
    </row>
    <row r="37" spans="1:6" ht="18.75" customHeight="1" x14ac:dyDescent="0.2">
      <c r="A37" s="714" t="s">
        <v>1163</v>
      </c>
      <c r="B37" s="714" t="s">
        <v>1164</v>
      </c>
      <c r="C37" s="730" t="s">
        <v>1068</v>
      </c>
      <c r="D37" s="720">
        <v>0.1</v>
      </c>
      <c r="E37" s="233" t="s">
        <v>1157</v>
      </c>
      <c r="F37" s="233" t="s">
        <v>1165</v>
      </c>
    </row>
    <row r="38" spans="1:6" ht="18.75" customHeight="1" thickBot="1" x14ac:dyDescent="0.25">
      <c r="A38" s="716"/>
      <c r="B38" s="716"/>
      <c r="C38" s="719"/>
      <c r="D38" s="722"/>
      <c r="E38" s="223" t="s">
        <v>1158</v>
      </c>
      <c r="F38" s="223" t="s">
        <v>1166</v>
      </c>
    </row>
    <row r="39" spans="1:6" ht="18.75" customHeight="1" x14ac:dyDescent="0.2">
      <c r="A39" s="724" t="s">
        <v>1184</v>
      </c>
      <c r="B39" s="724" t="s">
        <v>1171</v>
      </c>
      <c r="C39" s="726" t="s">
        <v>1060</v>
      </c>
      <c r="D39" s="728">
        <v>0.1</v>
      </c>
      <c r="E39" s="253" t="s">
        <v>1069</v>
      </c>
      <c r="F39" s="253" t="s">
        <v>1175</v>
      </c>
    </row>
    <row r="40" spans="1:6" x14ac:dyDescent="0.2">
      <c r="A40" s="725"/>
      <c r="B40" s="725"/>
      <c r="C40" s="727"/>
      <c r="D40" s="729"/>
      <c r="E40" s="248" t="s">
        <v>1131</v>
      </c>
      <c r="F40" s="248" t="s">
        <v>1176</v>
      </c>
    </row>
    <row r="41" spans="1:6" ht="24.75" customHeight="1" thickBot="1" x14ac:dyDescent="0.25">
      <c r="A41" s="731"/>
      <c r="B41" s="731"/>
      <c r="C41" s="732"/>
      <c r="D41" s="733"/>
      <c r="E41" s="268" t="s">
        <v>1167</v>
      </c>
      <c r="F41" s="268" t="s">
        <v>1177</v>
      </c>
    </row>
    <row r="42" spans="1:6" s="269" customFormat="1" ht="24.75" customHeight="1" x14ac:dyDescent="0.2">
      <c r="A42" s="724" t="s">
        <v>1184</v>
      </c>
      <c r="B42" s="724" t="s">
        <v>1171</v>
      </c>
      <c r="C42" s="726" t="s">
        <v>1068</v>
      </c>
      <c r="D42" s="728">
        <v>0.05</v>
      </c>
      <c r="E42" s="253" t="s">
        <v>1165</v>
      </c>
      <c r="F42" s="253" t="s">
        <v>1178</v>
      </c>
    </row>
    <row r="43" spans="1:6" s="269" customFormat="1" ht="24.75" customHeight="1" thickBot="1" x14ac:dyDescent="0.25">
      <c r="A43" s="725"/>
      <c r="B43" s="725"/>
      <c r="C43" s="727"/>
      <c r="D43" s="729"/>
      <c r="E43" s="248" t="s">
        <v>1166</v>
      </c>
      <c r="F43" s="248" t="s">
        <v>1179</v>
      </c>
    </row>
    <row r="44" spans="1:6" s="269" customFormat="1" ht="24.75" customHeight="1" thickBot="1" x14ac:dyDescent="0.25">
      <c r="A44" s="267" t="s">
        <v>1184</v>
      </c>
      <c r="B44" s="267" t="s">
        <v>1171</v>
      </c>
      <c r="C44" s="250" t="s">
        <v>1172</v>
      </c>
      <c r="D44" s="252">
        <v>0.1</v>
      </c>
      <c r="E44" s="251" t="s">
        <v>1125</v>
      </c>
      <c r="F44" s="251" t="s">
        <v>1183</v>
      </c>
    </row>
    <row r="45" spans="1:6" s="269" customFormat="1" ht="24.75" customHeight="1" thickBot="1" x14ac:dyDescent="0.25">
      <c r="A45" s="267" t="s">
        <v>1184</v>
      </c>
      <c r="B45" s="267" t="s">
        <v>1171</v>
      </c>
      <c r="C45" s="250" t="s">
        <v>1173</v>
      </c>
      <c r="D45" s="252">
        <v>0.1</v>
      </c>
      <c r="E45" s="251" t="s">
        <v>1180</v>
      </c>
      <c r="F45" s="251" t="s">
        <v>1181</v>
      </c>
    </row>
    <row r="46" spans="1:6" s="269" customFormat="1" ht="24.75" customHeight="1" thickBot="1" x14ac:dyDescent="0.25">
      <c r="A46" s="267" t="s">
        <v>1184</v>
      </c>
      <c r="B46" s="267" t="s">
        <v>1171</v>
      </c>
      <c r="C46" s="250" t="s">
        <v>1174</v>
      </c>
      <c r="D46" s="252">
        <v>0.1</v>
      </c>
      <c r="E46" s="251" t="s">
        <v>1116</v>
      </c>
      <c r="F46" s="251" t="s">
        <v>1182</v>
      </c>
    </row>
    <row r="47" spans="1:6" s="269" customFormat="1" ht="24.75" customHeight="1" x14ac:dyDescent="0.2">
      <c r="A47" s="714" t="s">
        <v>1307</v>
      </c>
      <c r="B47" s="714" t="s">
        <v>1316</v>
      </c>
      <c r="C47" s="717" t="s">
        <v>1060</v>
      </c>
      <c r="D47" s="723">
        <v>0.15</v>
      </c>
      <c r="E47" s="412" t="s">
        <v>1175</v>
      </c>
      <c r="F47" s="413" t="s">
        <v>1317</v>
      </c>
    </row>
    <row r="48" spans="1:6" s="269" customFormat="1" ht="24.75" customHeight="1" x14ac:dyDescent="0.2">
      <c r="A48" s="715"/>
      <c r="B48" s="715"/>
      <c r="C48" s="718"/>
      <c r="D48" s="721"/>
      <c r="E48" s="414" t="s">
        <v>1176</v>
      </c>
      <c r="F48" s="411" t="s">
        <v>1318</v>
      </c>
    </row>
    <row r="49" spans="1:13" s="269" customFormat="1" ht="24.75" customHeight="1" thickBot="1" x14ac:dyDescent="0.25">
      <c r="A49" s="716"/>
      <c r="B49" s="716"/>
      <c r="C49" s="719"/>
      <c r="D49" s="722"/>
      <c r="E49" s="228" t="s">
        <v>1177</v>
      </c>
      <c r="F49" s="415" t="s">
        <v>1319</v>
      </c>
    </row>
    <row r="50" spans="1:13" s="269" customFormat="1" ht="24.75" customHeight="1" x14ac:dyDescent="0.2">
      <c r="A50" s="724" t="s">
        <v>1307</v>
      </c>
      <c r="B50" s="724" t="s">
        <v>1316</v>
      </c>
      <c r="C50" s="726" t="s">
        <v>1068</v>
      </c>
      <c r="D50" s="728">
        <v>0.1</v>
      </c>
      <c r="E50" s="253" t="s">
        <v>1178</v>
      </c>
      <c r="F50" s="253" t="s">
        <v>1320</v>
      </c>
    </row>
    <row r="51" spans="1:13" s="269" customFormat="1" ht="24.75" customHeight="1" thickBot="1" x14ac:dyDescent="0.25">
      <c r="A51" s="725"/>
      <c r="B51" s="725"/>
      <c r="C51" s="727"/>
      <c r="D51" s="729"/>
      <c r="E51" s="248" t="s">
        <v>1179</v>
      </c>
      <c r="F51" s="248" t="s">
        <v>1321</v>
      </c>
    </row>
    <row r="52" spans="1:13" s="269" customFormat="1" ht="24.75" customHeight="1" thickBot="1" x14ac:dyDescent="0.25">
      <c r="A52" s="267" t="s">
        <v>1307</v>
      </c>
      <c r="B52" s="267" t="s">
        <v>1316</v>
      </c>
      <c r="C52" s="250" t="s">
        <v>1172</v>
      </c>
      <c r="D52" s="252">
        <v>0.15</v>
      </c>
      <c r="E52" s="251" t="s">
        <v>1183</v>
      </c>
      <c r="F52" s="251" t="s">
        <v>1322</v>
      </c>
    </row>
    <row r="53" spans="1:13" s="269" customFormat="1" ht="24.75" customHeight="1" thickBot="1" x14ac:dyDescent="0.25">
      <c r="A53" s="267" t="s">
        <v>1307</v>
      </c>
      <c r="B53" s="267" t="s">
        <v>1316</v>
      </c>
      <c r="C53" s="250" t="s">
        <v>1173</v>
      </c>
      <c r="D53" s="252">
        <v>0.15</v>
      </c>
      <c r="E53" s="251" t="s">
        <v>1181</v>
      </c>
      <c r="F53" s="251" t="s">
        <v>1323</v>
      </c>
    </row>
    <row r="54" spans="1:13" s="269" customFormat="1" ht="24.75" customHeight="1" thickBot="1" x14ac:dyDescent="0.25">
      <c r="A54" s="267" t="s">
        <v>1307</v>
      </c>
      <c r="B54" s="267" t="s">
        <v>1316</v>
      </c>
      <c r="C54" s="250" t="s">
        <v>1174</v>
      </c>
      <c r="D54" s="252">
        <v>0.15</v>
      </c>
      <c r="E54" s="251" t="s">
        <v>1182</v>
      </c>
      <c r="F54" s="251" t="s">
        <v>1324</v>
      </c>
      <c r="H54" s="97"/>
      <c r="I54" s="97"/>
      <c r="J54" s="97"/>
      <c r="K54" s="97"/>
      <c r="L54" s="97"/>
      <c r="M54" s="97"/>
    </row>
    <row r="55" spans="1:13" s="444" customFormat="1" ht="24.75" customHeight="1" x14ac:dyDescent="0.2">
      <c r="A55" s="703" t="s">
        <v>1335</v>
      </c>
      <c r="B55" s="703" t="s">
        <v>1344</v>
      </c>
      <c r="C55" s="705" t="s">
        <v>1060</v>
      </c>
      <c r="D55" s="744">
        <v>0.05</v>
      </c>
      <c r="E55" s="467" t="s">
        <v>1317</v>
      </c>
      <c r="F55" s="467" t="s">
        <v>1338</v>
      </c>
      <c r="H55" s="97"/>
      <c r="I55" s="470"/>
      <c r="J55" s="471"/>
      <c r="K55" s="472"/>
      <c r="L55" s="473"/>
      <c r="M55" s="97"/>
    </row>
    <row r="56" spans="1:13" s="444" customFormat="1" ht="24.75" customHeight="1" x14ac:dyDescent="0.2">
      <c r="A56" s="704"/>
      <c r="B56" s="704"/>
      <c r="C56" s="706"/>
      <c r="D56" s="708"/>
      <c r="E56" s="463" t="s">
        <v>1318</v>
      </c>
      <c r="F56" s="463" t="s">
        <v>1339</v>
      </c>
      <c r="H56" s="97"/>
      <c r="I56" s="470"/>
      <c r="J56" s="472"/>
      <c r="K56" s="474"/>
      <c r="L56" s="475"/>
      <c r="M56" s="97"/>
    </row>
    <row r="57" spans="1:13" s="444" customFormat="1" ht="24.75" customHeight="1" thickBot="1" x14ac:dyDescent="0.25">
      <c r="A57" s="742"/>
      <c r="B57" s="742"/>
      <c r="C57" s="743"/>
      <c r="D57" s="713"/>
      <c r="E57" s="464" t="s">
        <v>1319</v>
      </c>
      <c r="F57" s="464" t="s">
        <v>1340</v>
      </c>
      <c r="H57" s="97"/>
      <c r="I57" s="470"/>
      <c r="J57" s="472"/>
      <c r="K57" s="474"/>
      <c r="L57" s="476"/>
      <c r="M57" s="97"/>
    </row>
    <row r="58" spans="1:13" s="444" customFormat="1" ht="24.75" customHeight="1" x14ac:dyDescent="0.2">
      <c r="A58" s="703" t="s">
        <v>1335</v>
      </c>
      <c r="B58" s="703" t="s">
        <v>1344</v>
      </c>
      <c r="C58" s="705" t="s">
        <v>1068</v>
      </c>
      <c r="D58" s="707">
        <v>0.05</v>
      </c>
      <c r="E58" s="465" t="s">
        <v>1320</v>
      </c>
      <c r="F58" s="465" t="s">
        <v>1336</v>
      </c>
      <c r="H58" s="97"/>
      <c r="I58" s="740"/>
      <c r="J58" s="477"/>
      <c r="K58" s="741"/>
      <c r="L58" s="476"/>
      <c r="M58" s="97"/>
    </row>
    <row r="59" spans="1:13" s="444" customFormat="1" ht="24.75" customHeight="1" thickBot="1" x14ac:dyDescent="0.25">
      <c r="A59" s="704"/>
      <c r="B59" s="704"/>
      <c r="C59" s="706"/>
      <c r="D59" s="708"/>
      <c r="E59" s="466" t="s">
        <v>1321</v>
      </c>
      <c r="F59" s="466" t="s">
        <v>1337</v>
      </c>
      <c r="H59" s="97"/>
      <c r="I59" s="740"/>
      <c r="J59" s="472"/>
      <c r="K59" s="741"/>
      <c r="L59" s="476"/>
      <c r="M59" s="97"/>
    </row>
    <row r="60" spans="1:13" s="444" customFormat="1" ht="24.75" customHeight="1" thickBot="1" x14ac:dyDescent="0.25">
      <c r="A60" s="432" t="s">
        <v>1335</v>
      </c>
      <c r="B60" s="432" t="s">
        <v>1344</v>
      </c>
      <c r="C60" s="468" t="s">
        <v>1172</v>
      </c>
      <c r="D60" s="469">
        <v>0.25</v>
      </c>
      <c r="E60" s="433" t="s">
        <v>1322</v>
      </c>
      <c r="F60" s="433" t="s">
        <v>1341</v>
      </c>
      <c r="H60" s="97"/>
      <c r="I60" s="740"/>
      <c r="J60" s="472"/>
      <c r="K60" s="741"/>
      <c r="L60" s="476"/>
      <c r="M60" s="97"/>
    </row>
    <row r="61" spans="1:13" s="444" customFormat="1" ht="24.75" customHeight="1" thickBot="1" x14ac:dyDescent="0.25">
      <c r="A61" s="432" t="s">
        <v>1335</v>
      </c>
      <c r="B61" s="432" t="s">
        <v>1344</v>
      </c>
      <c r="C61" s="468" t="s">
        <v>1173</v>
      </c>
      <c r="D61" s="469">
        <v>0.25</v>
      </c>
      <c r="E61" s="433" t="s">
        <v>1323</v>
      </c>
      <c r="F61" s="433" t="s">
        <v>1342</v>
      </c>
      <c r="H61" s="97"/>
      <c r="I61" s="740"/>
      <c r="J61" s="472"/>
      <c r="K61" s="741"/>
      <c r="L61" s="476"/>
      <c r="M61" s="97"/>
    </row>
    <row r="62" spans="1:13" s="444" customFormat="1" ht="24.75" customHeight="1" thickBot="1" x14ac:dyDescent="0.25">
      <c r="A62" s="432" t="s">
        <v>1335</v>
      </c>
      <c r="B62" s="432" t="s">
        <v>1344</v>
      </c>
      <c r="C62" s="468" t="s">
        <v>1174</v>
      </c>
      <c r="D62" s="469">
        <v>0.25</v>
      </c>
      <c r="E62" s="433" t="s">
        <v>1324</v>
      </c>
      <c r="F62" s="433" t="s">
        <v>1343</v>
      </c>
      <c r="H62" s="97"/>
      <c r="I62" s="740"/>
      <c r="J62" s="472"/>
      <c r="K62" s="741"/>
      <c r="L62" s="475"/>
      <c r="M62" s="97"/>
    </row>
    <row r="63" spans="1:13" s="444" customFormat="1" ht="24.75" customHeight="1" x14ac:dyDescent="0.2">
      <c r="A63" s="703" t="s">
        <v>1351</v>
      </c>
      <c r="B63" s="703" t="s">
        <v>1352</v>
      </c>
      <c r="C63" s="705" t="s">
        <v>1060</v>
      </c>
      <c r="D63" s="744">
        <v>0.1</v>
      </c>
      <c r="E63" s="467" t="s">
        <v>1338</v>
      </c>
      <c r="F63" s="467" t="s">
        <v>1354</v>
      </c>
      <c r="H63" s="97"/>
      <c r="I63" s="740"/>
      <c r="J63" s="472"/>
      <c r="K63" s="741"/>
      <c r="L63" s="475"/>
      <c r="M63" s="97"/>
    </row>
    <row r="64" spans="1:13" s="444" customFormat="1" ht="24.75" customHeight="1" x14ac:dyDescent="0.2">
      <c r="A64" s="704"/>
      <c r="B64" s="704"/>
      <c r="C64" s="706"/>
      <c r="D64" s="708"/>
      <c r="E64" s="463" t="s">
        <v>1339</v>
      </c>
      <c r="F64" s="463" t="s">
        <v>1358</v>
      </c>
      <c r="H64" s="97"/>
      <c r="I64" s="740"/>
      <c r="J64" s="472"/>
      <c r="K64" s="741"/>
      <c r="L64" s="475"/>
      <c r="M64" s="97"/>
    </row>
    <row r="65" spans="1:13" s="444" customFormat="1" ht="24.75" customHeight="1" thickBot="1" x14ac:dyDescent="0.25">
      <c r="A65" s="742"/>
      <c r="B65" s="742"/>
      <c r="C65" s="743"/>
      <c r="D65" s="713"/>
      <c r="E65" s="464" t="s">
        <v>1340</v>
      </c>
      <c r="F65" s="464" t="s">
        <v>1359</v>
      </c>
      <c r="H65" s="97"/>
      <c r="I65" s="740"/>
      <c r="J65" s="472"/>
      <c r="K65" s="741"/>
      <c r="L65" s="475"/>
      <c r="M65" s="97"/>
    </row>
    <row r="66" spans="1:13" s="444" customFormat="1" ht="24.75" customHeight="1" x14ac:dyDescent="0.2">
      <c r="A66" s="703" t="s">
        <v>1351</v>
      </c>
      <c r="B66" s="703" t="s">
        <v>1352</v>
      </c>
      <c r="C66" s="705" t="s">
        <v>1068</v>
      </c>
      <c r="D66" s="707">
        <v>0.05</v>
      </c>
      <c r="E66" s="465" t="s">
        <v>1336</v>
      </c>
      <c r="F66" s="465" t="s">
        <v>1161</v>
      </c>
      <c r="H66" s="97"/>
      <c r="I66" s="740"/>
      <c r="J66" s="472"/>
      <c r="K66" s="741"/>
      <c r="L66" s="475"/>
      <c r="M66" s="97"/>
    </row>
    <row r="67" spans="1:13" s="444" customFormat="1" ht="24.75" customHeight="1" thickBot="1" x14ac:dyDescent="0.25">
      <c r="A67" s="704"/>
      <c r="B67" s="704"/>
      <c r="C67" s="706"/>
      <c r="D67" s="708"/>
      <c r="E67" s="466" t="s">
        <v>1337</v>
      </c>
      <c r="F67" s="466" t="s">
        <v>1353</v>
      </c>
      <c r="H67" s="97"/>
      <c r="I67" s="740"/>
      <c r="J67" s="472"/>
      <c r="K67" s="741"/>
      <c r="L67" s="475"/>
      <c r="M67" s="97"/>
    </row>
    <row r="68" spans="1:13" s="444" customFormat="1" ht="24.75" customHeight="1" thickBot="1" x14ac:dyDescent="0.25">
      <c r="A68" s="432" t="s">
        <v>1351</v>
      </c>
      <c r="B68" s="432" t="s">
        <v>1352</v>
      </c>
      <c r="C68" s="468" t="s">
        <v>1172</v>
      </c>
      <c r="D68" s="469">
        <v>0.25</v>
      </c>
      <c r="E68" s="433" t="s">
        <v>1341</v>
      </c>
      <c r="F68" s="433" t="s">
        <v>1355</v>
      </c>
      <c r="H68" s="97"/>
      <c r="I68" s="740"/>
      <c r="J68" s="472"/>
      <c r="K68" s="741"/>
      <c r="L68" s="475"/>
      <c r="M68" s="97"/>
    </row>
    <row r="69" spans="1:13" s="444" customFormat="1" ht="24.75" customHeight="1" thickBot="1" x14ac:dyDescent="0.25">
      <c r="A69" s="432" t="s">
        <v>1351</v>
      </c>
      <c r="B69" s="432" t="s">
        <v>1352</v>
      </c>
      <c r="C69" s="468" t="s">
        <v>1173</v>
      </c>
      <c r="D69" s="469">
        <v>0.25</v>
      </c>
      <c r="E69" s="433" t="s">
        <v>1342</v>
      </c>
      <c r="F69" s="433" t="s">
        <v>1356</v>
      </c>
      <c r="H69" s="97"/>
      <c r="I69" s="740"/>
      <c r="J69" s="472"/>
      <c r="K69" s="741"/>
      <c r="L69" s="475"/>
      <c r="M69" s="97"/>
    </row>
    <row r="70" spans="1:13" s="444" customFormat="1" ht="24.75" customHeight="1" thickBot="1" x14ac:dyDescent="0.25">
      <c r="A70" s="432" t="s">
        <v>1351</v>
      </c>
      <c r="B70" s="432" t="s">
        <v>1352</v>
      </c>
      <c r="C70" s="468" t="s">
        <v>1174</v>
      </c>
      <c r="D70" s="469">
        <v>0.25</v>
      </c>
      <c r="E70" s="433" t="s">
        <v>1343</v>
      </c>
      <c r="F70" s="433" t="s">
        <v>1357</v>
      </c>
      <c r="H70" s="97"/>
      <c r="I70" s="740"/>
      <c r="J70" s="472"/>
      <c r="K70" s="741"/>
      <c r="L70" s="475"/>
      <c r="M70" s="97"/>
    </row>
    <row r="71" spans="1:13" s="444" customFormat="1" ht="24.75" customHeight="1" x14ac:dyDescent="0.2">
      <c r="A71" s="703" t="s">
        <v>1368</v>
      </c>
      <c r="B71" s="703" t="s">
        <v>1369</v>
      </c>
      <c r="C71" s="705" t="s">
        <v>1060</v>
      </c>
      <c r="D71" s="707">
        <v>0.1</v>
      </c>
      <c r="E71" s="467" t="s">
        <v>1354</v>
      </c>
      <c r="F71" s="467" t="s">
        <v>1370</v>
      </c>
      <c r="H71" s="97"/>
      <c r="I71" s="740"/>
      <c r="J71" s="472"/>
      <c r="K71" s="741"/>
      <c r="L71" s="475"/>
      <c r="M71" s="97"/>
    </row>
    <row r="72" spans="1:13" s="444" customFormat="1" ht="24.75" customHeight="1" x14ac:dyDescent="0.2">
      <c r="A72" s="709"/>
      <c r="B72" s="709"/>
      <c r="C72" s="711"/>
      <c r="D72" s="708"/>
      <c r="E72" s="463" t="s">
        <v>1358</v>
      </c>
      <c r="F72" s="463" t="s">
        <v>1371</v>
      </c>
      <c r="H72" s="97"/>
      <c r="I72" s="740"/>
      <c r="J72" s="472"/>
      <c r="K72" s="741"/>
      <c r="L72" s="475"/>
      <c r="M72" s="97"/>
    </row>
    <row r="73" spans="1:13" s="444" customFormat="1" ht="24.75" customHeight="1" thickBot="1" x14ac:dyDescent="0.25">
      <c r="A73" s="710"/>
      <c r="B73" s="710"/>
      <c r="C73" s="712"/>
      <c r="D73" s="713"/>
      <c r="E73" s="464" t="s">
        <v>1359</v>
      </c>
      <c r="F73" s="464" t="s">
        <v>1372</v>
      </c>
      <c r="H73" s="97"/>
      <c r="I73" s="740"/>
      <c r="J73" s="472"/>
      <c r="K73" s="741"/>
      <c r="L73" s="475"/>
      <c r="M73" s="97"/>
    </row>
    <row r="74" spans="1:13" s="444" customFormat="1" ht="24.75" customHeight="1" x14ac:dyDescent="0.2">
      <c r="A74" s="703" t="s">
        <v>1368</v>
      </c>
      <c r="B74" s="703" t="s">
        <v>1369</v>
      </c>
      <c r="C74" s="705" t="s">
        <v>1068</v>
      </c>
      <c r="D74" s="707">
        <v>0.05</v>
      </c>
      <c r="E74" s="465" t="s">
        <v>1161</v>
      </c>
      <c r="F74" s="465" t="s">
        <v>1373</v>
      </c>
      <c r="H74" s="97"/>
      <c r="I74" s="740"/>
      <c r="J74" s="472"/>
      <c r="K74" s="741"/>
      <c r="L74" s="475"/>
      <c r="M74" s="97"/>
    </row>
    <row r="75" spans="1:13" s="444" customFormat="1" ht="24.75" customHeight="1" thickBot="1" x14ac:dyDescent="0.25">
      <c r="A75" s="704"/>
      <c r="B75" s="704"/>
      <c r="C75" s="706"/>
      <c r="D75" s="708"/>
      <c r="E75" s="466" t="s">
        <v>1353</v>
      </c>
      <c r="F75" s="466" t="s">
        <v>1374</v>
      </c>
      <c r="H75" s="97"/>
      <c r="I75" s="740"/>
      <c r="J75" s="472"/>
      <c r="K75" s="741"/>
      <c r="L75" s="475"/>
      <c r="M75" s="97"/>
    </row>
    <row r="76" spans="1:13" s="444" customFormat="1" ht="24.75" customHeight="1" thickBot="1" x14ac:dyDescent="0.25">
      <c r="A76" s="432" t="s">
        <v>1368</v>
      </c>
      <c r="B76" s="432" t="s">
        <v>1369</v>
      </c>
      <c r="C76" s="468" t="s">
        <v>1172</v>
      </c>
      <c r="D76" s="469">
        <v>0.05</v>
      </c>
      <c r="E76" s="433" t="s">
        <v>1355</v>
      </c>
      <c r="F76" s="433" t="s">
        <v>1375</v>
      </c>
      <c r="H76" s="97"/>
      <c r="I76" s="740"/>
      <c r="J76" s="472"/>
      <c r="K76" s="741"/>
      <c r="L76" s="475"/>
      <c r="M76" s="97"/>
    </row>
    <row r="77" spans="1:13" s="444" customFormat="1" ht="24.75" customHeight="1" thickBot="1" x14ac:dyDescent="0.25">
      <c r="A77" s="432" t="s">
        <v>1368</v>
      </c>
      <c r="B77" s="432" t="s">
        <v>1369</v>
      </c>
      <c r="C77" s="468" t="s">
        <v>1173</v>
      </c>
      <c r="D77" s="469">
        <v>0.05</v>
      </c>
      <c r="E77" s="433" t="s">
        <v>1356</v>
      </c>
      <c r="F77" s="433" t="s">
        <v>1376</v>
      </c>
      <c r="H77" s="97"/>
      <c r="I77" s="740"/>
      <c r="J77" s="472"/>
      <c r="K77" s="741"/>
      <c r="L77" s="475"/>
      <c r="M77" s="97"/>
    </row>
    <row r="78" spans="1:13" s="444" customFormat="1" ht="24.75" customHeight="1" thickBot="1" x14ac:dyDescent="0.25">
      <c r="A78" s="432" t="s">
        <v>1368</v>
      </c>
      <c r="B78" s="432" t="s">
        <v>1369</v>
      </c>
      <c r="C78" s="468" t="s">
        <v>1174</v>
      </c>
      <c r="D78" s="469">
        <v>0.05</v>
      </c>
      <c r="E78" s="433" t="s">
        <v>1357</v>
      </c>
      <c r="F78" s="433" t="s">
        <v>1377</v>
      </c>
      <c r="H78" s="97"/>
      <c r="I78" s="740"/>
      <c r="J78" s="472"/>
      <c r="K78" s="741"/>
      <c r="L78" s="475"/>
      <c r="M78" s="97"/>
    </row>
    <row r="79" spans="1:13" s="444" customFormat="1" ht="24.75" customHeight="1" x14ac:dyDescent="0.2">
      <c r="A79" s="703" t="s">
        <v>1420</v>
      </c>
      <c r="B79" s="703" t="s">
        <v>1423</v>
      </c>
      <c r="C79" s="705" t="s">
        <v>1060</v>
      </c>
      <c r="D79" s="707">
        <v>0.1</v>
      </c>
      <c r="E79" s="467" t="s">
        <v>1370</v>
      </c>
      <c r="F79" s="467" t="s">
        <v>1375</v>
      </c>
      <c r="H79" s="97"/>
      <c r="I79" s="740"/>
      <c r="J79" s="472"/>
      <c r="K79" s="741"/>
      <c r="L79" s="475"/>
      <c r="M79" s="97"/>
    </row>
    <row r="80" spans="1:13" s="444" customFormat="1" ht="24.75" customHeight="1" x14ac:dyDescent="0.2">
      <c r="A80" s="709"/>
      <c r="B80" s="709"/>
      <c r="C80" s="711"/>
      <c r="D80" s="708"/>
      <c r="E80" s="463" t="s">
        <v>1371</v>
      </c>
      <c r="F80" s="463" t="s">
        <v>1425</v>
      </c>
      <c r="H80" s="97"/>
      <c r="I80" s="740"/>
      <c r="J80" s="472"/>
      <c r="K80" s="741"/>
      <c r="L80" s="475"/>
      <c r="M80" s="97"/>
    </row>
    <row r="81" spans="1:13" s="444" customFormat="1" ht="24.75" customHeight="1" thickBot="1" x14ac:dyDescent="0.25">
      <c r="A81" s="710"/>
      <c r="B81" s="710"/>
      <c r="C81" s="712"/>
      <c r="D81" s="713"/>
      <c r="E81" s="464" t="s">
        <v>1372</v>
      </c>
      <c r="F81" s="464" t="s">
        <v>1426</v>
      </c>
      <c r="H81" s="97"/>
      <c r="I81" s="740"/>
      <c r="J81" s="472"/>
      <c r="K81" s="741"/>
      <c r="L81" s="475"/>
      <c r="M81" s="97"/>
    </row>
    <row r="82" spans="1:13" s="444" customFormat="1" ht="24.75" customHeight="1" x14ac:dyDescent="0.2">
      <c r="A82" s="703" t="s">
        <v>1420</v>
      </c>
      <c r="B82" s="703" t="s">
        <v>1423</v>
      </c>
      <c r="C82" s="705" t="s">
        <v>1068</v>
      </c>
      <c r="D82" s="707">
        <v>0.05</v>
      </c>
      <c r="E82" s="465" t="s">
        <v>1373</v>
      </c>
      <c r="F82" s="465" t="s">
        <v>1427</v>
      </c>
      <c r="H82" s="97"/>
      <c r="I82" s="740"/>
      <c r="J82" s="472"/>
      <c r="K82" s="741"/>
      <c r="L82" s="475"/>
      <c r="M82" s="97"/>
    </row>
    <row r="83" spans="1:13" s="444" customFormat="1" ht="24.75" customHeight="1" thickBot="1" x14ac:dyDescent="0.25">
      <c r="A83" s="704"/>
      <c r="B83" s="704"/>
      <c r="C83" s="706"/>
      <c r="D83" s="708"/>
      <c r="E83" s="466" t="s">
        <v>1374</v>
      </c>
      <c r="F83" s="466" t="s">
        <v>1428</v>
      </c>
      <c r="H83" s="97"/>
      <c r="I83" s="740"/>
      <c r="J83" s="472"/>
      <c r="K83" s="741"/>
      <c r="L83" s="475"/>
      <c r="M83" s="97"/>
    </row>
    <row r="84" spans="1:13" s="444" customFormat="1" ht="24.75" customHeight="1" x14ac:dyDescent="0.2">
      <c r="A84" s="703" t="s">
        <v>1420</v>
      </c>
      <c r="B84" s="703" t="s">
        <v>1423</v>
      </c>
      <c r="C84" s="705" t="s">
        <v>1424</v>
      </c>
      <c r="D84" s="707">
        <v>0.1</v>
      </c>
      <c r="E84" s="465" t="s">
        <v>1429</v>
      </c>
      <c r="F84" s="465" t="s">
        <v>1431</v>
      </c>
      <c r="H84" s="97"/>
      <c r="I84" s="740"/>
      <c r="J84" s="472"/>
      <c r="K84" s="741"/>
      <c r="L84" s="475"/>
      <c r="M84" s="97"/>
    </row>
    <row r="85" spans="1:13" s="444" customFormat="1" ht="24.75" customHeight="1" thickBot="1" x14ac:dyDescent="0.25">
      <c r="A85" s="704"/>
      <c r="B85" s="704"/>
      <c r="C85" s="706"/>
      <c r="D85" s="708"/>
      <c r="E85" s="466" t="s">
        <v>1430</v>
      </c>
      <c r="F85" s="466" t="s">
        <v>1432</v>
      </c>
      <c r="H85" s="97"/>
      <c r="I85" s="740"/>
      <c r="J85" s="472"/>
      <c r="K85" s="741"/>
      <c r="L85" s="475"/>
      <c r="M85" s="97"/>
    </row>
    <row r="86" spans="1:13" s="444" customFormat="1" ht="24.75" customHeight="1" thickBot="1" x14ac:dyDescent="0.25">
      <c r="A86" s="432" t="s">
        <v>1420</v>
      </c>
      <c r="B86" s="432" t="s">
        <v>1423</v>
      </c>
      <c r="C86" s="468" t="s">
        <v>1172</v>
      </c>
      <c r="D86" s="469">
        <v>0.1</v>
      </c>
      <c r="E86" s="433" t="s">
        <v>1375</v>
      </c>
      <c r="F86" s="433" t="s">
        <v>1433</v>
      </c>
      <c r="H86" s="97"/>
      <c r="I86" s="740"/>
      <c r="J86" s="472"/>
      <c r="K86" s="741"/>
      <c r="L86" s="475"/>
      <c r="M86" s="97"/>
    </row>
    <row r="87" spans="1:13" s="444" customFormat="1" ht="24.75" customHeight="1" thickBot="1" x14ac:dyDescent="0.25">
      <c r="A87" s="432" t="s">
        <v>1420</v>
      </c>
      <c r="B87" s="432" t="s">
        <v>1423</v>
      </c>
      <c r="C87" s="468" t="s">
        <v>1173</v>
      </c>
      <c r="D87" s="469">
        <v>0.1</v>
      </c>
      <c r="E87" s="433" t="s">
        <v>1376</v>
      </c>
      <c r="F87" s="433" t="s">
        <v>1434</v>
      </c>
      <c r="H87" s="97"/>
      <c r="I87" s="740"/>
      <c r="J87" s="472"/>
      <c r="K87" s="741"/>
      <c r="L87" s="475"/>
      <c r="M87" s="97"/>
    </row>
    <row r="88" spans="1:13" s="444" customFormat="1" ht="24.75" customHeight="1" thickBot="1" x14ac:dyDescent="0.25">
      <c r="A88" s="432" t="s">
        <v>1420</v>
      </c>
      <c r="B88" s="432" t="s">
        <v>1423</v>
      </c>
      <c r="C88" s="468" t="s">
        <v>1174</v>
      </c>
      <c r="D88" s="469">
        <v>0.1</v>
      </c>
      <c r="E88" s="433" t="s">
        <v>1377</v>
      </c>
      <c r="F88" s="433" t="s">
        <v>1321</v>
      </c>
      <c r="H88" s="97"/>
      <c r="I88" s="740"/>
      <c r="J88" s="472"/>
      <c r="K88" s="741"/>
      <c r="L88" s="475"/>
      <c r="M88" s="97"/>
    </row>
    <row r="89" spans="1:13" s="444" customFormat="1" ht="24.75" customHeight="1" x14ac:dyDescent="0.2">
      <c r="A89" s="459"/>
      <c r="B89" s="459"/>
      <c r="C89" s="460"/>
      <c r="D89" s="461"/>
      <c r="E89" s="462"/>
      <c r="F89" s="462"/>
      <c r="H89" s="97"/>
      <c r="I89" s="740"/>
      <c r="J89" s="472"/>
      <c r="K89" s="741"/>
      <c r="L89" s="476"/>
      <c r="M89" s="97"/>
    </row>
    <row r="90" spans="1:13" s="269" customFormat="1" ht="24.75" customHeight="1" x14ac:dyDescent="0.2">
      <c r="A90" s="256"/>
      <c r="B90" s="256"/>
      <c r="C90" s="255"/>
      <c r="D90" s="254"/>
      <c r="E90" s="249"/>
      <c r="F90" s="249"/>
      <c r="H90" s="97"/>
      <c r="I90" s="97"/>
      <c r="J90" s="97"/>
      <c r="K90" s="97"/>
      <c r="L90" s="97"/>
      <c r="M90" s="97"/>
    </row>
    <row r="91" spans="1:13" s="269" customFormat="1" ht="24.75" customHeight="1" thickBot="1" x14ac:dyDescent="0.25">
      <c r="A91" s="1" t="s">
        <v>1081</v>
      </c>
      <c r="B91"/>
      <c r="C91"/>
      <c r="D91"/>
      <c r="E91"/>
      <c r="F91"/>
      <c r="H91" s="97"/>
      <c r="I91" s="97"/>
      <c r="J91" s="97"/>
      <c r="K91" s="97"/>
      <c r="L91" s="97"/>
      <c r="M91" s="97"/>
    </row>
    <row r="92" spans="1:13" s="269" customFormat="1" ht="24.75" customHeight="1" thickBot="1" x14ac:dyDescent="0.25">
      <c r="A92" s="207" t="s">
        <v>1061</v>
      </c>
      <c r="B92" s="208" t="s">
        <v>1062</v>
      </c>
      <c r="C92" s="208" t="s">
        <v>1063</v>
      </c>
      <c r="D92" s="208" t="s">
        <v>1064</v>
      </c>
      <c r="E92" s="208" t="s">
        <v>1065</v>
      </c>
      <c r="F92" s="208" t="s">
        <v>1066</v>
      </c>
    </row>
    <row r="93" spans="1:13" s="269" customFormat="1" ht="24.75" customHeight="1" thickBot="1" x14ac:dyDescent="0.25">
      <c r="A93" s="238" t="s">
        <v>1078</v>
      </c>
      <c r="B93" s="217" t="s">
        <v>1082</v>
      </c>
      <c r="C93" s="218" t="s">
        <v>892</v>
      </c>
      <c r="D93" s="219">
        <v>0.1</v>
      </c>
      <c r="E93" s="221" t="s">
        <v>1087</v>
      </c>
      <c r="F93" s="224" t="s">
        <v>1088</v>
      </c>
    </row>
    <row r="94" spans="1:13" s="269" customFormat="1" ht="24.75" customHeight="1" thickBot="1" x14ac:dyDescent="0.25">
      <c r="A94" s="220" t="s">
        <v>1079</v>
      </c>
      <c r="B94" s="220" t="s">
        <v>1083</v>
      </c>
      <c r="C94" s="221" t="s">
        <v>892</v>
      </c>
      <c r="D94" s="222">
        <v>0.2</v>
      </c>
      <c r="E94" s="224" t="s">
        <v>1088</v>
      </c>
      <c r="F94" s="223" t="s">
        <v>1089</v>
      </c>
    </row>
    <row r="95" spans="1:13" s="269" customFormat="1" ht="24.75" customHeight="1" thickBot="1" x14ac:dyDescent="0.25">
      <c r="A95" s="220" t="s">
        <v>1133</v>
      </c>
      <c r="B95" s="220" t="s">
        <v>1134</v>
      </c>
      <c r="C95" s="221" t="s">
        <v>892</v>
      </c>
      <c r="D95" s="222">
        <v>0.2</v>
      </c>
      <c r="E95" s="224" t="s">
        <v>1089</v>
      </c>
      <c r="F95" s="223" t="s">
        <v>1135</v>
      </c>
    </row>
    <row r="96" spans="1:13" ht="24.75" customHeight="1" thickBot="1" x14ac:dyDescent="0.25">
      <c r="A96" s="220" t="s">
        <v>1148</v>
      </c>
      <c r="B96" s="220" t="s">
        <v>1149</v>
      </c>
      <c r="C96" s="221" t="s">
        <v>892</v>
      </c>
      <c r="D96" s="222">
        <v>0.1</v>
      </c>
      <c r="E96" s="224" t="s">
        <v>1135</v>
      </c>
      <c r="F96" s="223" t="s">
        <v>1150</v>
      </c>
    </row>
    <row r="97" spans="1:6" ht="24.75" customHeight="1" thickBot="1" x14ac:dyDescent="0.25">
      <c r="A97" s="220" t="s">
        <v>1163</v>
      </c>
      <c r="B97" s="220" t="s">
        <v>1164</v>
      </c>
      <c r="C97" s="221" t="s">
        <v>892</v>
      </c>
      <c r="D97" s="222">
        <v>0.2</v>
      </c>
      <c r="E97" s="223" t="s">
        <v>1150</v>
      </c>
      <c r="F97" s="223" t="s">
        <v>1168</v>
      </c>
    </row>
    <row r="98" spans="1:6" s="269" customFormat="1" ht="24.75" customHeight="1" thickBot="1" x14ac:dyDescent="0.25">
      <c r="A98" s="432" t="s">
        <v>1307</v>
      </c>
      <c r="B98" s="432" t="s">
        <v>1316</v>
      </c>
      <c r="C98" s="433" t="s">
        <v>892</v>
      </c>
      <c r="D98" s="434">
        <v>0.1</v>
      </c>
      <c r="E98" s="435" t="s">
        <v>1325</v>
      </c>
      <c r="F98" s="435" t="s">
        <v>1326</v>
      </c>
    </row>
    <row r="99" spans="1:6" s="444" customFormat="1" ht="24.75" customHeight="1" thickBot="1" x14ac:dyDescent="0.25">
      <c r="A99" s="432" t="s">
        <v>1351</v>
      </c>
      <c r="B99" s="432" t="s">
        <v>1352</v>
      </c>
      <c r="C99" s="433" t="s">
        <v>892</v>
      </c>
      <c r="D99" s="434">
        <v>0.1</v>
      </c>
      <c r="E99" s="435" t="s">
        <v>1326</v>
      </c>
      <c r="F99" s="435" t="s">
        <v>1360</v>
      </c>
    </row>
    <row r="100" spans="1:6" s="444" customFormat="1" ht="24.75" customHeight="1" thickBot="1" x14ac:dyDescent="0.25">
      <c r="A100" s="432" t="s">
        <v>1420</v>
      </c>
      <c r="B100" s="432" t="s">
        <v>1423</v>
      </c>
      <c r="C100" s="433" t="s">
        <v>892</v>
      </c>
      <c r="D100" s="434">
        <v>0.1</v>
      </c>
      <c r="E100" s="435" t="s">
        <v>1435</v>
      </c>
      <c r="F100" s="435" t="s">
        <v>1436</v>
      </c>
    </row>
    <row r="101" spans="1:6" ht="24.75" customHeight="1" x14ac:dyDescent="0.2"/>
    <row r="102" spans="1:6" x14ac:dyDescent="0.2">
      <c r="A102" s="3" t="s">
        <v>1084</v>
      </c>
    </row>
    <row r="103" spans="1:6" x14ac:dyDescent="0.2">
      <c r="A103" s="230" t="s">
        <v>1085</v>
      </c>
      <c r="B103" s="230"/>
      <c r="C103" s="230"/>
    </row>
    <row r="104" spans="1:6" x14ac:dyDescent="0.2">
      <c r="A104" s="230" t="s">
        <v>1086</v>
      </c>
      <c r="B104" s="230"/>
      <c r="C104" s="230"/>
    </row>
  </sheetData>
  <mergeCells count="102">
    <mergeCell ref="I62:I89"/>
    <mergeCell ref="K62:K89"/>
    <mergeCell ref="A55:A57"/>
    <mergeCell ref="B55:B57"/>
    <mergeCell ref="C55:C57"/>
    <mergeCell ref="D55:D57"/>
    <mergeCell ref="A58:A59"/>
    <mergeCell ref="B58:B59"/>
    <mergeCell ref="C58:C59"/>
    <mergeCell ref="D58:D59"/>
    <mergeCell ref="A74:A75"/>
    <mergeCell ref="B74:B75"/>
    <mergeCell ref="C74:C75"/>
    <mergeCell ref="D74:D75"/>
    <mergeCell ref="A71:A73"/>
    <mergeCell ref="B71:B73"/>
    <mergeCell ref="A63:A65"/>
    <mergeCell ref="B63:B65"/>
    <mergeCell ref="C63:C65"/>
    <mergeCell ref="D63:D65"/>
    <mergeCell ref="A66:A67"/>
    <mergeCell ref="B66:B67"/>
    <mergeCell ref="C66:C67"/>
    <mergeCell ref="D66:D67"/>
    <mergeCell ref="A47:A49"/>
    <mergeCell ref="B47:B49"/>
    <mergeCell ref="C47:C49"/>
    <mergeCell ref="D47:D49"/>
    <mergeCell ref="D50:D51"/>
    <mergeCell ref="I58:I59"/>
    <mergeCell ref="K58:K59"/>
    <mergeCell ref="I60:I61"/>
    <mergeCell ref="K60:K61"/>
    <mergeCell ref="C71:C73"/>
    <mergeCell ref="D71:D73"/>
    <mergeCell ref="A50:A51"/>
    <mergeCell ref="B50:B51"/>
    <mergeCell ref="C50:C51"/>
    <mergeCell ref="D13:D14"/>
    <mergeCell ref="B15:B16"/>
    <mergeCell ref="C15:C16"/>
    <mergeCell ref="D15:D16"/>
    <mergeCell ref="A13:A14"/>
    <mergeCell ref="B13:B14"/>
    <mergeCell ref="C13:C14"/>
    <mergeCell ref="A17:A18"/>
    <mergeCell ref="A15:A16"/>
    <mergeCell ref="B17:B18"/>
    <mergeCell ref="C17:C18"/>
    <mergeCell ref="D17:D18"/>
    <mergeCell ref="D24:D25"/>
    <mergeCell ref="B26:B28"/>
    <mergeCell ref="C26:C28"/>
    <mergeCell ref="D26:D28"/>
    <mergeCell ref="B24:B25"/>
    <mergeCell ref="C24:C25"/>
    <mergeCell ref="B29:B30"/>
    <mergeCell ref="C29:C30"/>
    <mergeCell ref="A19:A20"/>
    <mergeCell ref="D19:D20"/>
    <mergeCell ref="C19:C20"/>
    <mergeCell ref="D22:D23"/>
    <mergeCell ref="B19:B20"/>
    <mergeCell ref="B22:B23"/>
    <mergeCell ref="C22:C23"/>
    <mergeCell ref="A26:A28"/>
    <mergeCell ref="A24:A25"/>
    <mergeCell ref="A29:A30"/>
    <mergeCell ref="A22:A23"/>
    <mergeCell ref="D29:D30"/>
    <mergeCell ref="B31:B33"/>
    <mergeCell ref="C31:C33"/>
    <mergeCell ref="D31:D33"/>
    <mergeCell ref="A31:A33"/>
    <mergeCell ref="A34:A36"/>
    <mergeCell ref="B34:B36"/>
    <mergeCell ref="C34:C36"/>
    <mergeCell ref="D34:D36"/>
    <mergeCell ref="A42:A43"/>
    <mergeCell ref="B42:B43"/>
    <mergeCell ref="C42:C43"/>
    <mergeCell ref="D42:D43"/>
    <mergeCell ref="A37:A38"/>
    <mergeCell ref="B37:B38"/>
    <mergeCell ref="C37:C38"/>
    <mergeCell ref="D37:D38"/>
    <mergeCell ref="A39:A41"/>
    <mergeCell ref="B39:B41"/>
    <mergeCell ref="C39:C41"/>
    <mergeCell ref="D39:D41"/>
    <mergeCell ref="A84:A85"/>
    <mergeCell ref="B84:B85"/>
    <mergeCell ref="C84:C85"/>
    <mergeCell ref="D84:D85"/>
    <mergeCell ref="A79:A81"/>
    <mergeCell ref="B79:B81"/>
    <mergeCell ref="C79:C81"/>
    <mergeCell ref="D79:D81"/>
    <mergeCell ref="A82:A83"/>
    <mergeCell ref="B82:B83"/>
    <mergeCell ref="C82:C83"/>
    <mergeCell ref="D82:D83"/>
  </mergeCells>
  <hyperlinks>
    <hyperlink ref="B103:C103" r:id="rId1" display="Link to non-domestic degression webpage"/>
    <hyperlink ref="B104:C104" r:id="rId2" display="Link to domestic degression webpage"/>
    <hyperlink ref="A103" r:id="rId3"/>
    <hyperlink ref="A104" r:id="rId4"/>
    <hyperlink ref="A5" r:id="rId5"/>
    <hyperlink ref="A8" r:id="rId6"/>
  </hyperlinks>
  <pageMargins left="0.7" right="0.7" top="0.75" bottom="0.75" header="0.3" footer="0.3"/>
  <pageSetup paperSize="9" orientation="portrait" verticalDpi="4"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D91C0"/>
    <pageSetUpPr fitToPage="1"/>
  </sheetPr>
  <dimension ref="A1:S47"/>
  <sheetViews>
    <sheetView showGridLines="0" zoomScaleNormal="100" workbookViewId="0"/>
  </sheetViews>
  <sheetFormatPr defaultColWidth="0" defaultRowHeight="12.75" x14ac:dyDescent="0.2"/>
  <cols>
    <col min="1" max="1" width="56.28515625" style="3" customWidth="1"/>
    <col min="2" max="3" width="11.140625" style="3" customWidth="1"/>
    <col min="4" max="4" width="3.7109375" style="3" customWidth="1"/>
    <col min="5" max="6" width="11.140625" style="3" customWidth="1"/>
    <col min="7" max="7" width="3.7109375" style="3" customWidth="1"/>
    <col min="8" max="9" width="11.140625" style="3" customWidth="1"/>
    <col min="10" max="10" width="3.7109375" style="3" customWidth="1"/>
    <col min="11" max="12" width="11.140625" style="3" customWidth="1"/>
    <col min="13" max="13" width="3.7109375" style="3" customWidth="1"/>
    <col min="14" max="15" width="11.140625" style="3" customWidth="1"/>
    <col min="16" max="16" width="3.7109375" style="3" customWidth="1"/>
    <col min="17" max="18" width="11.140625" style="3" customWidth="1"/>
    <col min="19" max="19" width="9.140625" style="3" customWidth="1"/>
    <col min="20" max="16384" width="9.140625" style="3" hidden="1"/>
  </cols>
  <sheetData>
    <row r="1" spans="1:19" x14ac:dyDescent="0.2">
      <c r="A1" s="37" t="s">
        <v>949</v>
      </c>
    </row>
    <row r="3" spans="1:19" s="200" customFormat="1" x14ac:dyDescent="0.2">
      <c r="A3" s="375" t="s">
        <v>1463</v>
      </c>
      <c r="B3" s="62"/>
      <c r="C3" s="62"/>
      <c r="D3" s="62"/>
      <c r="E3" s="62"/>
      <c r="F3" s="62"/>
      <c r="G3" s="62"/>
      <c r="H3" s="62"/>
      <c r="I3" s="62"/>
      <c r="J3" s="62"/>
      <c r="K3" s="62"/>
      <c r="L3" s="62"/>
      <c r="M3" s="62"/>
      <c r="N3" s="62"/>
      <c r="O3" s="62"/>
      <c r="P3" s="62"/>
      <c r="Q3" s="62"/>
      <c r="R3" s="62"/>
    </row>
    <row r="4" spans="1:19" ht="13.5" thickBot="1" x14ac:dyDescent="0.25">
      <c r="A4" s="55"/>
      <c r="B4" s="55"/>
      <c r="C4" s="55"/>
      <c r="D4" s="55"/>
      <c r="E4" s="55"/>
      <c r="F4" s="55"/>
      <c r="G4" s="55"/>
      <c r="H4" s="55"/>
      <c r="I4" s="55"/>
      <c r="J4" s="55"/>
      <c r="K4" s="55"/>
      <c r="L4" s="55"/>
      <c r="M4" s="55"/>
      <c r="N4" s="55"/>
      <c r="O4" s="55"/>
      <c r="P4" s="55"/>
      <c r="Q4" s="55"/>
      <c r="R4" s="55"/>
    </row>
    <row r="5" spans="1:19" ht="2.4500000000000002" customHeight="1" x14ac:dyDescent="0.2"/>
    <row r="6" spans="1:19" s="4" customFormat="1" ht="66.599999999999994" customHeight="1" x14ac:dyDescent="0.2">
      <c r="A6" s="665" t="s">
        <v>922</v>
      </c>
      <c r="B6" s="664" t="s">
        <v>923</v>
      </c>
      <c r="C6" s="664"/>
      <c r="D6" s="57"/>
      <c r="E6" s="664" t="s">
        <v>8</v>
      </c>
      <c r="F6" s="664"/>
      <c r="G6" s="57"/>
      <c r="H6" s="664" t="s">
        <v>924</v>
      </c>
      <c r="I6" s="664"/>
      <c r="J6" s="57"/>
      <c r="K6" s="664" t="s">
        <v>863</v>
      </c>
      <c r="L6" s="664"/>
      <c r="M6" s="57"/>
      <c r="N6" s="664" t="s">
        <v>864</v>
      </c>
      <c r="O6" s="664"/>
      <c r="P6" s="57"/>
      <c r="Q6" s="664" t="s">
        <v>985</v>
      </c>
      <c r="R6" s="664"/>
    </row>
    <row r="7" spans="1:19" s="4" customFormat="1" ht="2.4500000000000002" customHeight="1" x14ac:dyDescent="0.2">
      <c r="A7" s="665"/>
      <c r="B7" s="58"/>
      <c r="C7" s="58"/>
      <c r="D7" s="46"/>
      <c r="E7" s="58"/>
      <c r="F7" s="58"/>
      <c r="G7" s="46"/>
      <c r="H7" s="58"/>
      <c r="I7" s="58"/>
      <c r="J7" s="46"/>
      <c r="K7" s="58"/>
      <c r="L7" s="58"/>
      <c r="M7" s="46"/>
      <c r="N7" s="58"/>
      <c r="O7" s="58"/>
      <c r="P7" s="46"/>
      <c r="Q7" s="58"/>
      <c r="R7" s="58"/>
    </row>
    <row r="8" spans="1:19" s="4" customFormat="1" ht="2.4500000000000002" customHeight="1" x14ac:dyDescent="0.2">
      <c r="A8" s="665"/>
      <c r="B8" s="46"/>
      <c r="C8" s="46"/>
      <c r="D8" s="46"/>
      <c r="E8" s="46"/>
      <c r="F8" s="46"/>
      <c r="G8" s="46"/>
      <c r="H8" s="46"/>
      <c r="I8" s="46"/>
      <c r="J8" s="46"/>
      <c r="K8" s="46"/>
      <c r="L8" s="46"/>
      <c r="M8" s="46"/>
      <c r="N8" s="46"/>
      <c r="O8" s="46"/>
      <c r="P8" s="46"/>
      <c r="Q8" s="46"/>
      <c r="R8" s="46"/>
    </row>
    <row r="9" spans="1:19" s="4" customFormat="1" x14ac:dyDescent="0.2">
      <c r="A9" s="665"/>
      <c r="B9" s="7" t="s">
        <v>20</v>
      </c>
      <c r="C9" s="7" t="s">
        <v>21</v>
      </c>
      <c r="D9" s="7"/>
      <c r="E9" s="7" t="s">
        <v>20</v>
      </c>
      <c r="F9" s="7" t="s">
        <v>21</v>
      </c>
      <c r="G9" s="7"/>
      <c r="H9" s="7" t="s">
        <v>20</v>
      </c>
      <c r="I9" s="7" t="s">
        <v>21</v>
      </c>
      <c r="J9" s="7"/>
      <c r="K9" s="7" t="s">
        <v>875</v>
      </c>
      <c r="L9" s="7" t="s">
        <v>21</v>
      </c>
      <c r="M9" s="7"/>
      <c r="N9" s="7" t="s">
        <v>875</v>
      </c>
      <c r="O9" s="7" t="s">
        <v>21</v>
      </c>
      <c r="P9" s="7"/>
      <c r="Q9" s="7" t="s">
        <v>875</v>
      </c>
      <c r="R9" s="7" t="s">
        <v>21</v>
      </c>
    </row>
    <row r="10" spans="1:19" s="4" customFormat="1" ht="2.4500000000000002" customHeight="1" x14ac:dyDescent="0.2">
      <c r="A10" s="53"/>
      <c r="B10" s="54"/>
      <c r="C10" s="54"/>
      <c r="D10" s="54"/>
      <c r="E10" s="54"/>
      <c r="F10" s="54"/>
      <c r="G10" s="54"/>
      <c r="H10" s="54"/>
      <c r="I10" s="54"/>
      <c r="J10" s="54"/>
      <c r="K10" s="54"/>
      <c r="L10" s="54"/>
      <c r="M10" s="54"/>
      <c r="N10" s="54"/>
      <c r="O10" s="54"/>
      <c r="P10" s="54"/>
      <c r="Q10" s="54"/>
      <c r="R10" s="54"/>
    </row>
    <row r="11" spans="1:19" s="4" customFormat="1" ht="2.4500000000000002" customHeight="1" x14ac:dyDescent="0.2">
      <c r="A11" s="326"/>
      <c r="B11" s="329"/>
      <c r="C11" s="329"/>
      <c r="D11" s="329"/>
      <c r="E11" s="329"/>
      <c r="F11" s="329"/>
      <c r="G11" s="329"/>
      <c r="H11" s="329"/>
      <c r="I11" s="329"/>
      <c r="J11" s="329"/>
      <c r="K11" s="329"/>
      <c r="L11" s="329"/>
      <c r="M11" s="329"/>
      <c r="N11" s="329"/>
      <c r="O11" s="329"/>
      <c r="P11" s="329"/>
      <c r="Q11" s="329"/>
      <c r="R11" s="329"/>
    </row>
    <row r="12" spans="1:19" s="4" customFormat="1" ht="14.25" x14ac:dyDescent="0.2">
      <c r="A12" s="330" t="s">
        <v>1263</v>
      </c>
      <c r="B12" s="530">
        <v>12867</v>
      </c>
      <c r="C12" s="503">
        <v>0.68</v>
      </c>
      <c r="D12" s="503"/>
      <c r="E12" s="530">
        <v>12691</v>
      </c>
      <c r="F12" s="503">
        <v>0.73</v>
      </c>
      <c r="G12" s="503"/>
      <c r="H12" s="531">
        <v>0</v>
      </c>
      <c r="I12" s="171">
        <v>0</v>
      </c>
      <c r="J12" s="503"/>
      <c r="K12" s="556">
        <v>1510.92</v>
      </c>
      <c r="L12" s="171">
        <v>0.35</v>
      </c>
      <c r="M12" s="171"/>
      <c r="N12" s="556">
        <v>1494.4369999999999</v>
      </c>
      <c r="O12" s="171">
        <v>0.42</v>
      </c>
      <c r="P12" s="171"/>
      <c r="Q12" s="556">
        <v>0</v>
      </c>
      <c r="R12" s="171">
        <v>0</v>
      </c>
      <c r="S12" s="51"/>
    </row>
    <row r="13" spans="1:19" s="4" customFormat="1" x14ac:dyDescent="0.2">
      <c r="A13" s="330" t="s">
        <v>1018</v>
      </c>
      <c r="B13" s="530">
        <v>3449</v>
      </c>
      <c r="C13" s="503">
        <v>0.18</v>
      </c>
      <c r="D13" s="503"/>
      <c r="E13" s="530">
        <v>2706</v>
      </c>
      <c r="F13" s="503">
        <v>0.16</v>
      </c>
      <c r="G13" s="503"/>
      <c r="H13" s="530">
        <v>17</v>
      </c>
      <c r="I13" s="503">
        <v>0.22</v>
      </c>
      <c r="J13" s="503"/>
      <c r="K13" s="556">
        <v>1923.4770000000001</v>
      </c>
      <c r="L13" s="171">
        <v>0.44</v>
      </c>
      <c r="M13" s="171"/>
      <c r="N13" s="556">
        <v>1469.375</v>
      </c>
      <c r="O13" s="171">
        <v>0.42</v>
      </c>
      <c r="P13" s="171"/>
      <c r="Q13" s="556">
        <v>12.951000000000001</v>
      </c>
      <c r="R13" s="171">
        <v>0.04</v>
      </c>
      <c r="S13" s="51"/>
    </row>
    <row r="14" spans="1:19" s="4" customFormat="1" x14ac:dyDescent="0.2">
      <c r="A14" s="330" t="s">
        <v>909</v>
      </c>
      <c r="B14" s="530">
        <v>66</v>
      </c>
      <c r="C14" s="503">
        <v>0</v>
      </c>
      <c r="D14" s="503"/>
      <c r="E14" s="530">
        <v>52</v>
      </c>
      <c r="F14" s="503">
        <v>0</v>
      </c>
      <c r="G14" s="503"/>
      <c r="H14" s="530">
        <v>14</v>
      </c>
      <c r="I14" s="503">
        <v>0.18</v>
      </c>
      <c r="J14" s="503"/>
      <c r="K14" s="556">
        <v>336.58499999999998</v>
      </c>
      <c r="L14" s="171">
        <v>0.08</v>
      </c>
      <c r="M14" s="171"/>
      <c r="N14" s="556">
        <v>266.80200000000002</v>
      </c>
      <c r="O14" s="171">
        <v>0.08</v>
      </c>
      <c r="P14" s="171"/>
      <c r="Q14" s="556">
        <v>95.382000000000005</v>
      </c>
      <c r="R14" s="171">
        <v>0.3</v>
      </c>
      <c r="S14" s="51"/>
    </row>
    <row r="15" spans="1:19" s="4" customFormat="1" ht="14.25" x14ac:dyDescent="0.2">
      <c r="A15" s="330" t="s">
        <v>1267</v>
      </c>
      <c r="B15" s="530">
        <v>308</v>
      </c>
      <c r="C15" s="503">
        <v>0.02</v>
      </c>
      <c r="D15" s="503"/>
      <c r="E15" s="530">
        <v>272</v>
      </c>
      <c r="F15" s="503">
        <v>0.02</v>
      </c>
      <c r="G15" s="503"/>
      <c r="H15" s="531">
        <v>0</v>
      </c>
      <c r="I15" s="171">
        <v>0</v>
      </c>
      <c r="J15" s="503"/>
      <c r="K15" s="556">
        <v>5.3719999999999999</v>
      </c>
      <c r="L15" s="171">
        <v>0</v>
      </c>
      <c r="M15" s="171"/>
      <c r="N15" s="556">
        <v>4.4089999999999998</v>
      </c>
      <c r="O15" s="171">
        <v>0</v>
      </c>
      <c r="P15" s="171"/>
      <c r="Q15" s="556">
        <v>0</v>
      </c>
      <c r="R15" s="171">
        <v>0</v>
      </c>
      <c r="S15" s="51"/>
    </row>
    <row r="16" spans="1:19" s="4" customFormat="1" ht="14.25" x14ac:dyDescent="0.2">
      <c r="A16" s="330" t="s">
        <v>1265</v>
      </c>
      <c r="B16" s="530">
        <v>720</v>
      </c>
      <c r="C16" s="503">
        <v>0.04</v>
      </c>
      <c r="D16" s="503"/>
      <c r="E16" s="530">
        <v>660</v>
      </c>
      <c r="F16" s="503">
        <v>0.04</v>
      </c>
      <c r="G16" s="503"/>
      <c r="H16" s="531">
        <v>0</v>
      </c>
      <c r="I16" s="171">
        <v>0</v>
      </c>
      <c r="J16" s="503"/>
      <c r="K16" s="556">
        <v>20.585000000000001</v>
      </c>
      <c r="L16" s="171">
        <v>0</v>
      </c>
      <c r="M16" s="171"/>
      <c r="N16" s="556">
        <v>18.46</v>
      </c>
      <c r="O16" s="171">
        <v>0.01</v>
      </c>
      <c r="P16" s="171"/>
      <c r="Q16" s="556">
        <v>0</v>
      </c>
      <c r="R16" s="171">
        <v>0</v>
      </c>
      <c r="S16" s="51"/>
    </row>
    <row r="17" spans="1:19" s="4" customFormat="1" ht="14.25" x14ac:dyDescent="0.2">
      <c r="A17" s="330" t="s">
        <v>1266</v>
      </c>
      <c r="B17" s="530">
        <v>172</v>
      </c>
      <c r="C17" s="503">
        <v>0.01</v>
      </c>
      <c r="D17" s="503"/>
      <c r="E17" s="530">
        <v>143</v>
      </c>
      <c r="F17" s="503">
        <v>0.01</v>
      </c>
      <c r="G17" s="503"/>
      <c r="H17" s="531">
        <v>0</v>
      </c>
      <c r="I17" s="171">
        <v>0</v>
      </c>
      <c r="J17" s="503"/>
      <c r="K17" s="556">
        <v>79.531999999999996</v>
      </c>
      <c r="L17" s="171">
        <v>0.02</v>
      </c>
      <c r="M17" s="171"/>
      <c r="N17" s="556">
        <v>68.94</v>
      </c>
      <c r="O17" s="171">
        <v>0.02</v>
      </c>
      <c r="P17" s="171"/>
      <c r="Q17" s="556">
        <v>0</v>
      </c>
      <c r="R17" s="171">
        <v>0</v>
      </c>
      <c r="S17" s="51"/>
    </row>
    <row r="18" spans="1:19" s="4" customFormat="1" ht="14.25" x14ac:dyDescent="0.2">
      <c r="A18" s="330" t="s">
        <v>1030</v>
      </c>
      <c r="B18" s="530">
        <v>88</v>
      </c>
      <c r="C18" s="503">
        <v>0</v>
      </c>
      <c r="D18" s="503"/>
      <c r="E18" s="530">
        <v>81</v>
      </c>
      <c r="F18" s="503">
        <v>0</v>
      </c>
      <c r="G18" s="503"/>
      <c r="H18" s="530">
        <v>8</v>
      </c>
      <c r="I18" s="503">
        <v>0.1</v>
      </c>
      <c r="J18" s="503"/>
      <c r="K18" s="556">
        <v>0</v>
      </c>
      <c r="L18" s="171">
        <v>0</v>
      </c>
      <c r="M18" s="171"/>
      <c r="N18" s="556">
        <v>0</v>
      </c>
      <c r="O18" s="171">
        <v>0</v>
      </c>
      <c r="P18" s="171"/>
      <c r="Q18" s="556">
        <v>0</v>
      </c>
      <c r="R18" s="171">
        <v>0</v>
      </c>
      <c r="S18" s="51"/>
    </row>
    <row r="19" spans="1:19" s="4" customFormat="1" x14ac:dyDescent="0.2">
      <c r="A19" s="330" t="s">
        <v>24</v>
      </c>
      <c r="B19" s="530">
        <v>763</v>
      </c>
      <c r="C19" s="503">
        <v>0.04</v>
      </c>
      <c r="D19" s="503"/>
      <c r="E19" s="530">
        <v>423</v>
      </c>
      <c r="F19" s="503">
        <v>0.02</v>
      </c>
      <c r="G19" s="503"/>
      <c r="H19" s="530">
        <v>20</v>
      </c>
      <c r="I19" s="503">
        <v>0.26</v>
      </c>
      <c r="J19" s="503"/>
      <c r="K19" s="556">
        <v>308.39400000000001</v>
      </c>
      <c r="L19" s="557">
        <v>7.0000000000000007E-2</v>
      </c>
      <c r="M19" s="557"/>
      <c r="N19" s="556">
        <v>145.17400000000001</v>
      </c>
      <c r="O19" s="171">
        <v>0.04</v>
      </c>
      <c r="P19" s="171"/>
      <c r="Q19" s="556">
        <v>8.8149999999999995</v>
      </c>
      <c r="R19" s="171">
        <v>0.03</v>
      </c>
      <c r="S19" s="51"/>
    </row>
    <row r="20" spans="1:19" s="4" customFormat="1" ht="14.25" x14ac:dyDescent="0.2">
      <c r="A20" s="330" t="s">
        <v>1268</v>
      </c>
      <c r="B20" s="530">
        <v>412</v>
      </c>
      <c r="C20" s="503">
        <v>0.02</v>
      </c>
      <c r="D20" s="503"/>
      <c r="E20" s="530">
        <v>345</v>
      </c>
      <c r="F20" s="503">
        <v>0.02</v>
      </c>
      <c r="G20" s="503"/>
      <c r="H20" s="531">
        <v>0</v>
      </c>
      <c r="I20" s="171">
        <v>0</v>
      </c>
      <c r="J20" s="503"/>
      <c r="K20" s="556">
        <v>12.323</v>
      </c>
      <c r="L20" s="171">
        <v>0</v>
      </c>
      <c r="M20" s="171"/>
      <c r="N20" s="556">
        <v>8.7810000000000006</v>
      </c>
      <c r="O20" s="171">
        <v>0</v>
      </c>
      <c r="P20" s="171"/>
      <c r="Q20" s="556">
        <v>0</v>
      </c>
      <c r="R20" s="171">
        <v>0</v>
      </c>
    </row>
    <row r="21" spans="1:19" s="4" customFormat="1" x14ac:dyDescent="0.2">
      <c r="A21" s="330" t="s">
        <v>900</v>
      </c>
      <c r="B21" s="530">
        <v>59</v>
      </c>
      <c r="C21" s="503">
        <v>0</v>
      </c>
      <c r="D21" s="503"/>
      <c r="E21" s="530">
        <v>19</v>
      </c>
      <c r="F21" s="503">
        <v>0</v>
      </c>
      <c r="G21" s="503"/>
      <c r="H21" s="530">
        <v>19</v>
      </c>
      <c r="I21" s="503">
        <v>0.24</v>
      </c>
      <c r="J21" s="503"/>
      <c r="K21" s="556">
        <v>152.12799999999999</v>
      </c>
      <c r="L21" s="171">
        <v>0.03</v>
      </c>
      <c r="M21" s="171"/>
      <c r="N21" s="556">
        <v>63.756</v>
      </c>
      <c r="O21" s="171">
        <v>0.02</v>
      </c>
      <c r="P21" s="171"/>
      <c r="Q21" s="556">
        <v>197.88200000000001</v>
      </c>
      <c r="R21" s="171">
        <v>0.63</v>
      </c>
    </row>
    <row r="22" spans="1:19" s="4" customFormat="1" x14ac:dyDescent="0.2">
      <c r="A22" s="330" t="s">
        <v>901</v>
      </c>
      <c r="B22" s="530">
        <v>0</v>
      </c>
      <c r="C22" s="503">
        <v>0</v>
      </c>
      <c r="D22" s="503"/>
      <c r="E22" s="530">
        <v>0</v>
      </c>
      <c r="F22" s="503">
        <v>0</v>
      </c>
      <c r="G22" s="503"/>
      <c r="H22" s="530">
        <v>0</v>
      </c>
      <c r="I22" s="503">
        <v>0</v>
      </c>
      <c r="J22" s="503"/>
      <c r="K22" s="556">
        <v>0</v>
      </c>
      <c r="L22" s="171">
        <v>0</v>
      </c>
      <c r="M22" s="171"/>
      <c r="N22" s="556">
        <v>0</v>
      </c>
      <c r="O22" s="171">
        <v>0</v>
      </c>
      <c r="P22" s="171"/>
      <c r="Q22" s="556">
        <v>0</v>
      </c>
      <c r="R22" s="171">
        <v>0</v>
      </c>
    </row>
    <row r="23" spans="1:19" s="4" customFormat="1" ht="6" customHeight="1" x14ac:dyDescent="0.2">
      <c r="A23" s="330"/>
      <c r="B23" s="530"/>
      <c r="C23" s="503"/>
      <c r="D23" s="503"/>
      <c r="E23" s="530"/>
      <c r="F23" s="503"/>
      <c r="G23" s="503"/>
      <c r="H23" s="530"/>
      <c r="I23" s="503"/>
      <c r="J23" s="503"/>
      <c r="K23" s="556"/>
      <c r="L23" s="171"/>
      <c r="M23" s="171"/>
      <c r="N23" s="556"/>
      <c r="O23" s="171"/>
      <c r="P23" s="171"/>
      <c r="Q23" s="556"/>
      <c r="R23" s="171"/>
    </row>
    <row r="24" spans="1:19" s="297" customFormat="1" ht="14.25" x14ac:dyDescent="0.2">
      <c r="A24" s="330" t="s">
        <v>1262</v>
      </c>
      <c r="B24" s="531">
        <v>18904</v>
      </c>
      <c r="C24" s="504">
        <v>1</v>
      </c>
      <c r="D24" s="504"/>
      <c r="E24" s="531">
        <v>17392</v>
      </c>
      <c r="F24" s="504">
        <v>1</v>
      </c>
      <c r="G24" s="504"/>
      <c r="H24" s="531">
        <v>78</v>
      </c>
      <c r="I24" s="504">
        <v>1</v>
      </c>
      <c r="J24" s="504"/>
      <c r="K24" s="556">
        <v>4349.3159999999998</v>
      </c>
      <c r="L24" s="504">
        <v>1</v>
      </c>
      <c r="M24" s="504"/>
      <c r="N24" s="556">
        <v>3540.134</v>
      </c>
      <c r="O24" s="504">
        <v>1</v>
      </c>
      <c r="P24" s="504"/>
      <c r="Q24" s="556">
        <v>315.02999999999997</v>
      </c>
      <c r="R24" s="504">
        <v>1</v>
      </c>
    </row>
    <row r="25" spans="1:19" ht="2.4500000000000002" customHeight="1" thickBot="1" x14ac:dyDescent="0.25">
      <c r="A25" s="76"/>
      <c r="B25" s="76"/>
      <c r="C25" s="76"/>
      <c r="D25" s="76"/>
      <c r="E25" s="76"/>
      <c r="F25" s="76"/>
      <c r="G25" s="76"/>
      <c r="H25" s="76"/>
      <c r="I25" s="76"/>
      <c r="J25" s="76"/>
      <c r="K25" s="76"/>
      <c r="L25" s="76"/>
      <c r="M25" s="76"/>
      <c r="N25" s="76"/>
      <c r="O25" s="76"/>
      <c r="P25" s="76"/>
      <c r="Q25" s="76"/>
      <c r="R25" s="76"/>
    </row>
    <row r="26" spans="1:19" x14ac:dyDescent="0.2">
      <c r="A26" s="322"/>
      <c r="B26" s="451"/>
      <c r="C26" s="315"/>
      <c r="D26" s="315"/>
      <c r="E26" s="451"/>
      <c r="F26" s="315"/>
      <c r="G26" s="315"/>
      <c r="H26" s="451"/>
      <c r="I26" s="315"/>
      <c r="J26" s="315"/>
      <c r="K26" s="452"/>
      <c r="L26" s="317"/>
      <c r="M26" s="317"/>
      <c r="N26" s="452"/>
      <c r="O26" s="315"/>
      <c r="P26" s="315"/>
      <c r="Q26" s="452"/>
      <c r="R26" s="453"/>
    </row>
    <row r="27" spans="1:19" x14ac:dyDescent="0.2">
      <c r="A27" s="108" t="s">
        <v>906</v>
      </c>
      <c r="B27" s="451"/>
      <c r="C27" s="315"/>
      <c r="D27" s="315"/>
      <c r="E27" s="451"/>
      <c r="F27" s="315"/>
      <c r="G27" s="315"/>
      <c r="H27" s="451"/>
      <c r="I27" s="315"/>
      <c r="J27" s="315"/>
      <c r="K27" s="452"/>
      <c r="L27" s="322"/>
      <c r="M27" s="322"/>
      <c r="N27" s="446"/>
      <c r="O27" s="446"/>
      <c r="P27" s="446"/>
      <c r="Q27" s="443"/>
      <c r="R27" s="446"/>
    </row>
    <row r="28" spans="1:19" ht="11.45" customHeight="1" x14ac:dyDescent="0.2">
      <c r="A28" s="322" t="s">
        <v>1302</v>
      </c>
      <c r="B28" s="322"/>
      <c r="C28" s="43"/>
      <c r="D28" s="43"/>
      <c r="E28" s="43"/>
      <c r="F28" s="43"/>
      <c r="G28" s="43"/>
      <c r="H28" s="43"/>
      <c r="I28" s="43"/>
      <c r="J28" s="43"/>
      <c r="K28" s="43"/>
      <c r="L28" s="42"/>
      <c r="M28" s="42"/>
      <c r="N28" s="4"/>
    </row>
    <row r="29" spans="1:19" ht="11.45" customHeight="1" x14ac:dyDescent="0.2">
      <c r="A29" s="322" t="s">
        <v>1303</v>
      </c>
      <c r="B29" s="402"/>
      <c r="C29" s="42"/>
      <c r="D29" s="42"/>
      <c r="E29" s="41"/>
      <c r="F29" s="42"/>
      <c r="G29" s="42"/>
      <c r="H29" s="42"/>
      <c r="I29" s="42"/>
      <c r="J29" s="42"/>
      <c r="K29" s="41"/>
      <c r="L29" s="43"/>
      <c r="M29" s="43"/>
    </row>
    <row r="30" spans="1:19" ht="11.45" customHeight="1" x14ac:dyDescent="0.2">
      <c r="A30" s="322" t="s">
        <v>1304</v>
      </c>
      <c r="B30" s="322"/>
      <c r="C30" s="43"/>
      <c r="D30" s="43"/>
      <c r="E30" s="43"/>
      <c r="F30" s="43"/>
      <c r="G30" s="43"/>
      <c r="H30" s="43"/>
      <c r="I30" s="43"/>
      <c r="J30" s="43"/>
      <c r="K30" s="44"/>
      <c r="L30" s="43"/>
      <c r="M30" s="43"/>
    </row>
    <row r="31" spans="1:19" ht="11.45" customHeight="1" x14ac:dyDescent="0.2">
      <c r="A31" s="322" t="s">
        <v>1264</v>
      </c>
      <c r="B31" s="322"/>
      <c r="C31" s="43"/>
      <c r="D31" s="43"/>
      <c r="E31" s="43"/>
      <c r="F31" s="43"/>
      <c r="G31" s="43"/>
      <c r="H31" s="43"/>
      <c r="I31" s="43"/>
      <c r="J31" s="43"/>
      <c r="K31" s="43"/>
    </row>
    <row r="32" spans="1:19" x14ac:dyDescent="0.2">
      <c r="A32" s="322" t="s">
        <v>1305</v>
      </c>
      <c r="B32" s="288"/>
    </row>
    <row r="33" spans="1:17" x14ac:dyDescent="0.2">
      <c r="A33" s="322" t="s">
        <v>1306</v>
      </c>
      <c r="B33" s="288"/>
      <c r="C33" s="35"/>
      <c r="K33" s="175"/>
    </row>
    <row r="34" spans="1:17" ht="13.15" customHeight="1" x14ac:dyDescent="0.2">
      <c r="K34" s="175"/>
    </row>
    <row r="35" spans="1:17" x14ac:dyDescent="0.2">
      <c r="K35" s="175"/>
      <c r="N35" s="175"/>
      <c r="Q35" s="175"/>
    </row>
    <row r="36" spans="1:17" x14ac:dyDescent="0.2">
      <c r="A36" s="45" t="s">
        <v>907</v>
      </c>
      <c r="K36" s="175"/>
      <c r="N36" s="175"/>
      <c r="Q36" s="175"/>
    </row>
    <row r="37" spans="1:17" x14ac:dyDescent="0.2">
      <c r="A37" s="43" t="s">
        <v>908</v>
      </c>
      <c r="K37" s="175"/>
      <c r="N37" s="175"/>
      <c r="Q37" s="175"/>
    </row>
    <row r="38" spans="1:17" x14ac:dyDescent="0.2">
      <c r="K38" s="175"/>
      <c r="N38" s="175"/>
      <c r="Q38" s="175"/>
    </row>
    <row r="39" spans="1:17" x14ac:dyDescent="0.2">
      <c r="K39" s="175"/>
      <c r="N39" s="175"/>
      <c r="Q39" s="175"/>
    </row>
    <row r="40" spans="1:17" x14ac:dyDescent="0.2">
      <c r="K40" s="175"/>
      <c r="N40" s="175"/>
      <c r="Q40" s="175"/>
    </row>
    <row r="41" spans="1:17" x14ac:dyDescent="0.2">
      <c r="K41" s="175"/>
      <c r="N41" s="175"/>
      <c r="Q41" s="175"/>
    </row>
    <row r="42" spans="1:17" x14ac:dyDescent="0.2">
      <c r="K42" s="175"/>
      <c r="N42" s="175"/>
      <c r="Q42" s="175"/>
    </row>
    <row r="43" spans="1:17" x14ac:dyDescent="0.2">
      <c r="K43" s="175"/>
      <c r="N43" s="175"/>
      <c r="Q43" s="175"/>
    </row>
    <row r="44" spans="1:17" x14ac:dyDescent="0.2">
      <c r="K44" s="175"/>
      <c r="N44" s="175"/>
      <c r="Q44" s="175"/>
    </row>
    <row r="45" spans="1:17" x14ac:dyDescent="0.2">
      <c r="K45" s="175"/>
      <c r="N45" s="175"/>
      <c r="Q45" s="175"/>
    </row>
    <row r="46" spans="1:17" x14ac:dyDescent="0.2">
      <c r="N46" s="175"/>
      <c r="Q46" s="175"/>
    </row>
    <row r="47" spans="1:17" x14ac:dyDescent="0.2">
      <c r="N47" s="175"/>
      <c r="Q47" s="175"/>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1D91C0"/>
    <pageSetUpPr fitToPage="1"/>
  </sheetPr>
  <dimension ref="A1:K24"/>
  <sheetViews>
    <sheetView showGridLines="0" zoomScaleNormal="100" workbookViewId="0"/>
  </sheetViews>
  <sheetFormatPr defaultColWidth="0" defaultRowHeight="12.75" x14ac:dyDescent="0.2"/>
  <cols>
    <col min="1" max="1" width="23.140625" style="2" customWidth="1"/>
    <col min="2" max="3" width="11.140625" style="2" customWidth="1"/>
    <col min="4" max="4" width="3.7109375" style="2" customWidth="1"/>
    <col min="5" max="6" width="11.140625" style="2" customWidth="1"/>
    <col min="7" max="11" width="9.140625" style="2" customWidth="1"/>
    <col min="12" max="16384" width="9.140625" style="2" hidden="1"/>
  </cols>
  <sheetData>
    <row r="1" spans="1:7" s="3" customFormat="1" x14ac:dyDescent="0.2">
      <c r="A1" s="37" t="s">
        <v>949</v>
      </c>
    </row>
    <row r="2" spans="1:7" s="3" customFormat="1" x14ac:dyDescent="0.2"/>
    <row r="3" spans="1:7" s="200" customFormat="1" x14ac:dyDescent="0.2">
      <c r="A3" s="124" t="s">
        <v>1464</v>
      </c>
    </row>
    <row r="4" spans="1:7" s="3" customFormat="1" ht="13.5" thickBot="1" x14ac:dyDescent="0.25">
      <c r="A4" s="311"/>
      <c r="B4" s="76"/>
      <c r="C4" s="76"/>
      <c r="D4" s="76"/>
      <c r="E4" s="76"/>
      <c r="F4" s="76"/>
    </row>
    <row r="5" spans="1:7" s="3" customFormat="1" ht="3" customHeight="1" x14ac:dyDescent="0.25">
      <c r="A5" s="13"/>
      <c r="B5" s="288"/>
      <c r="C5" s="288"/>
      <c r="D5" s="288"/>
      <c r="E5" s="288"/>
      <c r="F5" s="288"/>
    </row>
    <row r="6" spans="1:7" s="4" customFormat="1" ht="34.15" customHeight="1" x14ac:dyDescent="0.2">
      <c r="A6" s="667" t="s">
        <v>18</v>
      </c>
      <c r="B6" s="666" t="s">
        <v>7</v>
      </c>
      <c r="C6" s="666"/>
      <c r="D6" s="324"/>
      <c r="E6" s="666" t="s">
        <v>910</v>
      </c>
      <c r="F6" s="666"/>
    </row>
    <row r="7" spans="1:7" s="4" customFormat="1" ht="3" customHeight="1" x14ac:dyDescent="0.2">
      <c r="A7" s="667"/>
      <c r="B7" s="325"/>
      <c r="C7" s="325"/>
      <c r="D7" s="326"/>
      <c r="E7" s="325"/>
      <c r="F7" s="325"/>
    </row>
    <row r="8" spans="1:7" s="4" customFormat="1" ht="3" customHeight="1" x14ac:dyDescent="0.2">
      <c r="A8" s="667"/>
      <c r="B8" s="327"/>
      <c r="C8" s="327"/>
      <c r="D8" s="326"/>
      <c r="E8" s="327"/>
      <c r="F8" s="327"/>
    </row>
    <row r="9" spans="1:7" s="4" customFormat="1" x14ac:dyDescent="0.2">
      <c r="A9" s="667"/>
      <c r="B9" s="90" t="s">
        <v>20</v>
      </c>
      <c r="C9" s="90" t="s">
        <v>21</v>
      </c>
      <c r="D9" s="90"/>
      <c r="E9" s="90" t="s">
        <v>20</v>
      </c>
      <c r="F9" s="90" t="s">
        <v>21</v>
      </c>
    </row>
    <row r="10" spans="1:7" s="4" customFormat="1" ht="3" customHeight="1" x14ac:dyDescent="0.2">
      <c r="A10" s="15"/>
      <c r="B10" s="328"/>
      <c r="C10" s="328"/>
      <c r="D10" s="328"/>
      <c r="E10" s="328"/>
      <c r="F10" s="328"/>
    </row>
    <row r="11" spans="1:7" s="4" customFormat="1" ht="3" customHeight="1" x14ac:dyDescent="0.2">
      <c r="A11" s="182"/>
      <c r="B11" s="329"/>
      <c r="C11" s="329"/>
      <c r="D11" s="329"/>
      <c r="E11" s="329"/>
      <c r="F11" s="329"/>
    </row>
    <row r="12" spans="1:7" s="4" customFormat="1" ht="14.25" x14ac:dyDescent="0.2">
      <c r="A12" s="330" t="s">
        <v>1033</v>
      </c>
      <c r="B12" s="331">
        <v>16957</v>
      </c>
      <c r="C12" s="332">
        <v>0.9</v>
      </c>
      <c r="D12" s="332"/>
      <c r="E12" s="558">
        <v>39</v>
      </c>
      <c r="F12" s="332">
        <v>0.5</v>
      </c>
    </row>
    <row r="13" spans="1:7" s="4" customFormat="1" x14ac:dyDescent="0.2">
      <c r="A13" s="330" t="s">
        <v>888</v>
      </c>
      <c r="B13" s="331">
        <v>957</v>
      </c>
      <c r="C13" s="332">
        <v>0.05</v>
      </c>
      <c r="D13" s="332"/>
      <c r="E13" s="558">
        <v>6</v>
      </c>
      <c r="F13" s="332">
        <v>0.08</v>
      </c>
      <c r="G13" s="60"/>
    </row>
    <row r="14" spans="1:7" s="4" customFormat="1" x14ac:dyDescent="0.2">
      <c r="A14" s="330" t="s">
        <v>911</v>
      </c>
      <c r="B14" s="331">
        <v>990</v>
      </c>
      <c r="C14" s="332">
        <v>0.05</v>
      </c>
      <c r="D14" s="332"/>
      <c r="E14" s="558">
        <v>33</v>
      </c>
      <c r="F14" s="332">
        <v>0.42</v>
      </c>
    </row>
    <row r="15" spans="1:7" s="4" customFormat="1" ht="6" customHeight="1" x14ac:dyDescent="0.2">
      <c r="A15" s="330"/>
      <c r="B15" s="331"/>
      <c r="C15" s="332"/>
      <c r="D15" s="332"/>
      <c r="E15" s="17"/>
      <c r="F15" s="332"/>
    </row>
    <row r="16" spans="1:7" s="6" customFormat="1" ht="14.25" x14ac:dyDescent="0.2">
      <c r="A16" s="330" t="s">
        <v>1269</v>
      </c>
      <c r="B16" s="559">
        <v>18904</v>
      </c>
      <c r="C16" s="333">
        <v>1</v>
      </c>
      <c r="D16" s="297"/>
      <c r="E16" s="559">
        <v>78</v>
      </c>
      <c r="F16" s="333">
        <v>1</v>
      </c>
    </row>
    <row r="17" spans="1:10" ht="3" customHeight="1" thickBot="1" x14ac:dyDescent="0.25">
      <c r="A17" s="289"/>
      <c r="B17" s="289"/>
      <c r="C17" s="289"/>
      <c r="D17" s="289"/>
      <c r="E17" s="289"/>
      <c r="F17" s="289"/>
    </row>
    <row r="18" spans="1:10" x14ac:dyDescent="0.2">
      <c r="A18" s="445"/>
      <c r="B18" s="445"/>
      <c r="C18" s="445"/>
      <c r="D18" s="445"/>
      <c r="E18" s="445"/>
      <c r="F18" s="445"/>
    </row>
    <row r="19" spans="1:10" x14ac:dyDescent="0.2">
      <c r="A19" s="108" t="s">
        <v>906</v>
      </c>
      <c r="B19" s="445"/>
      <c r="C19" s="445"/>
      <c r="D19" s="445"/>
      <c r="E19" s="445"/>
      <c r="F19" s="445"/>
    </row>
    <row r="20" spans="1:10" ht="41.25" customHeight="1" x14ac:dyDescent="0.2">
      <c r="A20" s="668" t="s">
        <v>1270</v>
      </c>
      <c r="B20" s="668"/>
      <c r="C20" s="668"/>
      <c r="D20" s="668"/>
      <c r="E20" s="668"/>
      <c r="F20" s="668"/>
      <c r="G20" s="422"/>
      <c r="H20" s="422"/>
      <c r="I20" s="422"/>
      <c r="J20" s="422"/>
    </row>
    <row r="21" spans="1:10" s="319" customFormat="1" ht="38.25" customHeight="1" x14ac:dyDescent="0.2">
      <c r="A21" s="668" t="s">
        <v>1471</v>
      </c>
      <c r="B21" s="668"/>
      <c r="C21" s="668"/>
      <c r="D21" s="668"/>
      <c r="E21" s="668"/>
      <c r="F21" s="668"/>
      <c r="G21" s="422"/>
      <c r="H21" s="422"/>
      <c r="I21" s="422"/>
      <c r="J21" s="422"/>
    </row>
    <row r="22" spans="1:10" x14ac:dyDescent="0.2">
      <c r="A22" s="454"/>
      <c r="B22" s="445"/>
      <c r="C22" s="445"/>
      <c r="D22" s="445"/>
      <c r="E22" s="445"/>
      <c r="F22" s="445"/>
    </row>
    <row r="23" spans="1:10" x14ac:dyDescent="0.2">
      <c r="A23" s="108" t="s">
        <v>907</v>
      </c>
      <c r="B23" s="445"/>
      <c r="C23" s="445"/>
      <c r="D23" s="445"/>
      <c r="E23" s="445"/>
      <c r="F23" s="445"/>
    </row>
    <row r="24" spans="1:10" x14ac:dyDescent="0.2">
      <c r="A24" s="322" t="s">
        <v>908</v>
      </c>
      <c r="B24" s="445"/>
      <c r="C24" s="445"/>
      <c r="D24" s="445"/>
      <c r="E24" s="445"/>
      <c r="F24" s="445"/>
    </row>
  </sheetData>
  <mergeCells count="5">
    <mergeCell ref="B6:C6"/>
    <mergeCell ref="E6:F6"/>
    <mergeCell ref="A6:A9"/>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1D91C0"/>
    <pageSetUpPr fitToPage="1"/>
  </sheetPr>
  <dimension ref="A1:N40"/>
  <sheetViews>
    <sheetView showGridLines="0" zoomScaleNormal="100" workbookViewId="0"/>
  </sheetViews>
  <sheetFormatPr defaultColWidth="0" defaultRowHeight="12.75" x14ac:dyDescent="0.2"/>
  <cols>
    <col min="1" max="1" width="20.140625" style="3" customWidth="1"/>
    <col min="2" max="2" width="32.28515625" style="270" customWidth="1"/>
    <col min="3" max="3" width="11.140625" style="3" customWidth="1"/>
    <col min="4" max="4" width="17.28515625" style="3" customWidth="1"/>
    <col min="5" max="5" width="3.7109375" style="3" customWidth="1"/>
    <col min="6" max="7" width="11.140625" style="3" customWidth="1"/>
    <col min="8" max="8" width="3.7109375" style="3" customWidth="1"/>
    <col min="9" max="10" width="11.140625" style="3" customWidth="1"/>
    <col min="11" max="11" width="3.7109375" style="3" customWidth="1"/>
    <col min="12" max="13" width="11.140625" style="3" customWidth="1"/>
    <col min="14" max="14" width="11.5703125" style="3" customWidth="1"/>
    <col min="15" max="16384" width="11.5703125" style="3" hidden="1"/>
  </cols>
  <sheetData>
    <row r="1" spans="1:13" x14ac:dyDescent="0.2">
      <c r="A1" s="431" t="s">
        <v>949</v>
      </c>
      <c r="B1" s="431"/>
      <c r="C1" s="200"/>
      <c r="D1" s="200"/>
    </row>
    <row r="2" spans="1:13" x14ac:dyDescent="0.2">
      <c r="A2" s="200"/>
      <c r="B2" s="200"/>
      <c r="C2" s="200"/>
      <c r="D2" s="200"/>
    </row>
    <row r="3" spans="1:13" s="200" customFormat="1" ht="14.25" x14ac:dyDescent="0.2">
      <c r="A3" s="124" t="s">
        <v>1465</v>
      </c>
      <c r="B3" s="124"/>
    </row>
    <row r="4" spans="1:13" ht="13.5" thickBot="1" x14ac:dyDescent="0.25">
      <c r="A4" s="55"/>
      <c r="B4" s="55"/>
      <c r="C4" s="55"/>
      <c r="D4" s="55"/>
      <c r="E4" s="55"/>
      <c r="F4" s="55"/>
      <c r="G4" s="55"/>
      <c r="H4" s="55"/>
      <c r="I4" s="55"/>
      <c r="J4" s="55"/>
      <c r="K4" s="55"/>
      <c r="L4" s="55"/>
      <c r="M4" s="55"/>
    </row>
    <row r="5" spans="1:13" s="4" customFormat="1" ht="3" customHeight="1" x14ac:dyDescent="0.2">
      <c r="A5" s="297"/>
      <c r="B5" s="297"/>
      <c r="C5" s="297"/>
      <c r="D5" s="297"/>
      <c r="E5" s="297"/>
      <c r="F5" s="297"/>
      <c r="G5" s="297"/>
      <c r="H5" s="297"/>
      <c r="I5" s="297"/>
      <c r="J5" s="297"/>
      <c r="K5" s="297"/>
      <c r="L5" s="297"/>
      <c r="M5" s="297"/>
    </row>
    <row r="6" spans="1:13" s="4" customFormat="1" ht="33.6" customHeight="1" x14ac:dyDescent="0.2">
      <c r="A6" s="182" t="s">
        <v>1256</v>
      </c>
      <c r="B6" s="671" t="s">
        <v>1301</v>
      </c>
      <c r="C6" s="670" t="s">
        <v>7</v>
      </c>
      <c r="D6" s="670"/>
      <c r="E6" s="448"/>
      <c r="F6" s="670" t="s">
        <v>8</v>
      </c>
      <c r="G6" s="670"/>
      <c r="H6" s="448"/>
      <c r="I6" s="670" t="s">
        <v>861</v>
      </c>
      <c r="J6" s="670"/>
      <c r="K6" s="448"/>
      <c r="L6" s="670" t="s">
        <v>862</v>
      </c>
      <c r="M6" s="670"/>
    </row>
    <row r="7" spans="1:13" s="4" customFormat="1" ht="3" customHeight="1" x14ac:dyDescent="0.2">
      <c r="A7" s="297"/>
      <c r="B7" s="671"/>
      <c r="C7" s="334"/>
      <c r="D7" s="334"/>
      <c r="E7" s="448"/>
      <c r="F7" s="334"/>
      <c r="G7" s="334"/>
      <c r="H7" s="448"/>
      <c r="I7" s="334"/>
      <c r="J7" s="334"/>
      <c r="K7" s="448"/>
      <c r="L7" s="334"/>
      <c r="M7" s="334"/>
    </row>
    <row r="8" spans="1:13" s="4" customFormat="1" ht="3" customHeight="1" x14ac:dyDescent="0.2">
      <c r="A8" s="297"/>
      <c r="B8" s="671"/>
      <c r="C8" s="448"/>
      <c r="D8" s="448"/>
      <c r="E8" s="448"/>
      <c r="F8" s="448"/>
      <c r="G8" s="448"/>
      <c r="H8" s="448"/>
      <c r="I8" s="448"/>
      <c r="J8" s="448"/>
      <c r="K8" s="448"/>
      <c r="L8" s="448"/>
      <c r="M8" s="448"/>
    </row>
    <row r="9" spans="1:13" s="4" customFormat="1" ht="14.25" x14ac:dyDescent="0.2">
      <c r="A9" s="297"/>
      <c r="B9" s="671"/>
      <c r="C9" s="90" t="s">
        <v>20</v>
      </c>
      <c r="D9" s="90" t="s">
        <v>1309</v>
      </c>
      <c r="E9" s="90"/>
      <c r="F9" s="90" t="s">
        <v>20</v>
      </c>
      <c r="G9" s="90" t="s">
        <v>1309</v>
      </c>
      <c r="H9" s="90"/>
      <c r="I9" s="90" t="s">
        <v>875</v>
      </c>
      <c r="J9" s="90" t="s">
        <v>1309</v>
      </c>
      <c r="K9" s="90"/>
      <c r="L9" s="90" t="s">
        <v>875</v>
      </c>
      <c r="M9" s="90" t="s">
        <v>1309</v>
      </c>
    </row>
    <row r="10" spans="1:13" s="4" customFormat="1" ht="3" customHeight="1" x14ac:dyDescent="0.2">
      <c r="A10" s="335"/>
      <c r="B10" s="335"/>
      <c r="C10" s="93"/>
      <c r="D10" s="93"/>
      <c r="E10" s="93"/>
      <c r="F10" s="93"/>
      <c r="G10" s="93"/>
      <c r="H10" s="93"/>
      <c r="I10" s="93"/>
      <c r="J10" s="93"/>
      <c r="K10" s="93"/>
      <c r="L10" s="93"/>
      <c r="M10" s="93"/>
    </row>
    <row r="11" spans="1:13" s="4" customFormat="1" ht="3" customHeight="1" x14ac:dyDescent="0.2">
      <c r="A11" s="336"/>
      <c r="B11" s="336"/>
      <c r="C11" s="90"/>
      <c r="D11" s="90"/>
      <c r="E11" s="90"/>
      <c r="F11" s="90"/>
      <c r="G11" s="90"/>
      <c r="H11" s="90"/>
      <c r="I11" s="90"/>
      <c r="J11" s="90"/>
      <c r="K11" s="90"/>
      <c r="L11" s="90"/>
      <c r="M11" s="90"/>
    </row>
    <row r="12" spans="1:13" s="4" customFormat="1" x14ac:dyDescent="0.2">
      <c r="A12" s="446" t="s">
        <v>39</v>
      </c>
      <c r="B12" s="330" t="s">
        <v>9</v>
      </c>
      <c r="C12" s="532">
        <v>13407</v>
      </c>
      <c r="D12" s="560">
        <v>0.71</v>
      </c>
      <c r="E12" s="504"/>
      <c r="F12" s="532">
        <v>12429</v>
      </c>
      <c r="G12" s="504">
        <v>0.72</v>
      </c>
      <c r="H12" s="504"/>
      <c r="I12" s="535">
        <v>3056.2</v>
      </c>
      <c r="J12" s="504">
        <v>0.7</v>
      </c>
      <c r="K12" s="504"/>
      <c r="L12" s="535">
        <v>2519.5</v>
      </c>
      <c r="M12" s="504">
        <v>0.71</v>
      </c>
    </row>
    <row r="13" spans="1:13" s="4" customFormat="1" x14ac:dyDescent="0.2">
      <c r="A13" s="297" t="s">
        <v>41</v>
      </c>
      <c r="B13" s="337" t="s">
        <v>13</v>
      </c>
      <c r="C13" s="532">
        <v>713</v>
      </c>
      <c r="D13" s="560">
        <v>0.04</v>
      </c>
      <c r="E13" s="504"/>
      <c r="F13" s="532">
        <v>656</v>
      </c>
      <c r="G13" s="504">
        <v>0.04</v>
      </c>
      <c r="H13" s="504"/>
      <c r="I13" s="535">
        <v>127.5</v>
      </c>
      <c r="J13" s="504">
        <v>0.03</v>
      </c>
      <c r="K13" s="504"/>
      <c r="L13" s="535">
        <v>106</v>
      </c>
      <c r="M13" s="504">
        <v>0.03</v>
      </c>
    </row>
    <row r="14" spans="1:13" s="4" customFormat="1" x14ac:dyDescent="0.2">
      <c r="A14" s="297" t="s">
        <v>59</v>
      </c>
      <c r="B14" s="337" t="s">
        <v>1260</v>
      </c>
      <c r="C14" s="532">
        <v>1734</v>
      </c>
      <c r="D14" s="504">
        <v>0.09</v>
      </c>
      <c r="E14" s="504"/>
      <c r="F14" s="532">
        <v>1624</v>
      </c>
      <c r="G14" s="504">
        <v>0.09</v>
      </c>
      <c r="H14" s="504"/>
      <c r="I14" s="535">
        <v>419.4</v>
      </c>
      <c r="J14" s="504">
        <v>0.1</v>
      </c>
      <c r="K14" s="504"/>
      <c r="L14" s="535">
        <v>337.5</v>
      </c>
      <c r="M14" s="504">
        <v>0.1</v>
      </c>
    </row>
    <row r="15" spans="1:13" s="4" customFormat="1" x14ac:dyDescent="0.2">
      <c r="A15" s="297" t="s">
        <v>139</v>
      </c>
      <c r="B15" s="337" t="s">
        <v>1261</v>
      </c>
      <c r="C15" s="532">
        <v>1953</v>
      </c>
      <c r="D15" s="504">
        <v>0.1</v>
      </c>
      <c r="E15" s="504"/>
      <c r="F15" s="532">
        <v>1791</v>
      </c>
      <c r="G15" s="504">
        <v>0.1</v>
      </c>
      <c r="H15" s="504"/>
      <c r="I15" s="535">
        <v>445.7</v>
      </c>
      <c r="J15" s="504">
        <v>0.1</v>
      </c>
      <c r="K15" s="504"/>
      <c r="L15" s="535">
        <v>354</v>
      </c>
      <c r="M15" s="504">
        <v>0.1</v>
      </c>
    </row>
    <row r="16" spans="1:13" s="4" customFormat="1" x14ac:dyDescent="0.2">
      <c r="A16" s="297" t="s">
        <v>184</v>
      </c>
      <c r="B16" s="337" t="s">
        <v>12</v>
      </c>
      <c r="C16" s="532">
        <v>1722</v>
      </c>
      <c r="D16" s="504">
        <v>0.09</v>
      </c>
      <c r="E16" s="504"/>
      <c r="F16" s="532">
        <v>1596</v>
      </c>
      <c r="G16" s="504">
        <v>0.09</v>
      </c>
      <c r="H16" s="504"/>
      <c r="I16" s="535">
        <v>429.5</v>
      </c>
      <c r="J16" s="504">
        <v>0.1</v>
      </c>
      <c r="K16" s="504"/>
      <c r="L16" s="535">
        <v>361.2</v>
      </c>
      <c r="M16" s="504">
        <v>0.1</v>
      </c>
    </row>
    <row r="17" spans="1:13" s="4" customFormat="1" x14ac:dyDescent="0.2">
      <c r="A17" s="297" t="s">
        <v>272</v>
      </c>
      <c r="B17" s="337" t="s">
        <v>11</v>
      </c>
      <c r="C17" s="532">
        <v>1988</v>
      </c>
      <c r="D17" s="504">
        <v>0.11</v>
      </c>
      <c r="E17" s="504"/>
      <c r="F17" s="532">
        <v>1785</v>
      </c>
      <c r="G17" s="504">
        <v>0.1</v>
      </c>
      <c r="H17" s="504"/>
      <c r="I17" s="535">
        <v>552.20000000000005</v>
      </c>
      <c r="J17" s="504">
        <v>0.13</v>
      </c>
      <c r="K17" s="504"/>
      <c r="L17" s="535">
        <v>437.4</v>
      </c>
      <c r="M17" s="504">
        <v>0.12</v>
      </c>
    </row>
    <row r="18" spans="1:13" s="4" customFormat="1" x14ac:dyDescent="0.2">
      <c r="A18" s="297" t="s">
        <v>338</v>
      </c>
      <c r="B18" s="337" t="s">
        <v>1255</v>
      </c>
      <c r="C18" s="532">
        <v>1349</v>
      </c>
      <c r="D18" s="504">
        <v>7.0000000000000007E-2</v>
      </c>
      <c r="E18" s="504"/>
      <c r="F18" s="532">
        <v>1268</v>
      </c>
      <c r="G18" s="504">
        <v>7.0000000000000007E-2</v>
      </c>
      <c r="H18" s="504"/>
      <c r="I18" s="535">
        <v>348</v>
      </c>
      <c r="J18" s="504">
        <v>0.08</v>
      </c>
      <c r="K18" s="504"/>
      <c r="L18" s="535">
        <v>298.2</v>
      </c>
      <c r="M18" s="504">
        <v>0.08</v>
      </c>
    </row>
    <row r="19" spans="1:13" s="4" customFormat="1" x14ac:dyDescent="0.2">
      <c r="A19" s="297" t="s">
        <v>431</v>
      </c>
      <c r="B19" s="337" t="s">
        <v>23</v>
      </c>
      <c r="C19" s="532">
        <v>108</v>
      </c>
      <c r="D19" s="504">
        <v>0.01</v>
      </c>
      <c r="E19" s="504"/>
      <c r="F19" s="532">
        <v>90</v>
      </c>
      <c r="G19" s="504">
        <v>0.01</v>
      </c>
      <c r="H19" s="504"/>
      <c r="I19" s="535">
        <v>43</v>
      </c>
      <c r="J19" s="504">
        <v>0.01</v>
      </c>
      <c r="K19" s="504"/>
      <c r="L19" s="535">
        <v>35.299999999999997</v>
      </c>
      <c r="M19" s="504">
        <v>0.01</v>
      </c>
    </row>
    <row r="20" spans="1:13" s="4" customFormat="1" x14ac:dyDescent="0.2">
      <c r="A20" s="297" t="s">
        <v>503</v>
      </c>
      <c r="B20" s="337" t="s">
        <v>22</v>
      </c>
      <c r="C20" s="532">
        <v>1241</v>
      </c>
      <c r="D20" s="504">
        <v>7.0000000000000007E-2</v>
      </c>
      <c r="E20" s="504"/>
      <c r="F20" s="532">
        <v>1154</v>
      </c>
      <c r="G20" s="504">
        <v>7.0000000000000007E-2</v>
      </c>
      <c r="H20" s="504"/>
      <c r="I20" s="535">
        <v>272.5</v>
      </c>
      <c r="J20" s="504">
        <v>0.06</v>
      </c>
      <c r="K20" s="504"/>
      <c r="L20" s="535">
        <v>230.8</v>
      </c>
      <c r="M20" s="504">
        <v>7.0000000000000007E-2</v>
      </c>
    </row>
    <row r="21" spans="1:13" s="4" customFormat="1" x14ac:dyDescent="0.2">
      <c r="A21" s="297" t="s">
        <v>641</v>
      </c>
      <c r="B21" s="337" t="s">
        <v>10</v>
      </c>
      <c r="C21" s="532">
        <v>2599</v>
      </c>
      <c r="D21" s="504">
        <v>0.14000000000000001</v>
      </c>
      <c r="E21" s="504"/>
      <c r="F21" s="532">
        <v>2465</v>
      </c>
      <c r="G21" s="504">
        <v>0.14000000000000001</v>
      </c>
      <c r="H21" s="504"/>
      <c r="I21" s="535">
        <v>418.5</v>
      </c>
      <c r="J21" s="504">
        <v>0.1</v>
      </c>
      <c r="K21" s="504"/>
      <c r="L21" s="535">
        <v>359.2</v>
      </c>
      <c r="M21" s="504">
        <v>0.1</v>
      </c>
    </row>
    <row r="22" spans="1:13" s="4" customFormat="1" x14ac:dyDescent="0.2">
      <c r="A22" s="297" t="s">
        <v>713</v>
      </c>
      <c r="B22" s="330" t="s">
        <v>15</v>
      </c>
      <c r="C22" s="532">
        <v>1858</v>
      </c>
      <c r="D22" s="504">
        <v>0.1</v>
      </c>
      <c r="E22" s="504"/>
      <c r="F22" s="532">
        <v>1693</v>
      </c>
      <c r="G22" s="504">
        <v>0.1</v>
      </c>
      <c r="H22" s="504"/>
      <c r="I22" s="535">
        <v>393.1</v>
      </c>
      <c r="J22" s="504">
        <v>0.09</v>
      </c>
      <c r="K22" s="504"/>
      <c r="L22" s="535">
        <v>314.39999999999998</v>
      </c>
      <c r="M22" s="504">
        <v>0.09</v>
      </c>
    </row>
    <row r="23" spans="1:13" s="272" customFormat="1" x14ac:dyDescent="0.2">
      <c r="A23" s="297" t="s">
        <v>758</v>
      </c>
      <c r="B23" s="330" t="s">
        <v>14</v>
      </c>
      <c r="C23" s="532">
        <v>3617</v>
      </c>
      <c r="D23" s="504">
        <v>0.19</v>
      </c>
      <c r="E23" s="504"/>
      <c r="F23" s="532">
        <v>3257</v>
      </c>
      <c r="G23" s="504">
        <v>0.19</v>
      </c>
      <c r="H23" s="504"/>
      <c r="I23" s="535">
        <v>894</v>
      </c>
      <c r="J23" s="504">
        <v>0.21</v>
      </c>
      <c r="K23" s="504"/>
      <c r="L23" s="535">
        <v>703.1</v>
      </c>
      <c r="M23" s="504">
        <v>0.2</v>
      </c>
    </row>
    <row r="24" spans="1:13" s="272" customFormat="1" x14ac:dyDescent="0.2">
      <c r="A24" s="297"/>
      <c r="B24" s="330"/>
      <c r="C24" s="532"/>
      <c r="D24" s="504"/>
      <c r="E24" s="504"/>
      <c r="F24" s="532"/>
      <c r="G24" s="504"/>
      <c r="H24" s="504"/>
      <c r="I24" s="535"/>
      <c r="J24" s="504"/>
      <c r="K24" s="504"/>
      <c r="L24" s="535"/>
      <c r="M24" s="504"/>
    </row>
    <row r="25" spans="1:13" s="4" customFormat="1" ht="14.25" x14ac:dyDescent="0.2">
      <c r="A25" s="297"/>
      <c r="B25" s="330" t="s">
        <v>1311</v>
      </c>
      <c r="C25" s="297">
        <v>22</v>
      </c>
      <c r="D25" s="292" t="s">
        <v>987</v>
      </c>
      <c r="E25" s="297"/>
      <c r="F25" s="297">
        <v>13</v>
      </c>
      <c r="G25" s="292" t="s">
        <v>987</v>
      </c>
      <c r="H25" s="297"/>
      <c r="I25" s="561">
        <v>6</v>
      </c>
      <c r="J25" s="292" t="s">
        <v>987</v>
      </c>
      <c r="K25" s="297"/>
      <c r="L25" s="561">
        <v>3.1</v>
      </c>
      <c r="M25" s="292" t="s">
        <v>987</v>
      </c>
    </row>
    <row r="26" spans="1:13" s="297" customFormat="1" ht="6" customHeight="1" x14ac:dyDescent="0.2">
      <c r="B26" s="330"/>
      <c r="C26" s="532"/>
      <c r="D26" s="504"/>
      <c r="E26" s="504"/>
      <c r="F26" s="532"/>
      <c r="G26" s="504"/>
      <c r="H26" s="504"/>
      <c r="I26" s="535"/>
      <c r="J26" s="504"/>
      <c r="K26" s="504"/>
      <c r="L26" s="535"/>
      <c r="M26" s="504"/>
    </row>
    <row r="27" spans="1:13" s="297" customFormat="1" x14ac:dyDescent="0.2">
      <c r="B27" s="330" t="s">
        <v>16</v>
      </c>
      <c r="C27" s="532">
        <v>18904</v>
      </c>
      <c r="D27" s="504"/>
      <c r="E27" s="562"/>
      <c r="F27" s="532">
        <v>17392</v>
      </c>
      <c r="G27" s="504"/>
      <c r="H27" s="563"/>
      <c r="I27" s="535">
        <v>4349.3</v>
      </c>
      <c r="J27" s="504"/>
      <c r="K27" s="564"/>
      <c r="L27" s="535">
        <v>3540.1</v>
      </c>
      <c r="M27" s="504"/>
    </row>
    <row r="28" spans="1:13" s="288" customFormat="1" ht="3" customHeight="1" thickBot="1" x14ac:dyDescent="0.25">
      <c r="A28" s="76"/>
      <c r="B28" s="76"/>
      <c r="C28" s="76"/>
      <c r="D28" s="76"/>
      <c r="E28" s="76"/>
      <c r="F28" s="76"/>
      <c r="G28" s="76"/>
      <c r="H28" s="76"/>
      <c r="I28" s="76"/>
      <c r="J28" s="76"/>
      <c r="K28" s="76"/>
      <c r="L28" s="76"/>
      <c r="M28" s="76"/>
    </row>
    <row r="29" spans="1:13" s="288" customFormat="1" x14ac:dyDescent="0.2">
      <c r="A29" s="446"/>
      <c r="B29" s="446"/>
      <c r="C29" s="446"/>
      <c r="D29" s="446"/>
      <c r="E29" s="446"/>
      <c r="F29" s="446"/>
      <c r="G29" s="446"/>
      <c r="H29" s="446"/>
      <c r="I29" s="446"/>
      <c r="J29" s="446"/>
      <c r="K29" s="446"/>
      <c r="L29" s="446"/>
      <c r="M29" s="446"/>
    </row>
    <row r="30" spans="1:13" x14ac:dyDescent="0.2">
      <c r="A30" s="108" t="s">
        <v>907</v>
      </c>
      <c r="B30" s="108"/>
      <c r="C30" s="446"/>
      <c r="D30" s="446"/>
      <c r="E30" s="446"/>
      <c r="F30" s="446"/>
      <c r="G30" s="446"/>
      <c r="H30" s="446"/>
      <c r="I30" s="446"/>
      <c r="J30" s="446"/>
      <c r="K30" s="446"/>
      <c r="L30" s="446"/>
      <c r="M30" s="446"/>
    </row>
    <row r="31" spans="1:13" x14ac:dyDescent="0.2">
      <c r="A31" s="322" t="s">
        <v>908</v>
      </c>
      <c r="B31" s="322"/>
      <c r="C31" s="446"/>
      <c r="D31" s="446"/>
      <c r="E31" s="446"/>
      <c r="F31" s="446"/>
      <c r="G31" s="446"/>
      <c r="H31" s="446"/>
      <c r="I31" s="446"/>
      <c r="J31" s="446"/>
      <c r="K31" s="446"/>
      <c r="L31" s="446"/>
      <c r="M31" s="446"/>
    </row>
    <row r="32" spans="1:13" x14ac:dyDescent="0.2">
      <c r="A32" s="43"/>
      <c r="B32" s="43"/>
      <c r="C32" s="270"/>
      <c r="D32" s="270"/>
      <c r="E32" s="270"/>
      <c r="F32" s="270"/>
      <c r="G32" s="270"/>
      <c r="H32" s="270"/>
      <c r="I32" s="270"/>
      <c r="J32" s="270"/>
      <c r="K32" s="270"/>
      <c r="L32" s="270"/>
      <c r="M32" s="270"/>
    </row>
    <row r="33" spans="1:13" x14ac:dyDescent="0.2">
      <c r="A33" s="1" t="s">
        <v>1140</v>
      </c>
      <c r="B33" s="1"/>
      <c r="C33" s="270"/>
      <c r="D33" s="270"/>
      <c r="E33" s="270"/>
      <c r="F33" s="270"/>
      <c r="G33" s="270"/>
      <c r="H33" s="270"/>
      <c r="I33" s="270"/>
      <c r="J33" s="270"/>
      <c r="K33" s="270"/>
      <c r="L33" s="270"/>
      <c r="M33" s="270"/>
    </row>
    <row r="34" spans="1:13" ht="18" customHeight="1" x14ac:dyDescent="0.2">
      <c r="A34" s="669" t="s">
        <v>1315</v>
      </c>
      <c r="B34" s="669"/>
      <c r="C34" s="669"/>
      <c r="D34" s="669"/>
      <c r="E34" s="669"/>
      <c r="F34" s="669"/>
      <c r="G34" s="669"/>
      <c r="H34" s="669"/>
      <c r="I34" s="669"/>
      <c r="J34" s="669"/>
      <c r="K34" s="669"/>
      <c r="L34" s="669"/>
      <c r="M34" s="669"/>
    </row>
    <row r="35" spans="1:13" x14ac:dyDescent="0.2">
      <c r="A35" s="43" t="s">
        <v>1300</v>
      </c>
      <c r="C35" s="270"/>
      <c r="D35" s="270"/>
      <c r="E35" s="270"/>
      <c r="F35" s="270"/>
      <c r="G35" s="270"/>
      <c r="H35" s="270"/>
      <c r="I35" s="270"/>
      <c r="J35" s="270"/>
      <c r="K35" s="270"/>
      <c r="L35" s="270"/>
      <c r="M35" s="270"/>
    </row>
    <row r="36" spans="1:13" x14ac:dyDescent="0.2">
      <c r="A36" s="43" t="s">
        <v>1312</v>
      </c>
    </row>
    <row r="37" spans="1:13" x14ac:dyDescent="0.2">
      <c r="A37" s="43" t="s">
        <v>1310</v>
      </c>
    </row>
    <row r="40" spans="1:13" x14ac:dyDescent="0.2">
      <c r="G40" s="372"/>
      <c r="H40" s="423"/>
    </row>
  </sheetData>
  <mergeCells count="6">
    <mergeCell ref="A34:M34"/>
    <mergeCell ref="C6:D6"/>
    <mergeCell ref="F6:G6"/>
    <mergeCell ref="I6:J6"/>
    <mergeCell ref="L6:M6"/>
    <mergeCell ref="B6:B9"/>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1D91C0"/>
    <pageSetUpPr fitToPage="1"/>
  </sheetPr>
  <dimension ref="A1:J44"/>
  <sheetViews>
    <sheetView showGridLines="0" zoomScaleNormal="100" workbookViewId="0"/>
  </sheetViews>
  <sheetFormatPr defaultColWidth="0" defaultRowHeight="12.75" x14ac:dyDescent="0.2"/>
  <cols>
    <col min="1" max="1" width="46.42578125" style="446" customWidth="1"/>
    <col min="2" max="3" width="21" style="446" customWidth="1"/>
    <col min="4" max="4" width="4.42578125" style="446" customWidth="1"/>
    <col min="5" max="6" width="21" style="446" customWidth="1"/>
    <col min="7" max="7" width="4.42578125" style="446" customWidth="1"/>
    <col min="8" max="9" width="21" style="446" customWidth="1"/>
    <col min="10" max="10" width="9.140625" style="446" customWidth="1"/>
    <col min="11" max="16384" width="9.140625" style="446" hidden="1"/>
  </cols>
  <sheetData>
    <row r="1" spans="1:9" x14ac:dyDescent="0.2">
      <c r="A1" s="38" t="s">
        <v>949</v>
      </c>
      <c r="B1" s="166"/>
    </row>
    <row r="3" spans="1:9" x14ac:dyDescent="0.2">
      <c r="A3" s="293" t="s">
        <v>1466</v>
      </c>
    </row>
    <row r="4" spans="1:9" ht="15.75" thickBot="1" x14ac:dyDescent="0.3">
      <c r="A4" s="338"/>
      <c r="B4" s="673"/>
      <c r="C4" s="673"/>
      <c r="D4" s="673"/>
      <c r="E4" s="673"/>
      <c r="F4" s="673"/>
      <c r="G4" s="673"/>
      <c r="H4" s="673"/>
      <c r="I4" s="339"/>
    </row>
    <row r="5" spans="1:9" ht="5.45" customHeight="1" x14ac:dyDescent="0.25">
      <c r="A5" s="13"/>
    </row>
    <row r="6" spans="1:9" ht="39.6" customHeight="1" x14ac:dyDescent="0.2">
      <c r="A6" s="674" t="s">
        <v>17</v>
      </c>
      <c r="B6" s="666" t="s">
        <v>865</v>
      </c>
      <c r="C6" s="666"/>
      <c r="D6" s="447"/>
      <c r="E6" s="666" t="s">
        <v>1364</v>
      </c>
      <c r="F6" s="666"/>
      <c r="G6" s="447"/>
      <c r="H6" s="666" t="s">
        <v>1366</v>
      </c>
      <c r="I6" s="666"/>
    </row>
    <row r="7" spans="1:9" ht="5.45" customHeight="1" x14ac:dyDescent="0.2">
      <c r="A7" s="674"/>
      <c r="B7" s="305"/>
      <c r="C7" s="305"/>
      <c r="D7" s="447"/>
      <c r="E7" s="305"/>
      <c r="F7" s="305"/>
      <c r="G7" s="447"/>
      <c r="H7" s="305"/>
      <c r="I7" s="305"/>
    </row>
    <row r="8" spans="1:9" ht="5.45" customHeight="1" x14ac:dyDescent="0.2">
      <c r="A8" s="674"/>
      <c r="B8" s="447"/>
      <c r="C8" s="447"/>
      <c r="D8" s="447"/>
      <c r="E8" s="447"/>
      <c r="F8" s="447"/>
      <c r="G8" s="447"/>
      <c r="H8" s="447"/>
      <c r="I8" s="447"/>
    </row>
    <row r="9" spans="1:9" x14ac:dyDescent="0.2">
      <c r="A9" s="674"/>
      <c r="B9" s="306" t="s">
        <v>1096</v>
      </c>
      <c r="C9" s="306" t="s">
        <v>991</v>
      </c>
      <c r="D9" s="306"/>
      <c r="E9" s="306" t="s">
        <v>20</v>
      </c>
      <c r="F9" s="306" t="s">
        <v>991</v>
      </c>
      <c r="G9" s="306"/>
      <c r="H9" s="306" t="s">
        <v>875</v>
      </c>
      <c r="I9" s="306" t="s">
        <v>991</v>
      </c>
    </row>
    <row r="10" spans="1:9" ht="5.45" customHeight="1" x14ac:dyDescent="0.2">
      <c r="A10" s="307"/>
      <c r="B10" s="308"/>
      <c r="C10" s="308"/>
      <c r="D10" s="308"/>
      <c r="E10" s="308"/>
      <c r="F10" s="308"/>
      <c r="G10" s="308"/>
      <c r="H10" s="308"/>
      <c r="I10" s="308"/>
    </row>
    <row r="11" spans="1:9" ht="5.45" customHeight="1" x14ac:dyDescent="0.2">
      <c r="A11" s="301"/>
      <c r="B11" s="309"/>
      <c r="C11" s="309"/>
      <c r="D11" s="309"/>
      <c r="E11" s="309"/>
      <c r="F11" s="309"/>
      <c r="G11" s="309"/>
      <c r="H11" s="309"/>
    </row>
    <row r="12" spans="1:9" x14ac:dyDescent="0.2">
      <c r="A12" s="340" t="s">
        <v>826</v>
      </c>
      <c r="B12" s="532">
        <v>5970</v>
      </c>
      <c r="C12" s="557">
        <v>0.36</v>
      </c>
      <c r="E12" s="532">
        <v>12559</v>
      </c>
      <c r="F12" s="557">
        <v>0.76</v>
      </c>
      <c r="G12" s="565"/>
      <c r="H12" s="532">
        <v>1484</v>
      </c>
      <c r="I12" s="557">
        <v>0.47</v>
      </c>
    </row>
    <row r="13" spans="1:9" x14ac:dyDescent="0.2">
      <c r="A13" s="340" t="s">
        <v>896</v>
      </c>
      <c r="B13" s="532">
        <v>4539</v>
      </c>
      <c r="C13" s="557">
        <v>0.28000000000000003</v>
      </c>
      <c r="E13" s="532">
        <v>2347</v>
      </c>
      <c r="F13" s="557">
        <v>0.14000000000000001</v>
      </c>
      <c r="G13" s="565"/>
      <c r="H13" s="532">
        <v>1262</v>
      </c>
      <c r="I13" s="557">
        <v>0.4</v>
      </c>
    </row>
    <row r="14" spans="1:9" x14ac:dyDescent="0.2">
      <c r="A14" s="340" t="s">
        <v>825</v>
      </c>
      <c r="B14" s="532">
        <v>2042</v>
      </c>
      <c r="C14" s="557">
        <v>0.12</v>
      </c>
      <c r="E14" s="532">
        <v>44</v>
      </c>
      <c r="F14" s="557">
        <v>0</v>
      </c>
      <c r="G14" s="565"/>
      <c r="H14" s="532">
        <v>222</v>
      </c>
      <c r="I14" s="557">
        <v>7.0000000000000007E-2</v>
      </c>
    </row>
    <row r="15" spans="1:9" x14ac:dyDescent="0.2">
      <c r="A15" s="340" t="s">
        <v>823</v>
      </c>
      <c r="B15" s="532">
        <v>4</v>
      </c>
      <c r="C15" s="557">
        <v>0</v>
      </c>
      <c r="E15" s="532">
        <v>246</v>
      </c>
      <c r="F15" s="557">
        <v>0.01</v>
      </c>
      <c r="G15" s="565"/>
      <c r="H15" s="532">
        <v>4</v>
      </c>
      <c r="I15" s="557">
        <v>0</v>
      </c>
    </row>
    <row r="16" spans="1:9" x14ac:dyDescent="0.2">
      <c r="A16" s="340" t="s">
        <v>37</v>
      </c>
      <c r="B16" s="532">
        <v>67</v>
      </c>
      <c r="C16" s="557">
        <v>0</v>
      </c>
      <c r="E16" s="532">
        <v>603</v>
      </c>
      <c r="F16" s="557">
        <v>0.04</v>
      </c>
      <c r="G16" s="565"/>
      <c r="H16" s="532">
        <v>17</v>
      </c>
      <c r="I16" s="557">
        <v>0.01</v>
      </c>
    </row>
    <row r="17" spans="1:9" x14ac:dyDescent="0.2">
      <c r="A17" s="340" t="s">
        <v>824</v>
      </c>
      <c r="B17" s="532">
        <v>138</v>
      </c>
      <c r="C17" s="557">
        <v>0.01</v>
      </c>
      <c r="E17" s="532">
        <v>125</v>
      </c>
      <c r="F17" s="557">
        <v>0.01</v>
      </c>
      <c r="G17" s="565"/>
      <c r="H17" s="532">
        <v>59</v>
      </c>
      <c r="I17" s="557">
        <v>0.02</v>
      </c>
    </row>
    <row r="18" spans="1:9" x14ac:dyDescent="0.2">
      <c r="A18" s="340" t="s">
        <v>899</v>
      </c>
      <c r="B18" s="532">
        <v>15</v>
      </c>
      <c r="C18" s="557">
        <v>0</v>
      </c>
      <c r="E18" s="532">
        <v>261</v>
      </c>
      <c r="F18" s="557">
        <v>0.02</v>
      </c>
      <c r="G18" s="565"/>
      <c r="H18" s="532">
        <v>7</v>
      </c>
      <c r="I18" s="557">
        <v>0</v>
      </c>
    </row>
    <row r="19" spans="1:9" x14ac:dyDescent="0.2">
      <c r="A19" s="340" t="s">
        <v>900</v>
      </c>
      <c r="B19" s="532">
        <v>69</v>
      </c>
      <c r="C19" s="557">
        <v>0</v>
      </c>
      <c r="E19" s="532">
        <v>11</v>
      </c>
      <c r="F19" s="557">
        <v>0</v>
      </c>
      <c r="G19" s="565"/>
      <c r="H19" s="532">
        <v>34</v>
      </c>
      <c r="I19" s="557">
        <v>0.01</v>
      </c>
    </row>
    <row r="20" spans="1:9" x14ac:dyDescent="0.2">
      <c r="A20" s="340" t="s">
        <v>901</v>
      </c>
      <c r="B20" s="532">
        <v>0</v>
      </c>
      <c r="C20" s="557">
        <v>0</v>
      </c>
      <c r="E20" s="532">
        <v>0</v>
      </c>
      <c r="F20" s="557">
        <v>0</v>
      </c>
      <c r="G20" s="565"/>
      <c r="H20" s="532">
        <v>0</v>
      </c>
      <c r="I20" s="557">
        <v>0</v>
      </c>
    </row>
    <row r="21" spans="1:9" x14ac:dyDescent="0.2">
      <c r="A21" s="340" t="s">
        <v>24</v>
      </c>
      <c r="B21" s="341">
        <v>410</v>
      </c>
      <c r="C21" s="557">
        <v>0.02</v>
      </c>
      <c r="D21" s="82"/>
      <c r="E21" s="341">
        <v>300</v>
      </c>
      <c r="F21" s="557">
        <v>0.02</v>
      </c>
      <c r="G21" s="565"/>
      <c r="H21" s="341">
        <v>102</v>
      </c>
      <c r="I21" s="557">
        <v>0.03</v>
      </c>
    </row>
    <row r="22" spans="1:9" ht="5.45" customHeight="1" x14ac:dyDescent="0.2">
      <c r="A22" s="297"/>
      <c r="B22" s="297"/>
      <c r="C22" s="557"/>
      <c r="D22" s="297"/>
      <c r="E22" s="297"/>
      <c r="F22" s="557"/>
      <c r="G22" s="566"/>
      <c r="H22" s="567"/>
      <c r="I22" s="171"/>
    </row>
    <row r="23" spans="1:9" x14ac:dyDescent="0.2">
      <c r="A23" s="446" t="s">
        <v>920</v>
      </c>
      <c r="B23" s="342">
        <v>13253</v>
      </c>
      <c r="C23" s="557">
        <v>0.8</v>
      </c>
      <c r="D23" s="342"/>
      <c r="E23" s="342">
        <v>16496</v>
      </c>
      <c r="F23" s="557">
        <v>1</v>
      </c>
      <c r="G23" s="342"/>
      <c r="H23" s="342">
        <v>3191</v>
      </c>
      <c r="I23" s="171">
        <v>1</v>
      </c>
    </row>
    <row r="24" spans="1:9" ht="5.45" customHeight="1" x14ac:dyDescent="0.2">
      <c r="A24" s="178"/>
      <c r="B24" s="343"/>
      <c r="C24" s="343"/>
      <c r="D24" s="343"/>
      <c r="E24" s="343"/>
      <c r="F24" s="343"/>
      <c r="G24" s="343"/>
      <c r="H24" s="343"/>
      <c r="I24" s="343"/>
    </row>
    <row r="25" spans="1:9" ht="4.9000000000000004" customHeight="1" x14ac:dyDescent="0.2">
      <c r="A25" s="297"/>
      <c r="B25" s="344"/>
      <c r="C25" s="344"/>
      <c r="D25" s="344"/>
      <c r="E25" s="344"/>
      <c r="F25" s="344"/>
      <c r="G25" s="344"/>
      <c r="H25" s="344"/>
      <c r="I25" s="344"/>
    </row>
    <row r="26" spans="1:9" ht="39.6" customHeight="1" x14ac:dyDescent="0.2">
      <c r="A26" s="345"/>
      <c r="B26" s="672" t="s">
        <v>919</v>
      </c>
      <c r="C26" s="672"/>
      <c r="D26" s="523"/>
      <c r="E26" s="666" t="s">
        <v>1364</v>
      </c>
      <c r="F26" s="666"/>
      <c r="G26" s="523"/>
      <c r="H26" s="666" t="s">
        <v>1366</v>
      </c>
      <c r="I26" s="666"/>
    </row>
    <row r="27" spans="1:9" ht="4.9000000000000004" customHeight="1" x14ac:dyDescent="0.2">
      <c r="A27" s="345"/>
      <c r="B27" s="361"/>
      <c r="C27" s="361"/>
      <c r="D27" s="523"/>
      <c r="E27" s="305"/>
      <c r="F27" s="305"/>
      <c r="G27" s="523"/>
      <c r="H27" s="305"/>
      <c r="I27" s="305"/>
    </row>
    <row r="28" spans="1:9" ht="4.9000000000000004" customHeight="1" x14ac:dyDescent="0.2">
      <c r="A28" s="345"/>
      <c r="B28" s="523"/>
      <c r="C28" s="523"/>
      <c r="D28" s="523"/>
      <c r="E28" s="522"/>
      <c r="F28" s="523"/>
      <c r="G28" s="523"/>
      <c r="H28" s="522"/>
      <c r="I28" s="523"/>
    </row>
    <row r="29" spans="1:9" x14ac:dyDescent="0.2">
      <c r="A29" s="345"/>
      <c r="B29" s="306" t="s">
        <v>1096</v>
      </c>
      <c r="C29" s="306" t="s">
        <v>991</v>
      </c>
      <c r="D29" s="306"/>
      <c r="E29" s="306" t="s">
        <v>20</v>
      </c>
      <c r="F29" s="306" t="s">
        <v>991</v>
      </c>
      <c r="G29" s="306"/>
      <c r="H29" s="306" t="s">
        <v>875</v>
      </c>
      <c r="I29" s="306" t="s">
        <v>991</v>
      </c>
    </row>
    <row r="30" spans="1:9" ht="4.9000000000000004" customHeight="1" x14ac:dyDescent="0.2">
      <c r="A30" s="455"/>
      <c r="B30" s="308"/>
      <c r="C30" s="308"/>
      <c r="D30" s="308"/>
      <c r="E30" s="308"/>
      <c r="F30" s="308"/>
      <c r="G30" s="308"/>
      <c r="H30" s="308"/>
      <c r="I30" s="308"/>
    </row>
    <row r="31" spans="1:9" ht="4.9000000000000004" customHeight="1" x14ac:dyDescent="0.2">
      <c r="A31" s="297"/>
      <c r="B31" s="297"/>
      <c r="C31" s="297"/>
      <c r="D31" s="297"/>
      <c r="E31" s="297"/>
      <c r="F31" s="297"/>
      <c r="G31" s="297"/>
      <c r="H31" s="297"/>
      <c r="I31" s="297"/>
    </row>
    <row r="32" spans="1:9" x14ac:dyDescent="0.2">
      <c r="A32" s="340" t="s">
        <v>1031</v>
      </c>
      <c r="B32" s="342">
        <v>3219</v>
      </c>
      <c r="C32" s="568">
        <v>0.2</v>
      </c>
      <c r="D32" s="20"/>
      <c r="E32" s="225">
        <v>52</v>
      </c>
      <c r="F32" s="568">
        <v>0</v>
      </c>
      <c r="G32" s="82"/>
      <c r="H32" s="401" t="s">
        <v>987</v>
      </c>
      <c r="I32" s="401" t="s">
        <v>987</v>
      </c>
    </row>
    <row r="33" spans="1:9" ht="4.9000000000000004" customHeight="1" x14ac:dyDescent="0.2">
      <c r="A33" s="15"/>
      <c r="B33" s="569"/>
      <c r="C33" s="569"/>
      <c r="D33" s="16"/>
      <c r="E33" s="570"/>
      <c r="F33" s="569"/>
      <c r="G33" s="16"/>
      <c r="H33" s="570"/>
      <c r="I33" s="569"/>
    </row>
    <row r="34" spans="1:9" ht="4.9000000000000004" customHeight="1" x14ac:dyDescent="0.2">
      <c r="A34" s="293"/>
      <c r="B34" s="341"/>
      <c r="C34" s="341"/>
      <c r="D34" s="17"/>
      <c r="E34" s="331"/>
      <c r="F34" s="341"/>
      <c r="G34" s="17"/>
      <c r="H34" s="331"/>
      <c r="I34" s="341"/>
    </row>
    <row r="35" spans="1:9" x14ac:dyDescent="0.2">
      <c r="A35" s="297" t="s">
        <v>921</v>
      </c>
      <c r="B35" s="342">
        <v>16472</v>
      </c>
      <c r="C35" s="20"/>
      <c r="D35" s="20"/>
      <c r="E35" s="342">
        <v>16548</v>
      </c>
      <c r="F35" s="225"/>
      <c r="G35" s="225"/>
      <c r="H35" s="342">
        <v>3191</v>
      </c>
      <c r="I35" s="171"/>
    </row>
    <row r="36" spans="1:9" ht="4.9000000000000004" customHeight="1" thickBot="1" x14ac:dyDescent="0.25">
      <c r="A36" s="311"/>
      <c r="B36" s="312"/>
      <c r="C36" s="312"/>
      <c r="D36" s="313"/>
      <c r="E36" s="314"/>
      <c r="F36" s="314"/>
      <c r="G36" s="313"/>
      <c r="H36" s="314"/>
      <c r="I36" s="314"/>
    </row>
    <row r="37" spans="1:9" x14ac:dyDescent="0.2">
      <c r="A37" s="315"/>
      <c r="B37" s="317"/>
      <c r="C37" s="317"/>
      <c r="D37" s="315"/>
      <c r="E37" s="316"/>
      <c r="F37" s="316"/>
      <c r="G37" s="315"/>
      <c r="H37" s="316"/>
      <c r="I37" s="171"/>
    </row>
    <row r="38" spans="1:9" x14ac:dyDescent="0.2">
      <c r="A38" s="108" t="s">
        <v>906</v>
      </c>
    </row>
    <row r="39" spans="1:9" x14ac:dyDescent="0.2">
      <c r="A39" s="177" t="s">
        <v>1032</v>
      </c>
      <c r="G39" s="407"/>
      <c r="H39" s="407"/>
    </row>
    <row r="40" spans="1:9" x14ac:dyDescent="0.2">
      <c r="A40" s="322" t="s">
        <v>1363</v>
      </c>
      <c r="B40" s="341"/>
      <c r="C40" s="82"/>
      <c r="D40" s="82"/>
      <c r="E40" s="331"/>
      <c r="F40" s="82"/>
      <c r="G40" s="82"/>
      <c r="H40" s="401"/>
      <c r="I40" s="401"/>
    </row>
    <row r="41" spans="1:9" x14ac:dyDescent="0.2">
      <c r="A41" s="322"/>
      <c r="B41" s="341"/>
      <c r="C41" s="82"/>
      <c r="D41" s="82"/>
      <c r="E41" s="331"/>
      <c r="F41" s="82"/>
      <c r="G41" s="82"/>
      <c r="H41" s="401"/>
      <c r="I41" s="401"/>
    </row>
    <row r="42" spans="1:9" x14ac:dyDescent="0.2">
      <c r="A42" s="108" t="s">
        <v>907</v>
      </c>
    </row>
    <row r="43" spans="1:9" x14ac:dyDescent="0.2">
      <c r="A43" s="322" t="s">
        <v>908</v>
      </c>
    </row>
    <row r="44" spans="1:9" x14ac:dyDescent="0.2">
      <c r="C44" s="456"/>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1D91C0"/>
    <pageSetUpPr fitToPage="1"/>
  </sheetPr>
  <dimension ref="A1:J128"/>
  <sheetViews>
    <sheetView showGridLines="0" zoomScaleNormal="100" workbookViewId="0"/>
  </sheetViews>
  <sheetFormatPr defaultColWidth="0" defaultRowHeight="12.75" x14ac:dyDescent="0.2"/>
  <cols>
    <col min="1" max="1" width="14.42578125" style="290" customWidth="1"/>
    <col min="2" max="2" width="27.28515625" style="297" customWidth="1"/>
    <col min="3" max="4" width="25.7109375" style="297" customWidth="1"/>
    <col min="5" max="5" width="25.5703125" style="297" customWidth="1"/>
    <col min="6" max="8" width="9.140625" style="297" hidden="1" customWidth="1"/>
    <col min="9" max="10" width="18.42578125" style="297" hidden="1" customWidth="1"/>
    <col min="11" max="16384" width="9.140625" style="297" hidden="1"/>
  </cols>
  <sheetData>
    <row r="1" spans="1:5" x14ac:dyDescent="0.2">
      <c r="A1" s="38" t="s">
        <v>949</v>
      </c>
    </row>
    <row r="3" spans="1:5" x14ac:dyDescent="0.2">
      <c r="A3" s="75" t="s">
        <v>1467</v>
      </c>
    </row>
    <row r="4" spans="1:5" ht="13.5" thickBot="1" x14ac:dyDescent="0.25">
      <c r="A4" s="94"/>
      <c r="B4" s="76"/>
      <c r="C4" s="76"/>
      <c r="D4" s="76"/>
    </row>
    <row r="5" spans="1:5" ht="3" customHeight="1" x14ac:dyDescent="0.2"/>
    <row r="6" spans="1:5" ht="38.25" x14ac:dyDescent="0.2">
      <c r="B6" s="346"/>
      <c r="C6" s="347" t="s">
        <v>1097</v>
      </c>
      <c r="D6" s="347" t="s">
        <v>1139</v>
      </c>
    </row>
    <row r="7" spans="1:5" ht="3" customHeight="1" x14ac:dyDescent="0.2">
      <c r="A7" s="348"/>
      <c r="B7" s="349"/>
      <c r="C7" s="350"/>
      <c r="D7" s="350"/>
    </row>
    <row r="8" spans="1:5" ht="3" customHeight="1" x14ac:dyDescent="0.2">
      <c r="B8" s="346"/>
      <c r="C8" s="351"/>
      <c r="D8" s="351"/>
    </row>
    <row r="9" spans="1:5" x14ac:dyDescent="0.2">
      <c r="A9" s="290">
        <v>2011</v>
      </c>
      <c r="B9" s="352" t="s">
        <v>925</v>
      </c>
      <c r="C9" s="531">
        <v>0</v>
      </c>
      <c r="D9" s="531">
        <v>0</v>
      </c>
    </row>
    <row r="10" spans="1:5" x14ac:dyDescent="0.2">
      <c r="B10" s="352" t="s">
        <v>926</v>
      </c>
      <c r="C10" s="531">
        <v>0</v>
      </c>
      <c r="D10" s="531">
        <v>0</v>
      </c>
    </row>
    <row r="11" spans="1:5" x14ac:dyDescent="0.2">
      <c r="B11" s="352"/>
      <c r="C11" s="531"/>
      <c r="D11" s="531"/>
    </row>
    <row r="12" spans="1:5" x14ac:dyDescent="0.2">
      <c r="A12" s="290">
        <v>2012</v>
      </c>
      <c r="B12" s="352" t="s">
        <v>927</v>
      </c>
      <c r="C12" s="531">
        <v>0</v>
      </c>
      <c r="D12" s="531">
        <v>0</v>
      </c>
      <c r="E12" s="333"/>
    </row>
    <row r="13" spans="1:5" x14ac:dyDescent="0.2">
      <c r="B13" s="352" t="s">
        <v>928</v>
      </c>
      <c r="C13" s="531">
        <v>0</v>
      </c>
      <c r="D13" s="531">
        <v>0</v>
      </c>
    </row>
    <row r="14" spans="1:5" x14ac:dyDescent="0.2">
      <c r="B14" s="352" t="s">
        <v>929</v>
      </c>
      <c r="C14" s="531">
        <v>0</v>
      </c>
      <c r="D14" s="531">
        <v>0</v>
      </c>
      <c r="E14" s="333"/>
    </row>
    <row r="15" spans="1:5" x14ac:dyDescent="0.2">
      <c r="B15" s="352" t="s">
        <v>930</v>
      </c>
      <c r="C15" s="531">
        <v>0</v>
      </c>
      <c r="D15" s="531">
        <v>0</v>
      </c>
      <c r="E15" s="333"/>
    </row>
    <row r="16" spans="1:5" x14ac:dyDescent="0.2">
      <c r="B16" s="352" t="s">
        <v>931</v>
      </c>
      <c r="C16" s="342">
        <v>3</v>
      </c>
      <c r="D16" s="342">
        <v>3</v>
      </c>
      <c r="E16" s="333"/>
    </row>
    <row r="17" spans="1:4" x14ac:dyDescent="0.2">
      <c r="B17" s="352" t="s">
        <v>932</v>
      </c>
      <c r="C17" s="342">
        <v>10</v>
      </c>
      <c r="D17" s="342">
        <v>13</v>
      </c>
    </row>
    <row r="18" spans="1:4" x14ac:dyDescent="0.2">
      <c r="B18" s="352" t="s">
        <v>933</v>
      </c>
      <c r="C18" s="342">
        <v>4</v>
      </c>
      <c r="D18" s="342">
        <v>17</v>
      </c>
    </row>
    <row r="19" spans="1:4" x14ac:dyDescent="0.2">
      <c r="B19" s="352" t="s">
        <v>934</v>
      </c>
      <c r="C19" s="342">
        <v>4</v>
      </c>
      <c r="D19" s="342">
        <v>21</v>
      </c>
    </row>
    <row r="20" spans="1:4" x14ac:dyDescent="0.2">
      <c r="B20" s="352" t="s">
        <v>935</v>
      </c>
      <c r="C20" s="342">
        <v>11</v>
      </c>
      <c r="D20" s="342">
        <v>32</v>
      </c>
    </row>
    <row r="21" spans="1:4" x14ac:dyDescent="0.2">
      <c r="B21" s="352" t="s">
        <v>936</v>
      </c>
      <c r="C21" s="342">
        <v>11</v>
      </c>
      <c r="D21" s="342">
        <v>43</v>
      </c>
    </row>
    <row r="22" spans="1:4" x14ac:dyDescent="0.2">
      <c r="B22" s="352" t="s">
        <v>925</v>
      </c>
      <c r="C22" s="342">
        <v>13</v>
      </c>
      <c r="D22" s="342">
        <v>55</v>
      </c>
    </row>
    <row r="23" spans="1:4" x14ac:dyDescent="0.2">
      <c r="B23" s="352" t="s">
        <v>926</v>
      </c>
      <c r="C23" s="342">
        <v>11</v>
      </c>
      <c r="D23" s="342">
        <v>67</v>
      </c>
    </row>
    <row r="24" spans="1:4" x14ac:dyDescent="0.2">
      <c r="B24" s="352"/>
      <c r="C24" s="342"/>
      <c r="D24" s="342"/>
    </row>
    <row r="25" spans="1:4" x14ac:dyDescent="0.2">
      <c r="A25" s="290">
        <v>2013</v>
      </c>
      <c r="B25" s="352" t="s">
        <v>927</v>
      </c>
      <c r="C25" s="342">
        <v>33</v>
      </c>
      <c r="D25" s="342">
        <v>100</v>
      </c>
    </row>
    <row r="26" spans="1:4" x14ac:dyDescent="0.2">
      <c r="B26" s="353" t="s">
        <v>928</v>
      </c>
      <c r="C26" s="342">
        <v>31</v>
      </c>
      <c r="D26" s="342">
        <v>131</v>
      </c>
    </row>
    <row r="27" spans="1:4" x14ac:dyDescent="0.2">
      <c r="B27" s="352" t="s">
        <v>929</v>
      </c>
      <c r="C27" s="342">
        <v>43</v>
      </c>
      <c r="D27" s="342">
        <v>173</v>
      </c>
    </row>
    <row r="28" spans="1:4" x14ac:dyDescent="0.2">
      <c r="B28" s="352" t="s">
        <v>930</v>
      </c>
      <c r="C28" s="342">
        <v>28</v>
      </c>
      <c r="D28" s="342">
        <v>201</v>
      </c>
    </row>
    <row r="29" spans="1:4" x14ac:dyDescent="0.2">
      <c r="B29" s="352" t="s">
        <v>931</v>
      </c>
      <c r="C29" s="342">
        <v>57</v>
      </c>
      <c r="D29" s="342">
        <v>257</v>
      </c>
    </row>
    <row r="30" spans="1:4" x14ac:dyDescent="0.2">
      <c r="B30" s="352" t="s">
        <v>932</v>
      </c>
      <c r="C30" s="342">
        <v>47</v>
      </c>
      <c r="D30" s="342">
        <v>304</v>
      </c>
    </row>
    <row r="31" spans="1:4" x14ac:dyDescent="0.2">
      <c r="B31" s="352" t="s">
        <v>933</v>
      </c>
      <c r="C31" s="342">
        <v>77</v>
      </c>
      <c r="D31" s="342">
        <v>381</v>
      </c>
    </row>
    <row r="32" spans="1:4" x14ac:dyDescent="0.2">
      <c r="B32" s="352" t="s">
        <v>934</v>
      </c>
      <c r="C32" s="342">
        <v>28</v>
      </c>
      <c r="D32" s="342">
        <v>409</v>
      </c>
    </row>
    <row r="33" spans="1:4" x14ac:dyDescent="0.2">
      <c r="B33" s="352" t="s">
        <v>935</v>
      </c>
      <c r="C33" s="342">
        <v>44</v>
      </c>
      <c r="D33" s="342">
        <v>453</v>
      </c>
    </row>
    <row r="34" spans="1:4" x14ac:dyDescent="0.2">
      <c r="B34" s="352" t="s">
        <v>936</v>
      </c>
      <c r="C34" s="342">
        <v>51</v>
      </c>
      <c r="D34" s="342">
        <v>504</v>
      </c>
    </row>
    <row r="35" spans="1:4" x14ac:dyDescent="0.2">
      <c r="B35" s="352" t="s">
        <v>925</v>
      </c>
      <c r="C35" s="342">
        <v>59</v>
      </c>
      <c r="D35" s="342">
        <v>563</v>
      </c>
    </row>
    <row r="36" spans="1:4" x14ac:dyDescent="0.2">
      <c r="B36" s="352" t="s">
        <v>926</v>
      </c>
      <c r="C36" s="342">
        <v>62</v>
      </c>
      <c r="D36" s="342">
        <v>625</v>
      </c>
    </row>
    <row r="37" spans="1:4" x14ac:dyDescent="0.2">
      <c r="B37" s="352"/>
      <c r="C37" s="342"/>
      <c r="D37" s="342"/>
    </row>
    <row r="38" spans="1:4" x14ac:dyDescent="0.2">
      <c r="A38" s="290">
        <v>2014</v>
      </c>
      <c r="B38" s="352" t="s">
        <v>927</v>
      </c>
      <c r="C38" s="342">
        <v>87</v>
      </c>
      <c r="D38" s="342">
        <v>713</v>
      </c>
    </row>
    <row r="39" spans="1:4" x14ac:dyDescent="0.2">
      <c r="B39" s="352" t="s">
        <v>928</v>
      </c>
      <c r="C39" s="342">
        <v>95</v>
      </c>
      <c r="D39" s="342">
        <v>808</v>
      </c>
    </row>
    <row r="40" spans="1:4" x14ac:dyDescent="0.2">
      <c r="B40" s="352" t="s">
        <v>929</v>
      </c>
      <c r="C40" s="342">
        <v>111</v>
      </c>
      <c r="D40" s="342">
        <v>918</v>
      </c>
    </row>
    <row r="41" spans="1:4" x14ac:dyDescent="0.2">
      <c r="B41" s="352" t="s">
        <v>930</v>
      </c>
      <c r="C41" s="342">
        <v>184</v>
      </c>
      <c r="D41" s="342">
        <v>1103</v>
      </c>
    </row>
    <row r="42" spans="1:4" x14ac:dyDescent="0.2">
      <c r="B42" s="352" t="s">
        <v>931</v>
      </c>
      <c r="C42" s="342">
        <v>168</v>
      </c>
      <c r="D42" s="342">
        <v>1271</v>
      </c>
    </row>
    <row r="43" spans="1:4" x14ac:dyDescent="0.2">
      <c r="B43" s="352" t="s">
        <v>932</v>
      </c>
      <c r="C43" s="342">
        <v>186</v>
      </c>
      <c r="D43" s="342">
        <v>1457</v>
      </c>
    </row>
    <row r="44" spans="1:4" x14ac:dyDescent="0.2">
      <c r="B44" s="352" t="s">
        <v>958</v>
      </c>
      <c r="C44" s="342">
        <v>121</v>
      </c>
      <c r="D44" s="342">
        <v>1579</v>
      </c>
    </row>
    <row r="45" spans="1:4" x14ac:dyDescent="0.2">
      <c r="B45" s="352" t="s">
        <v>954</v>
      </c>
      <c r="C45" s="342">
        <v>82</v>
      </c>
      <c r="D45" s="342">
        <v>1661</v>
      </c>
    </row>
    <row r="46" spans="1:4" x14ac:dyDescent="0.2">
      <c r="B46" s="352" t="s">
        <v>955</v>
      </c>
      <c r="C46" s="342">
        <v>84</v>
      </c>
      <c r="D46" s="342">
        <v>1745</v>
      </c>
    </row>
    <row r="47" spans="1:4" x14ac:dyDescent="0.2">
      <c r="B47" s="352" t="s">
        <v>956</v>
      </c>
      <c r="C47" s="342">
        <v>81</v>
      </c>
      <c r="D47" s="342">
        <v>1826</v>
      </c>
    </row>
    <row r="48" spans="1:4" x14ac:dyDescent="0.2">
      <c r="B48" s="352" t="s">
        <v>957</v>
      </c>
      <c r="C48" s="342">
        <v>91</v>
      </c>
      <c r="D48" s="342">
        <v>1917</v>
      </c>
    </row>
    <row r="49" spans="1:4" x14ac:dyDescent="0.2">
      <c r="B49" s="352" t="s">
        <v>959</v>
      </c>
      <c r="C49" s="342">
        <v>136</v>
      </c>
      <c r="D49" s="342">
        <v>2053</v>
      </c>
    </row>
    <row r="50" spans="1:4" x14ac:dyDescent="0.2">
      <c r="B50" s="352"/>
      <c r="C50" s="342"/>
      <c r="D50" s="342"/>
    </row>
    <row r="51" spans="1:4" x14ac:dyDescent="0.2">
      <c r="A51" s="290">
        <v>2015</v>
      </c>
      <c r="B51" s="352" t="s">
        <v>1027</v>
      </c>
      <c r="C51" s="342">
        <v>252</v>
      </c>
      <c r="D51" s="342">
        <v>2305</v>
      </c>
    </row>
    <row r="52" spans="1:4" x14ac:dyDescent="0.2">
      <c r="B52" s="352" t="s">
        <v>1035</v>
      </c>
      <c r="C52" s="342">
        <v>275</v>
      </c>
      <c r="D52" s="342">
        <v>2580</v>
      </c>
    </row>
    <row r="53" spans="1:4" x14ac:dyDescent="0.2">
      <c r="B53" s="352" t="s">
        <v>1094</v>
      </c>
      <c r="C53" s="342">
        <v>239</v>
      </c>
      <c r="D53" s="342">
        <v>2819</v>
      </c>
    </row>
    <row r="54" spans="1:4" x14ac:dyDescent="0.2">
      <c r="B54" s="352" t="s">
        <v>1105</v>
      </c>
      <c r="C54" s="342">
        <v>406</v>
      </c>
      <c r="D54" s="342">
        <v>3225</v>
      </c>
    </row>
    <row r="55" spans="1:4" x14ac:dyDescent="0.2">
      <c r="B55" s="352" t="s">
        <v>1111</v>
      </c>
      <c r="C55" s="342">
        <v>330</v>
      </c>
      <c r="D55" s="342">
        <v>3555</v>
      </c>
    </row>
    <row r="56" spans="1:4" x14ac:dyDescent="0.2">
      <c r="B56" s="352" t="s">
        <v>1112</v>
      </c>
      <c r="C56" s="342">
        <v>468</v>
      </c>
      <c r="D56" s="342">
        <v>4023</v>
      </c>
    </row>
    <row r="57" spans="1:4" x14ac:dyDescent="0.2">
      <c r="B57" s="352" t="s">
        <v>958</v>
      </c>
      <c r="C57" s="342">
        <v>295</v>
      </c>
      <c r="D57" s="342">
        <v>4318</v>
      </c>
    </row>
    <row r="58" spans="1:4" x14ac:dyDescent="0.2">
      <c r="B58" s="352" t="s">
        <v>954</v>
      </c>
      <c r="C58" s="342">
        <v>248</v>
      </c>
      <c r="D58" s="342">
        <v>4566</v>
      </c>
    </row>
    <row r="59" spans="1:4" x14ac:dyDescent="0.2">
      <c r="B59" s="352" t="s">
        <v>955</v>
      </c>
      <c r="C59" s="342">
        <v>194</v>
      </c>
      <c r="D59" s="342">
        <v>4760</v>
      </c>
    </row>
    <row r="60" spans="1:4" x14ac:dyDescent="0.2">
      <c r="B60" s="352" t="s">
        <v>956</v>
      </c>
      <c r="C60" s="342">
        <v>263</v>
      </c>
      <c r="D60" s="342">
        <v>5023</v>
      </c>
    </row>
    <row r="61" spans="1:4" x14ac:dyDescent="0.2">
      <c r="B61" s="352" t="s">
        <v>957</v>
      </c>
      <c r="C61" s="342">
        <v>298</v>
      </c>
      <c r="D61" s="342">
        <v>5321</v>
      </c>
    </row>
    <row r="62" spans="1:4" x14ac:dyDescent="0.2">
      <c r="B62" s="352" t="s">
        <v>959</v>
      </c>
      <c r="C62" s="342">
        <v>504</v>
      </c>
      <c r="D62" s="342">
        <v>5825</v>
      </c>
    </row>
    <row r="63" spans="1:4" x14ac:dyDescent="0.2">
      <c r="B63" s="352"/>
      <c r="C63" s="342"/>
      <c r="D63" s="342"/>
    </row>
    <row r="64" spans="1:4" x14ac:dyDescent="0.2">
      <c r="A64" s="290">
        <v>2016</v>
      </c>
      <c r="B64" s="352" t="s">
        <v>1027</v>
      </c>
      <c r="C64" s="342">
        <v>520</v>
      </c>
      <c r="D64" s="342">
        <v>6345</v>
      </c>
    </row>
    <row r="65" spans="1:5" x14ac:dyDescent="0.2">
      <c r="B65" s="352" t="s">
        <v>1035</v>
      </c>
      <c r="C65" s="342">
        <v>493</v>
      </c>
      <c r="D65" s="342">
        <v>6838</v>
      </c>
    </row>
    <row r="66" spans="1:5" x14ac:dyDescent="0.2">
      <c r="B66" s="352" t="s">
        <v>1094</v>
      </c>
      <c r="C66" s="342">
        <v>439</v>
      </c>
      <c r="D66" s="342">
        <v>7277</v>
      </c>
    </row>
    <row r="67" spans="1:5" x14ac:dyDescent="0.2">
      <c r="B67" s="352" t="s">
        <v>1105</v>
      </c>
      <c r="C67" s="571">
        <v>508</v>
      </c>
      <c r="D67" s="342">
        <v>7785</v>
      </c>
      <c r="E67" s="401"/>
    </row>
    <row r="68" spans="1:5" x14ac:dyDescent="0.2">
      <c r="B68" s="352" t="s">
        <v>1111</v>
      </c>
      <c r="C68" s="297">
        <v>624</v>
      </c>
      <c r="D68" s="342">
        <v>8408</v>
      </c>
      <c r="E68" s="401"/>
    </row>
    <row r="69" spans="1:5" x14ac:dyDescent="0.2">
      <c r="B69" s="352" t="s">
        <v>1112</v>
      </c>
      <c r="C69" s="297">
        <v>576</v>
      </c>
      <c r="D69" s="342">
        <v>8985</v>
      </c>
      <c r="E69" s="401"/>
    </row>
    <row r="70" spans="1:5" x14ac:dyDescent="0.2">
      <c r="B70" s="352" t="s">
        <v>958</v>
      </c>
      <c r="C70" s="297">
        <v>633</v>
      </c>
      <c r="D70" s="342">
        <v>9618</v>
      </c>
      <c r="E70" s="401"/>
    </row>
    <row r="71" spans="1:5" x14ac:dyDescent="0.2">
      <c r="B71" s="352" t="s">
        <v>954</v>
      </c>
      <c r="C71" s="297">
        <v>375</v>
      </c>
      <c r="D71" s="342">
        <v>9993</v>
      </c>
      <c r="E71" s="401"/>
    </row>
    <row r="72" spans="1:5" x14ac:dyDescent="0.2">
      <c r="B72" s="352" t="s">
        <v>955</v>
      </c>
      <c r="C72" s="297">
        <v>404</v>
      </c>
      <c r="D72" s="342">
        <v>10397</v>
      </c>
      <c r="E72" s="401"/>
    </row>
    <row r="73" spans="1:5" x14ac:dyDescent="0.2">
      <c r="B73" s="352" t="s">
        <v>956</v>
      </c>
      <c r="C73" s="297">
        <v>324</v>
      </c>
      <c r="D73" s="342">
        <v>10721</v>
      </c>
      <c r="E73" s="401"/>
    </row>
    <row r="74" spans="1:5" x14ac:dyDescent="0.2">
      <c r="B74" s="352" t="s">
        <v>957</v>
      </c>
      <c r="C74" s="297">
        <v>597</v>
      </c>
      <c r="D74" s="342">
        <v>11317</v>
      </c>
      <c r="E74" s="401"/>
    </row>
    <row r="75" spans="1:5" x14ac:dyDescent="0.2">
      <c r="B75" s="352" t="s">
        <v>959</v>
      </c>
      <c r="C75" s="297">
        <v>548</v>
      </c>
      <c r="D75" s="342">
        <v>11865</v>
      </c>
      <c r="E75" s="401"/>
    </row>
    <row r="76" spans="1:5" x14ac:dyDescent="0.2">
      <c r="B76" s="352"/>
      <c r="D76" s="342"/>
      <c r="E76" s="401"/>
    </row>
    <row r="77" spans="1:5" x14ac:dyDescent="0.2">
      <c r="A77" s="290">
        <v>2017</v>
      </c>
      <c r="B77" s="352" t="s">
        <v>1027</v>
      </c>
      <c r="C77" s="297">
        <v>609</v>
      </c>
      <c r="D77" s="342">
        <v>12474</v>
      </c>
      <c r="E77" s="401"/>
    </row>
    <row r="78" spans="1:5" x14ac:dyDescent="0.2">
      <c r="B78" s="352" t="s">
        <v>1035</v>
      </c>
      <c r="C78" s="297">
        <v>621</v>
      </c>
      <c r="D78" s="342">
        <v>13095</v>
      </c>
      <c r="E78" s="401"/>
    </row>
    <row r="79" spans="1:5" x14ac:dyDescent="0.2">
      <c r="B79" s="297" t="s">
        <v>1094</v>
      </c>
      <c r="C79" s="297">
        <v>595</v>
      </c>
      <c r="D79" s="342">
        <v>13690</v>
      </c>
      <c r="E79" s="401"/>
    </row>
    <row r="80" spans="1:5" x14ac:dyDescent="0.2">
      <c r="B80" s="297" t="s">
        <v>1105</v>
      </c>
      <c r="C80" s="297">
        <v>642</v>
      </c>
      <c r="D80" s="342">
        <v>14332</v>
      </c>
      <c r="E80" s="401"/>
    </row>
    <row r="81" spans="1:5" x14ac:dyDescent="0.2">
      <c r="B81" s="297" t="s">
        <v>1111</v>
      </c>
      <c r="C81" s="297">
        <v>727</v>
      </c>
      <c r="D81" s="342">
        <v>15060</v>
      </c>
      <c r="E81" s="401"/>
    </row>
    <row r="82" spans="1:5" x14ac:dyDescent="0.2">
      <c r="B82" s="297" t="s">
        <v>1112</v>
      </c>
      <c r="C82" s="297">
        <v>755</v>
      </c>
      <c r="D82" s="342">
        <v>15815</v>
      </c>
      <c r="E82" s="401"/>
    </row>
    <row r="83" spans="1:5" x14ac:dyDescent="0.2">
      <c r="B83" s="297" t="s">
        <v>958</v>
      </c>
      <c r="C83" s="297">
        <v>657</v>
      </c>
      <c r="D83" s="342">
        <v>16472</v>
      </c>
      <c r="E83" s="401"/>
    </row>
    <row r="84" spans="1:5" ht="6.6" customHeight="1" x14ac:dyDescent="0.2">
      <c r="A84" s="348"/>
      <c r="B84" s="178"/>
      <c r="C84" s="178"/>
      <c r="D84" s="178"/>
    </row>
    <row r="85" spans="1:5" ht="6.6" customHeight="1" x14ac:dyDescent="0.2">
      <c r="B85" s="352"/>
      <c r="C85" s="342"/>
      <c r="D85" s="342"/>
    </row>
    <row r="86" spans="1:5" ht="6.6" customHeight="1" x14ac:dyDescent="0.2">
      <c r="B86" s="352"/>
      <c r="C86" s="342"/>
      <c r="D86" s="342"/>
    </row>
    <row r="87" spans="1:5" ht="14.25" x14ac:dyDescent="0.2">
      <c r="A87" s="290">
        <v>2011</v>
      </c>
      <c r="B87" s="352" t="s">
        <v>1272</v>
      </c>
      <c r="C87" s="297">
        <v>0</v>
      </c>
      <c r="D87" s="297">
        <v>0</v>
      </c>
      <c r="E87" s="333"/>
    </row>
    <row r="88" spans="1:5" x14ac:dyDescent="0.2">
      <c r="B88" s="352"/>
      <c r="C88" s="342"/>
      <c r="D88" s="342"/>
      <c r="E88" s="333"/>
    </row>
    <row r="89" spans="1:5" x14ac:dyDescent="0.2">
      <c r="A89" s="290">
        <v>2012</v>
      </c>
      <c r="B89" s="352" t="s">
        <v>937</v>
      </c>
      <c r="C89" s="342">
        <v>0</v>
      </c>
      <c r="D89" s="342">
        <v>0</v>
      </c>
      <c r="E89" s="333"/>
    </row>
    <row r="90" spans="1:5" x14ac:dyDescent="0.2">
      <c r="B90" s="352" t="s">
        <v>938</v>
      </c>
      <c r="C90" s="342">
        <v>13</v>
      </c>
      <c r="D90" s="342">
        <v>13</v>
      </c>
    </row>
    <row r="91" spans="1:5" x14ac:dyDescent="0.2">
      <c r="B91" s="352" t="s">
        <v>939</v>
      </c>
      <c r="C91" s="342">
        <v>19</v>
      </c>
      <c r="D91" s="342">
        <v>32</v>
      </c>
    </row>
    <row r="92" spans="1:5" x14ac:dyDescent="0.2">
      <c r="B92" s="352" t="s">
        <v>940</v>
      </c>
      <c r="C92" s="342">
        <v>35</v>
      </c>
      <c r="D92" s="342">
        <v>67</v>
      </c>
    </row>
    <row r="93" spans="1:5" x14ac:dyDescent="0.2">
      <c r="B93" s="352"/>
      <c r="C93" s="342"/>
      <c r="D93" s="342"/>
    </row>
    <row r="94" spans="1:5" x14ac:dyDescent="0.2">
      <c r="A94" s="290">
        <v>2013</v>
      </c>
      <c r="B94" s="352" t="s">
        <v>937</v>
      </c>
      <c r="C94" s="342">
        <v>107</v>
      </c>
      <c r="D94" s="342">
        <v>173</v>
      </c>
    </row>
    <row r="95" spans="1:5" x14ac:dyDescent="0.2">
      <c r="B95" s="352" t="s">
        <v>938</v>
      </c>
      <c r="C95" s="342">
        <v>131</v>
      </c>
      <c r="D95" s="342">
        <v>304</v>
      </c>
    </row>
    <row r="96" spans="1:5" x14ac:dyDescent="0.2">
      <c r="B96" s="352" t="s">
        <v>939</v>
      </c>
      <c r="C96" s="342">
        <v>149</v>
      </c>
      <c r="D96" s="342">
        <v>453</v>
      </c>
    </row>
    <row r="97" spans="1:5" x14ac:dyDescent="0.2">
      <c r="B97" s="352" t="s">
        <v>940</v>
      </c>
      <c r="C97" s="342">
        <v>172</v>
      </c>
      <c r="D97" s="342">
        <v>625</v>
      </c>
    </row>
    <row r="98" spans="1:5" x14ac:dyDescent="0.2">
      <c r="B98" s="352"/>
      <c r="C98" s="342"/>
      <c r="D98" s="342"/>
    </row>
    <row r="99" spans="1:5" x14ac:dyDescent="0.2">
      <c r="A99" s="290">
        <v>2014</v>
      </c>
      <c r="B99" s="352" t="s">
        <v>937</v>
      </c>
      <c r="C99" s="342">
        <v>293</v>
      </c>
      <c r="D99" s="342">
        <v>918</v>
      </c>
    </row>
    <row r="100" spans="1:5" x14ac:dyDescent="0.2">
      <c r="B100" s="352" t="s">
        <v>938</v>
      </c>
      <c r="C100" s="342">
        <v>539</v>
      </c>
      <c r="D100" s="342">
        <v>1457</v>
      </c>
    </row>
    <row r="101" spans="1:5" x14ac:dyDescent="0.2">
      <c r="B101" s="352" t="s">
        <v>1008</v>
      </c>
      <c r="C101" s="342">
        <v>288</v>
      </c>
      <c r="D101" s="342">
        <v>1745</v>
      </c>
    </row>
    <row r="102" spans="1:5" x14ac:dyDescent="0.2">
      <c r="B102" s="352" t="s">
        <v>1020</v>
      </c>
      <c r="C102" s="342">
        <v>308</v>
      </c>
      <c r="D102" s="342">
        <v>2053</v>
      </c>
    </row>
    <row r="103" spans="1:5" x14ac:dyDescent="0.2">
      <c r="B103" s="352"/>
      <c r="C103" s="342"/>
      <c r="D103" s="342"/>
      <c r="E103" s="342"/>
    </row>
    <row r="104" spans="1:5" x14ac:dyDescent="0.2">
      <c r="A104" s="290">
        <v>2015</v>
      </c>
      <c r="B104" s="352" t="s">
        <v>1101</v>
      </c>
      <c r="C104" s="342">
        <v>766</v>
      </c>
      <c r="D104" s="342">
        <v>2819</v>
      </c>
      <c r="E104" s="332"/>
    </row>
    <row r="105" spans="1:5" x14ac:dyDescent="0.2">
      <c r="B105" s="352" t="s">
        <v>1106</v>
      </c>
      <c r="C105" s="342">
        <v>1204</v>
      </c>
      <c r="D105" s="342">
        <v>4023</v>
      </c>
    </row>
    <row r="106" spans="1:5" x14ac:dyDescent="0.2">
      <c r="B106" s="352" t="s">
        <v>1008</v>
      </c>
      <c r="C106" s="342">
        <v>736</v>
      </c>
      <c r="D106" s="342">
        <v>4760</v>
      </c>
    </row>
    <row r="107" spans="1:5" x14ac:dyDescent="0.2">
      <c r="B107" s="352" t="s">
        <v>1020</v>
      </c>
      <c r="C107" s="342">
        <v>1065</v>
      </c>
      <c r="D107" s="342">
        <v>5825</v>
      </c>
    </row>
    <row r="108" spans="1:5" x14ac:dyDescent="0.2">
      <c r="B108" s="352"/>
      <c r="C108" s="342"/>
      <c r="D108" s="342"/>
    </row>
    <row r="109" spans="1:5" x14ac:dyDescent="0.2">
      <c r="A109" s="290">
        <v>2016</v>
      </c>
      <c r="B109" s="352" t="s">
        <v>1101</v>
      </c>
      <c r="C109" s="342">
        <v>1452</v>
      </c>
      <c r="D109" s="342">
        <v>7277</v>
      </c>
    </row>
    <row r="110" spans="1:5" x14ac:dyDescent="0.2">
      <c r="B110" s="352" t="s">
        <v>1106</v>
      </c>
      <c r="C110" s="342">
        <v>1708</v>
      </c>
      <c r="D110" s="342">
        <v>8985</v>
      </c>
    </row>
    <row r="111" spans="1:5" x14ac:dyDescent="0.2">
      <c r="B111" s="352" t="s">
        <v>1008</v>
      </c>
      <c r="C111" s="342">
        <v>1412</v>
      </c>
      <c r="D111" s="342">
        <v>10397</v>
      </c>
    </row>
    <row r="112" spans="1:5" x14ac:dyDescent="0.2">
      <c r="B112" s="352" t="s">
        <v>1020</v>
      </c>
      <c r="C112" s="342">
        <v>1469</v>
      </c>
      <c r="D112" s="342">
        <v>11865</v>
      </c>
    </row>
    <row r="113" spans="1:5" x14ac:dyDescent="0.2">
      <c r="B113" s="352"/>
      <c r="C113" s="342"/>
      <c r="D113" s="342"/>
    </row>
    <row r="114" spans="1:5" x14ac:dyDescent="0.2">
      <c r="A114" s="290">
        <v>2017</v>
      </c>
      <c r="B114" s="352" t="s">
        <v>1101</v>
      </c>
      <c r="C114" s="342">
        <v>1825</v>
      </c>
      <c r="D114" s="342">
        <v>13690</v>
      </c>
    </row>
    <row r="115" spans="1:5" x14ac:dyDescent="0.2">
      <c r="B115" s="352" t="s">
        <v>1106</v>
      </c>
      <c r="C115" s="342">
        <v>2124</v>
      </c>
      <c r="D115" s="342">
        <v>15815</v>
      </c>
    </row>
    <row r="116" spans="1:5" x14ac:dyDescent="0.2">
      <c r="B116" s="352" t="s">
        <v>1008</v>
      </c>
      <c r="C116" s="342">
        <v>657</v>
      </c>
      <c r="D116" s="342">
        <v>16472</v>
      </c>
    </row>
    <row r="117" spans="1:5" ht="6" customHeight="1" x14ac:dyDescent="0.2">
      <c r="A117" s="348"/>
      <c r="B117" s="178"/>
      <c r="C117" s="178"/>
      <c r="D117" s="178"/>
    </row>
    <row r="118" spans="1:5" ht="6" customHeight="1" x14ac:dyDescent="0.2">
      <c r="B118" s="352"/>
    </row>
    <row r="119" spans="1:5" x14ac:dyDescent="0.2">
      <c r="A119" s="290" t="s">
        <v>16</v>
      </c>
      <c r="C119" s="342">
        <v>16472</v>
      </c>
      <c r="D119" s="342"/>
    </row>
    <row r="120" spans="1:5" ht="3" customHeight="1" thickBot="1" x14ac:dyDescent="0.25">
      <c r="A120" s="94"/>
      <c r="B120" s="366"/>
      <c r="C120" s="312"/>
      <c r="D120" s="367"/>
    </row>
    <row r="122" spans="1:5" x14ac:dyDescent="0.2">
      <c r="A122" s="457" t="s">
        <v>906</v>
      </c>
    </row>
    <row r="123" spans="1:5" ht="25.15" customHeight="1" x14ac:dyDescent="0.2">
      <c r="A123" s="675" t="s">
        <v>1021</v>
      </c>
      <c r="B123" s="675"/>
      <c r="C123" s="675"/>
      <c r="D123" s="675"/>
    </row>
    <row r="124" spans="1:5" ht="24.6" customHeight="1" x14ac:dyDescent="0.2">
      <c r="A124" s="676" t="s">
        <v>1137</v>
      </c>
      <c r="B124" s="676"/>
      <c r="C124" s="676"/>
      <c r="D124" s="676"/>
      <c r="E124" s="449"/>
    </row>
    <row r="125" spans="1:5" ht="15" customHeight="1" x14ac:dyDescent="0.2">
      <c r="A125" s="676" t="s">
        <v>1273</v>
      </c>
      <c r="B125" s="676"/>
      <c r="C125" s="676"/>
      <c r="D125" s="676"/>
      <c r="E125" s="449"/>
    </row>
    <row r="127" spans="1:5" x14ac:dyDescent="0.2">
      <c r="A127" s="457" t="s">
        <v>907</v>
      </c>
    </row>
    <row r="128" spans="1:5" x14ac:dyDescent="0.2">
      <c r="A128" s="69" t="s">
        <v>908</v>
      </c>
    </row>
  </sheetData>
  <mergeCells count="3">
    <mergeCell ref="A123:D123"/>
    <mergeCell ref="A124:D124"/>
    <mergeCell ref="A125:D125"/>
  </mergeCells>
  <pageMargins left="0.70866141732283472" right="0.70866141732283472" top="0.74803149606299213" bottom="0.74803149606299213" header="0.31496062992125984" footer="0.31496062992125984"/>
  <pageSetup paperSize="9" scale="74" fitToHeight="0" orientation="portrait" verticalDpi="4" r:id="rId1"/>
  <rowBreaks count="1" manualBreakCount="1">
    <brk id="8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1D91C0"/>
    <pageSetUpPr fitToPage="1"/>
  </sheetPr>
  <dimension ref="A1:XEX512"/>
  <sheetViews>
    <sheetView zoomScaleNormal="100" workbookViewId="0">
      <pane ySplit="7" topLeftCell="A8" activePane="bottomLeft" state="frozen"/>
      <selection pane="bottomLeft"/>
    </sheetView>
  </sheetViews>
  <sheetFormatPr defaultColWidth="0" defaultRowHeight="12.75" x14ac:dyDescent="0.2"/>
  <cols>
    <col min="1" max="1" width="20.7109375" style="445" bestFit="1" customWidth="1"/>
    <col min="2" max="2" width="9.28515625" style="445" customWidth="1"/>
    <col min="3" max="3" width="9.140625" style="445" customWidth="1"/>
    <col min="4" max="4" width="38" style="445" bestFit="1" customWidth="1"/>
    <col min="5" max="7" width="21.28515625" style="321" customWidth="1"/>
    <col min="8" max="16384" width="9.140625" style="445" hidden="1"/>
  </cols>
  <sheetData>
    <row r="1" spans="1:7" s="446" customFormat="1" x14ac:dyDescent="0.2">
      <c r="A1" s="38" t="s">
        <v>949</v>
      </c>
      <c r="E1" s="294"/>
      <c r="F1" s="294"/>
      <c r="G1" s="294"/>
    </row>
    <row r="2" spans="1:7" s="446" customFormat="1" x14ac:dyDescent="0.2">
      <c r="E2" s="294"/>
      <c r="F2" s="294"/>
      <c r="G2" s="294"/>
    </row>
    <row r="3" spans="1:7" s="446" customFormat="1" ht="14.25" x14ac:dyDescent="0.2">
      <c r="A3" s="293" t="s">
        <v>1468</v>
      </c>
      <c r="E3" s="294"/>
      <c r="F3" s="294"/>
      <c r="G3" s="294"/>
    </row>
    <row r="4" spans="1:7" s="446" customFormat="1" ht="13.5" thickBot="1" x14ac:dyDescent="0.25">
      <c r="A4" s="76"/>
      <c r="B4" s="76"/>
      <c r="C4" s="76"/>
      <c r="D4" s="76"/>
      <c r="E4" s="300"/>
      <c r="F4" s="300"/>
      <c r="G4" s="292"/>
    </row>
    <row r="5" spans="1:7" ht="3" customHeight="1" x14ac:dyDescent="0.2">
      <c r="G5" s="299"/>
    </row>
    <row r="6" spans="1:7" ht="42.6" customHeight="1" x14ac:dyDescent="0.2">
      <c r="A6" s="132" t="s">
        <v>1256</v>
      </c>
      <c r="B6" s="666" t="s">
        <v>1293</v>
      </c>
      <c r="C6" s="666"/>
      <c r="D6" s="131"/>
      <c r="E6" s="302" t="s">
        <v>817</v>
      </c>
      <c r="F6" s="302" t="s">
        <v>941</v>
      </c>
      <c r="G6" s="445"/>
    </row>
    <row r="7" spans="1:7" s="17" customFormat="1" ht="3" customHeight="1" x14ac:dyDescent="0.2">
      <c r="A7" s="15"/>
      <c r="B7" s="15"/>
      <c r="C7" s="16"/>
      <c r="D7" s="16"/>
      <c r="E7" s="295"/>
      <c r="F7" s="295"/>
      <c r="G7" s="295"/>
    </row>
    <row r="8" spans="1:7" s="17" customFormat="1" ht="3" customHeight="1" x14ac:dyDescent="0.2">
      <c r="E8" s="299"/>
      <c r="F8" s="299"/>
      <c r="G8" s="299"/>
    </row>
    <row r="9" spans="1:7" s="293" customFormat="1" x14ac:dyDescent="0.2">
      <c r="A9" s="374" t="s">
        <v>1259</v>
      </c>
      <c r="B9" s="293" t="s">
        <v>942</v>
      </c>
      <c r="E9" s="372">
        <v>17392</v>
      </c>
      <c r="F9" s="572">
        <v>3540.1340000000005</v>
      </c>
    </row>
    <row r="10" spans="1:7" x14ac:dyDescent="0.2">
      <c r="A10" s="373"/>
      <c r="B10" s="446"/>
      <c r="C10" s="446"/>
      <c r="D10" s="446"/>
      <c r="E10" s="573"/>
      <c r="F10" s="574"/>
    </row>
    <row r="11" spans="1:7" s="293" customFormat="1" x14ac:dyDescent="0.2">
      <c r="A11" s="293" t="s">
        <v>1187</v>
      </c>
      <c r="B11" s="293" t="s">
        <v>38</v>
      </c>
      <c r="E11" s="372">
        <v>14122</v>
      </c>
      <c r="F11" s="572">
        <v>2833.9060000000009</v>
      </c>
    </row>
    <row r="12" spans="1:7" x14ac:dyDescent="0.2">
      <c r="A12" s="446"/>
      <c r="B12" s="446"/>
      <c r="C12" s="446"/>
      <c r="D12" s="446"/>
      <c r="E12" s="573"/>
      <c r="F12" s="574"/>
    </row>
    <row r="13" spans="1:7" s="293" customFormat="1" x14ac:dyDescent="0.2">
      <c r="A13" s="293" t="s">
        <v>39</v>
      </c>
      <c r="B13" s="293" t="s">
        <v>40</v>
      </c>
      <c r="E13" s="372">
        <v>12429</v>
      </c>
      <c r="F13" s="572">
        <v>2519.5460000000007</v>
      </c>
    </row>
    <row r="14" spans="1:7" x14ac:dyDescent="0.2">
      <c r="A14" s="446"/>
      <c r="B14" s="446"/>
      <c r="C14" s="446"/>
      <c r="D14" s="446"/>
      <c r="E14" s="533"/>
      <c r="F14" s="575"/>
    </row>
    <row r="15" spans="1:7" s="293" customFormat="1" x14ac:dyDescent="0.2">
      <c r="A15" s="293" t="s">
        <v>41</v>
      </c>
      <c r="B15" s="293" t="s">
        <v>42</v>
      </c>
      <c r="E15" s="372">
        <v>656</v>
      </c>
      <c r="F15" s="576">
        <v>105.96700000000003</v>
      </c>
    </row>
    <row r="16" spans="1:7" x14ac:dyDescent="0.2">
      <c r="A16" s="446"/>
      <c r="B16" s="446" t="s">
        <v>43</v>
      </c>
      <c r="C16" s="446"/>
      <c r="D16" s="446"/>
      <c r="E16" s="533"/>
      <c r="F16" s="575"/>
    </row>
    <row r="17" spans="1:6" s="293" customFormat="1" x14ac:dyDescent="0.2">
      <c r="A17" s="293" t="s">
        <v>44</v>
      </c>
      <c r="B17" s="293" t="s">
        <v>43</v>
      </c>
      <c r="C17" s="293" t="s">
        <v>1188</v>
      </c>
      <c r="D17" s="446"/>
      <c r="E17" s="533">
        <v>222</v>
      </c>
      <c r="F17" s="575">
        <v>36.343000000000004</v>
      </c>
    </row>
    <row r="18" spans="1:6" s="293" customFormat="1" x14ac:dyDescent="0.2">
      <c r="A18" s="293" t="s">
        <v>45</v>
      </c>
      <c r="C18" s="293" t="s">
        <v>1189</v>
      </c>
      <c r="D18" s="446"/>
      <c r="E18" s="533">
        <v>20</v>
      </c>
      <c r="F18" s="575">
        <v>5.0960000000000001</v>
      </c>
    </row>
    <row r="19" spans="1:6" s="293" customFormat="1" x14ac:dyDescent="0.2">
      <c r="A19" s="293" t="s">
        <v>46</v>
      </c>
      <c r="C19" s="293" t="s">
        <v>1190</v>
      </c>
      <c r="D19" s="446"/>
      <c r="E19" s="533" t="s">
        <v>819</v>
      </c>
      <c r="F19" s="575" t="s">
        <v>819</v>
      </c>
    </row>
    <row r="20" spans="1:6" s="293" customFormat="1" x14ac:dyDescent="0.2">
      <c r="A20" s="293" t="s">
        <v>47</v>
      </c>
      <c r="C20" s="293" t="s">
        <v>1191</v>
      </c>
      <c r="D20" s="446"/>
      <c r="E20" s="533" t="s">
        <v>820</v>
      </c>
      <c r="F20" s="575" t="s">
        <v>820</v>
      </c>
    </row>
    <row r="21" spans="1:6" s="293" customFormat="1" x14ac:dyDescent="0.2">
      <c r="A21" s="293" t="s">
        <v>1194</v>
      </c>
      <c r="B21" s="293" t="s">
        <v>43</v>
      </c>
      <c r="C21" s="293" t="s">
        <v>1297</v>
      </c>
      <c r="D21" s="446"/>
      <c r="E21" s="533">
        <v>303</v>
      </c>
      <c r="F21" s="575">
        <v>39.880000000000003</v>
      </c>
    </row>
    <row r="22" spans="1:6" s="293" customFormat="1" x14ac:dyDescent="0.2">
      <c r="A22" s="293" t="s">
        <v>48</v>
      </c>
      <c r="C22" s="293" t="s">
        <v>1192</v>
      </c>
      <c r="D22" s="446"/>
      <c r="E22" s="533">
        <v>15</v>
      </c>
      <c r="F22" s="575">
        <v>2.339</v>
      </c>
    </row>
    <row r="23" spans="1:6" s="293" customFormat="1" x14ac:dyDescent="0.2">
      <c r="A23" s="293" t="s">
        <v>49</v>
      </c>
      <c r="C23" s="293" t="s">
        <v>1193</v>
      </c>
      <c r="D23" s="446"/>
      <c r="E23" s="533">
        <v>18</v>
      </c>
      <c r="F23" s="575">
        <v>3.766</v>
      </c>
    </row>
    <row r="24" spans="1:6" x14ac:dyDescent="0.2">
      <c r="A24" s="446"/>
      <c r="B24" s="446"/>
      <c r="C24" s="446"/>
      <c r="D24" s="446"/>
      <c r="E24" s="533"/>
      <c r="F24" s="575"/>
    </row>
    <row r="25" spans="1:6" s="293" customFormat="1" x14ac:dyDescent="0.2">
      <c r="A25" s="293" t="s">
        <v>1195</v>
      </c>
      <c r="C25" s="293" t="s">
        <v>50</v>
      </c>
      <c r="E25" s="533">
        <v>62</v>
      </c>
      <c r="F25" s="575">
        <v>15.798999999999999</v>
      </c>
    </row>
    <row r="26" spans="1:6" x14ac:dyDescent="0.2">
      <c r="A26" s="446" t="s">
        <v>1196</v>
      </c>
      <c r="B26" s="446"/>
      <c r="C26" s="446"/>
      <c r="D26" s="446" t="s">
        <v>1294</v>
      </c>
      <c r="E26" s="533">
        <v>16</v>
      </c>
      <c r="F26" s="575">
        <v>3.6909999999999998</v>
      </c>
    </row>
    <row r="27" spans="1:6" x14ac:dyDescent="0.2">
      <c r="A27" s="446" t="s">
        <v>51</v>
      </c>
      <c r="B27" s="446"/>
      <c r="C27" s="446"/>
      <c r="D27" s="446" t="s">
        <v>52</v>
      </c>
      <c r="E27" s="533">
        <v>16</v>
      </c>
      <c r="F27" s="575">
        <v>4.1589999999999998</v>
      </c>
    </row>
    <row r="28" spans="1:6" x14ac:dyDescent="0.2">
      <c r="A28" s="446" t="s">
        <v>53</v>
      </c>
      <c r="B28" s="446"/>
      <c r="C28" s="446"/>
      <c r="D28" s="446" t="s">
        <v>54</v>
      </c>
      <c r="E28" s="533" t="s">
        <v>819</v>
      </c>
      <c r="F28" s="575" t="s">
        <v>819</v>
      </c>
    </row>
    <row r="29" spans="1:6" x14ac:dyDescent="0.2">
      <c r="A29" s="446" t="s">
        <v>55</v>
      </c>
      <c r="B29" s="446"/>
      <c r="C29" s="446"/>
      <c r="D29" s="446" t="s">
        <v>56</v>
      </c>
      <c r="E29" s="533" t="s">
        <v>820</v>
      </c>
      <c r="F29" s="575" t="s">
        <v>820</v>
      </c>
    </row>
    <row r="30" spans="1:6" x14ac:dyDescent="0.2">
      <c r="A30" s="446" t="s">
        <v>57</v>
      </c>
      <c r="B30" s="446"/>
      <c r="C30" s="446"/>
      <c r="D30" s="446" t="s">
        <v>58</v>
      </c>
      <c r="E30" s="533">
        <v>17</v>
      </c>
      <c r="F30" s="575">
        <v>4.306</v>
      </c>
    </row>
    <row r="31" spans="1:6" x14ac:dyDescent="0.2">
      <c r="A31" s="446"/>
      <c r="B31" s="446"/>
      <c r="C31" s="446"/>
      <c r="D31" s="446"/>
      <c r="E31" s="533"/>
      <c r="F31" s="575"/>
    </row>
    <row r="32" spans="1:6" s="293" customFormat="1" x14ac:dyDescent="0.2">
      <c r="A32" s="293" t="s">
        <v>59</v>
      </c>
      <c r="B32" s="293" t="s">
        <v>60</v>
      </c>
      <c r="E32" s="372">
        <v>1624</v>
      </c>
      <c r="F32" s="576">
        <v>337.54499999999996</v>
      </c>
    </row>
    <row r="33" spans="1:6" x14ac:dyDescent="0.2">
      <c r="A33" s="446"/>
      <c r="B33" s="446"/>
      <c r="C33" s="446"/>
      <c r="D33" s="446"/>
      <c r="E33" s="533"/>
      <c r="F33" s="575"/>
    </row>
    <row r="34" spans="1:6" s="293" customFormat="1" x14ac:dyDescent="0.2">
      <c r="A34" s="293" t="s">
        <v>61</v>
      </c>
      <c r="C34" s="293" t="s">
        <v>1197</v>
      </c>
      <c r="D34" s="446"/>
      <c r="E34" s="533">
        <v>15</v>
      </c>
      <c r="F34" s="575">
        <v>3.6560000000000001</v>
      </c>
    </row>
    <row r="35" spans="1:6" s="293" customFormat="1" x14ac:dyDescent="0.2">
      <c r="A35" s="293" t="s">
        <v>62</v>
      </c>
      <c r="C35" s="293" t="s">
        <v>1198</v>
      </c>
      <c r="D35" s="446"/>
      <c r="E35" s="533">
        <v>10</v>
      </c>
      <c r="F35" s="575">
        <v>1.7270000000000001</v>
      </c>
    </row>
    <row r="36" spans="1:6" s="293" customFormat="1" x14ac:dyDescent="0.2">
      <c r="A36" s="293" t="s">
        <v>1245</v>
      </c>
      <c r="B36" s="293" t="s">
        <v>43</v>
      </c>
      <c r="C36" s="293" t="s">
        <v>1243</v>
      </c>
      <c r="D36" s="446"/>
      <c r="E36" s="533">
        <v>83</v>
      </c>
      <c r="F36" s="575">
        <v>16.722000000000001</v>
      </c>
    </row>
    <row r="37" spans="1:6" s="293" customFormat="1" x14ac:dyDescent="0.2">
      <c r="A37" s="293" t="s">
        <v>1244</v>
      </c>
      <c r="C37" s="293" t="s">
        <v>1381</v>
      </c>
      <c r="D37" s="446"/>
      <c r="E37" s="533">
        <v>59</v>
      </c>
      <c r="F37" s="575">
        <v>10.513999999999999</v>
      </c>
    </row>
    <row r="38" spans="1:6" s="293" customFormat="1" x14ac:dyDescent="0.2">
      <c r="A38" s="293" t="s">
        <v>63</v>
      </c>
      <c r="C38" s="293" t="s">
        <v>1199</v>
      </c>
      <c r="D38" s="446"/>
      <c r="E38" s="533">
        <v>9</v>
      </c>
      <c r="F38" s="575">
        <v>22.495000000000001</v>
      </c>
    </row>
    <row r="39" spans="1:6" s="293" customFormat="1" x14ac:dyDescent="0.2">
      <c r="A39" s="293" t="s">
        <v>64</v>
      </c>
      <c r="C39" s="293" t="s">
        <v>1200</v>
      </c>
      <c r="D39" s="446"/>
      <c r="E39" s="533">
        <v>13</v>
      </c>
      <c r="F39" s="575">
        <v>2.1989999999999998</v>
      </c>
    </row>
    <row r="40" spans="1:6" x14ac:dyDescent="0.2">
      <c r="A40" s="446"/>
      <c r="B40" s="446"/>
      <c r="C40" s="446"/>
      <c r="D40" s="446"/>
      <c r="E40" s="533"/>
      <c r="F40" s="575"/>
    </row>
    <row r="41" spans="1:6" s="293" customFormat="1" x14ac:dyDescent="0.2">
      <c r="A41" s="293" t="s">
        <v>65</v>
      </c>
      <c r="C41" s="293" t="s">
        <v>66</v>
      </c>
      <c r="D41" s="446"/>
      <c r="E41" s="533">
        <v>833</v>
      </c>
      <c r="F41" s="575">
        <v>118.11600000000001</v>
      </c>
    </row>
    <row r="42" spans="1:6" x14ac:dyDescent="0.2">
      <c r="A42" s="446" t="s">
        <v>67</v>
      </c>
      <c r="B42" s="446"/>
      <c r="C42" s="446"/>
      <c r="D42" s="446" t="s">
        <v>68</v>
      </c>
      <c r="E42" s="533">
        <v>196</v>
      </c>
      <c r="F42" s="575">
        <v>33.087000000000003</v>
      </c>
    </row>
    <row r="43" spans="1:6" x14ac:dyDescent="0.2">
      <c r="A43" s="446" t="s">
        <v>69</v>
      </c>
      <c r="B43" s="446"/>
      <c r="C43" s="446"/>
      <c r="D43" s="446" t="s">
        <v>70</v>
      </c>
      <c r="E43" s="533">
        <v>8</v>
      </c>
      <c r="F43" s="575">
        <v>2.9689999999999999</v>
      </c>
    </row>
    <row r="44" spans="1:6" x14ac:dyDescent="0.2">
      <c r="A44" s="446" t="s">
        <v>71</v>
      </c>
      <c r="B44" s="446"/>
      <c r="C44" s="446"/>
      <c r="D44" s="446" t="s">
        <v>72</v>
      </c>
      <c r="E44" s="533">
        <v>162</v>
      </c>
      <c r="F44" s="575">
        <v>25.251000000000001</v>
      </c>
    </row>
    <row r="45" spans="1:6" x14ac:dyDescent="0.2">
      <c r="A45" s="446" t="s">
        <v>73</v>
      </c>
      <c r="B45" s="446"/>
      <c r="C45" s="446"/>
      <c r="D45" s="446" t="s">
        <v>74</v>
      </c>
      <c r="E45" s="533">
        <v>55</v>
      </c>
      <c r="F45" s="575">
        <v>8.2829999999999995</v>
      </c>
    </row>
    <row r="46" spans="1:6" x14ac:dyDescent="0.2">
      <c r="A46" s="446" t="s">
        <v>75</v>
      </c>
      <c r="B46" s="446"/>
      <c r="C46" s="446"/>
      <c r="D46" s="446" t="s">
        <v>76</v>
      </c>
      <c r="E46" s="533">
        <v>278</v>
      </c>
      <c r="F46" s="575">
        <v>31.95</v>
      </c>
    </row>
    <row r="47" spans="1:6" x14ac:dyDescent="0.2">
      <c r="A47" s="446" t="s">
        <v>77</v>
      </c>
      <c r="B47" s="446"/>
      <c r="C47" s="446"/>
      <c r="D47" s="446" t="s">
        <v>78</v>
      </c>
      <c r="E47" s="533">
        <v>134</v>
      </c>
      <c r="F47" s="575">
        <v>16.576000000000001</v>
      </c>
    </row>
    <row r="48" spans="1:6" x14ac:dyDescent="0.2">
      <c r="A48" s="446"/>
      <c r="B48" s="446"/>
      <c r="C48" s="446"/>
      <c r="D48" s="446"/>
      <c r="E48" s="533"/>
      <c r="F48" s="575"/>
    </row>
    <row r="49" spans="1:6" s="293" customFormat="1" x14ac:dyDescent="0.2">
      <c r="A49" s="293" t="s">
        <v>79</v>
      </c>
      <c r="C49" s="293" t="s">
        <v>80</v>
      </c>
      <c r="E49" s="533">
        <v>135</v>
      </c>
      <c r="F49" s="575">
        <v>51.332000000000001</v>
      </c>
    </row>
    <row r="50" spans="1:6" x14ac:dyDescent="0.2">
      <c r="A50" s="446" t="s">
        <v>81</v>
      </c>
      <c r="B50" s="446"/>
      <c r="C50" s="446"/>
      <c r="D50" s="446" t="s">
        <v>82</v>
      </c>
      <c r="E50" s="533">
        <v>20</v>
      </c>
      <c r="F50" s="575">
        <v>5.2960000000000003</v>
      </c>
    </row>
    <row r="51" spans="1:6" x14ac:dyDescent="0.2">
      <c r="A51" s="446" t="s">
        <v>83</v>
      </c>
      <c r="B51" s="446"/>
      <c r="C51" s="446"/>
      <c r="D51" s="446" t="s">
        <v>84</v>
      </c>
      <c r="E51" s="533">
        <v>8</v>
      </c>
      <c r="F51" s="575">
        <v>2.024</v>
      </c>
    </row>
    <row r="52" spans="1:6" x14ac:dyDescent="0.2">
      <c r="A52" s="446" t="s">
        <v>85</v>
      </c>
      <c r="B52" s="446"/>
      <c r="C52" s="446"/>
      <c r="D52" s="446" t="s">
        <v>86</v>
      </c>
      <c r="E52" s="533">
        <v>20</v>
      </c>
      <c r="F52" s="575">
        <v>8.1590000000000007</v>
      </c>
    </row>
    <row r="53" spans="1:6" x14ac:dyDescent="0.2">
      <c r="A53" s="446" t="s">
        <v>87</v>
      </c>
      <c r="B53" s="446"/>
      <c r="C53" s="446"/>
      <c r="D53" s="446" t="s">
        <v>88</v>
      </c>
      <c r="E53" s="533">
        <v>7</v>
      </c>
      <c r="F53" s="575">
        <v>6.1580000000000004</v>
      </c>
    </row>
    <row r="54" spans="1:6" x14ac:dyDescent="0.2">
      <c r="A54" s="446" t="s">
        <v>89</v>
      </c>
      <c r="B54" s="446"/>
      <c r="C54" s="446"/>
      <c r="D54" s="446" t="s">
        <v>90</v>
      </c>
      <c r="E54" s="533">
        <v>24</v>
      </c>
      <c r="F54" s="575">
        <v>4.7539999999999996</v>
      </c>
    </row>
    <row r="55" spans="1:6" x14ac:dyDescent="0.2">
      <c r="A55" s="446" t="s">
        <v>91</v>
      </c>
      <c r="B55" s="446"/>
      <c r="C55" s="446"/>
      <c r="D55" s="446" t="s">
        <v>92</v>
      </c>
      <c r="E55" s="533">
        <v>10</v>
      </c>
      <c r="F55" s="575">
        <v>2.2480000000000002</v>
      </c>
    </row>
    <row r="56" spans="1:6" x14ac:dyDescent="0.2">
      <c r="A56" s="446" t="s">
        <v>93</v>
      </c>
      <c r="B56" s="446"/>
      <c r="C56" s="446"/>
      <c r="D56" s="446" t="s">
        <v>94</v>
      </c>
      <c r="E56" s="533">
        <v>20</v>
      </c>
      <c r="F56" s="575">
        <v>18.718</v>
      </c>
    </row>
    <row r="57" spans="1:6" x14ac:dyDescent="0.2">
      <c r="A57" s="446" t="s">
        <v>95</v>
      </c>
      <c r="B57" s="446"/>
      <c r="C57" s="446"/>
      <c r="D57" s="446" t="s">
        <v>96</v>
      </c>
      <c r="E57" s="533">
        <v>8</v>
      </c>
      <c r="F57" s="575">
        <v>0.45500000000000002</v>
      </c>
    </row>
    <row r="58" spans="1:6" x14ac:dyDescent="0.2">
      <c r="A58" s="446" t="s">
        <v>97</v>
      </c>
      <c r="B58" s="446"/>
      <c r="C58" s="446"/>
      <c r="D58" s="446" t="s">
        <v>98</v>
      </c>
      <c r="E58" s="533">
        <v>7</v>
      </c>
      <c r="F58" s="575">
        <v>1.75</v>
      </c>
    </row>
    <row r="59" spans="1:6" x14ac:dyDescent="0.2">
      <c r="A59" s="446" t="s">
        <v>99</v>
      </c>
      <c r="B59" s="446"/>
      <c r="C59" s="446"/>
      <c r="D59" s="446" t="s">
        <v>100</v>
      </c>
      <c r="E59" s="533">
        <v>11</v>
      </c>
      <c r="F59" s="575">
        <v>1.77</v>
      </c>
    </row>
    <row r="60" spans="1:6" x14ac:dyDescent="0.2">
      <c r="A60" s="446"/>
      <c r="B60" s="446"/>
      <c r="C60" s="446"/>
      <c r="D60" s="446"/>
      <c r="E60" s="533"/>
      <c r="F60" s="575"/>
    </row>
    <row r="61" spans="1:6" s="293" customFormat="1" x14ac:dyDescent="0.2">
      <c r="A61" s="293" t="s">
        <v>101</v>
      </c>
      <c r="C61" s="293" t="s">
        <v>102</v>
      </c>
      <c r="E61" s="533">
        <v>315</v>
      </c>
      <c r="F61" s="575">
        <v>80.351000000000028</v>
      </c>
    </row>
    <row r="62" spans="1:6" x14ac:dyDescent="0.2">
      <c r="A62" s="446" t="s">
        <v>103</v>
      </c>
      <c r="B62" s="293"/>
      <c r="C62" s="446"/>
      <c r="D62" s="446" t="s">
        <v>104</v>
      </c>
      <c r="E62" s="533" t="s">
        <v>819</v>
      </c>
      <c r="F62" s="575" t="s">
        <v>819</v>
      </c>
    </row>
    <row r="63" spans="1:6" x14ac:dyDescent="0.2">
      <c r="A63" s="446" t="s">
        <v>105</v>
      </c>
      <c r="B63" s="293"/>
      <c r="C63" s="446"/>
      <c r="D63" s="446" t="s">
        <v>106</v>
      </c>
      <c r="E63" s="533">
        <v>26</v>
      </c>
      <c r="F63" s="575">
        <v>8.8520000000000003</v>
      </c>
    </row>
    <row r="64" spans="1:6" x14ac:dyDescent="0.2">
      <c r="A64" s="446" t="s">
        <v>107</v>
      </c>
      <c r="B64" s="293"/>
      <c r="C64" s="446"/>
      <c r="D64" s="446" t="s">
        <v>108</v>
      </c>
      <c r="E64" s="533">
        <v>31</v>
      </c>
      <c r="F64" s="575">
        <v>9.5180000000000007</v>
      </c>
    </row>
    <row r="65" spans="1:6" x14ac:dyDescent="0.2">
      <c r="A65" s="446" t="s">
        <v>109</v>
      </c>
      <c r="B65" s="293"/>
      <c r="C65" s="446"/>
      <c r="D65" s="446" t="s">
        <v>110</v>
      </c>
      <c r="E65" s="296" t="s">
        <v>820</v>
      </c>
      <c r="F65" s="575" t="s">
        <v>820</v>
      </c>
    </row>
    <row r="66" spans="1:6" x14ac:dyDescent="0.2">
      <c r="A66" s="446" t="s">
        <v>111</v>
      </c>
      <c r="B66" s="293"/>
      <c r="C66" s="446"/>
      <c r="D66" s="446" t="s">
        <v>112</v>
      </c>
      <c r="E66" s="533">
        <v>62</v>
      </c>
      <c r="F66" s="575">
        <v>12.194000000000001</v>
      </c>
    </row>
    <row r="67" spans="1:6" x14ac:dyDescent="0.2">
      <c r="A67" s="446" t="s">
        <v>113</v>
      </c>
      <c r="B67" s="293"/>
      <c r="C67" s="446"/>
      <c r="D67" s="446" t="s">
        <v>114</v>
      </c>
      <c r="E67" s="533">
        <v>18</v>
      </c>
      <c r="F67" s="575">
        <v>1.6279999999999999</v>
      </c>
    </row>
    <row r="68" spans="1:6" x14ac:dyDescent="0.2">
      <c r="A68" s="446" t="s">
        <v>115</v>
      </c>
      <c r="B68" s="293"/>
      <c r="C68" s="446"/>
      <c r="D68" s="446" t="s">
        <v>116</v>
      </c>
      <c r="E68" s="533">
        <v>20</v>
      </c>
      <c r="F68" s="575">
        <v>4.3220000000000001</v>
      </c>
    </row>
    <row r="69" spans="1:6" x14ac:dyDescent="0.2">
      <c r="A69" s="446" t="s">
        <v>117</v>
      </c>
      <c r="B69" s="293"/>
      <c r="C69" s="446"/>
      <c r="D69" s="446" t="s">
        <v>118</v>
      </c>
      <c r="E69" s="533">
        <v>43</v>
      </c>
      <c r="F69" s="575">
        <v>7.585</v>
      </c>
    </row>
    <row r="70" spans="1:6" x14ac:dyDescent="0.2">
      <c r="A70" s="446" t="s">
        <v>119</v>
      </c>
      <c r="B70" s="293"/>
      <c r="C70" s="446"/>
      <c r="D70" s="446" t="s">
        <v>120</v>
      </c>
      <c r="E70" s="533" t="s">
        <v>819</v>
      </c>
      <c r="F70" s="575" t="s">
        <v>819</v>
      </c>
    </row>
    <row r="71" spans="1:6" x14ac:dyDescent="0.2">
      <c r="A71" s="446" t="s">
        <v>121</v>
      </c>
      <c r="B71" s="293"/>
      <c r="C71" s="446"/>
      <c r="D71" s="446" t="s">
        <v>122</v>
      </c>
      <c r="E71" s="533">
        <v>17</v>
      </c>
      <c r="F71" s="575">
        <v>7.718</v>
      </c>
    </row>
    <row r="72" spans="1:6" x14ac:dyDescent="0.2">
      <c r="A72" s="446" t="s">
        <v>123</v>
      </c>
      <c r="B72" s="293"/>
      <c r="C72" s="446"/>
      <c r="D72" s="446" t="s">
        <v>124</v>
      </c>
      <c r="E72" s="533">
        <v>33</v>
      </c>
      <c r="F72" s="575">
        <v>12.412000000000001</v>
      </c>
    </row>
    <row r="73" spans="1:6" x14ac:dyDescent="0.2">
      <c r="A73" s="446" t="s">
        <v>125</v>
      </c>
      <c r="B73" s="293"/>
      <c r="C73" s="446"/>
      <c r="D73" s="446" t="s">
        <v>126</v>
      </c>
      <c r="E73" s="533">
        <v>43</v>
      </c>
      <c r="F73" s="575">
        <v>9.4390000000000001</v>
      </c>
    </row>
    <row r="74" spans="1:6" x14ac:dyDescent="0.2">
      <c r="A74" s="446"/>
      <c r="B74" s="446"/>
      <c r="C74" s="446"/>
      <c r="D74" s="446"/>
      <c r="E74" s="533"/>
      <c r="F74" s="575"/>
    </row>
    <row r="75" spans="1:6" s="293" customFormat="1" x14ac:dyDescent="0.2">
      <c r="A75" s="293" t="s">
        <v>127</v>
      </c>
      <c r="C75" s="293" t="s">
        <v>128</v>
      </c>
      <c r="E75" s="533">
        <v>152</v>
      </c>
      <c r="F75" s="575">
        <v>30.433</v>
      </c>
    </row>
    <row r="76" spans="1:6" x14ac:dyDescent="0.2">
      <c r="A76" s="446" t="s">
        <v>129</v>
      </c>
      <c r="B76" s="446"/>
      <c r="C76" s="446"/>
      <c r="D76" s="446" t="s">
        <v>130</v>
      </c>
      <c r="E76" s="533">
        <v>76</v>
      </c>
      <c r="F76" s="575">
        <v>14.409000000000001</v>
      </c>
    </row>
    <row r="77" spans="1:6" x14ac:dyDescent="0.2">
      <c r="A77" s="446" t="s">
        <v>131</v>
      </c>
      <c r="B77" s="446"/>
      <c r="C77" s="446"/>
      <c r="D77" s="446" t="s">
        <v>132</v>
      </c>
      <c r="E77" s="533">
        <v>17</v>
      </c>
      <c r="F77" s="575">
        <v>3.5819999999999999</v>
      </c>
    </row>
    <row r="78" spans="1:6" x14ac:dyDescent="0.2">
      <c r="A78" s="446" t="s">
        <v>133</v>
      </c>
      <c r="B78" s="446"/>
      <c r="C78" s="446"/>
      <c r="D78" s="446" t="s">
        <v>134</v>
      </c>
      <c r="E78" s="533">
        <v>24</v>
      </c>
      <c r="F78" s="575">
        <v>3.3370000000000002</v>
      </c>
    </row>
    <row r="79" spans="1:6" x14ac:dyDescent="0.2">
      <c r="A79" s="446" t="s">
        <v>135</v>
      </c>
      <c r="B79" s="446"/>
      <c r="C79" s="446"/>
      <c r="D79" s="446" t="s">
        <v>136</v>
      </c>
      <c r="E79" s="533">
        <v>16</v>
      </c>
      <c r="F79" s="575">
        <v>7.1440000000000001</v>
      </c>
    </row>
    <row r="80" spans="1:6" x14ac:dyDescent="0.2">
      <c r="A80" s="446" t="s">
        <v>137</v>
      </c>
      <c r="B80" s="446"/>
      <c r="C80" s="446"/>
      <c r="D80" s="446" t="s">
        <v>138</v>
      </c>
      <c r="E80" s="533">
        <v>19</v>
      </c>
      <c r="F80" s="575">
        <v>1.9610000000000001</v>
      </c>
    </row>
    <row r="81" spans="1:6" x14ac:dyDescent="0.2">
      <c r="A81" s="446"/>
      <c r="B81" s="446"/>
      <c r="C81" s="446"/>
      <c r="D81" s="446"/>
      <c r="E81" s="533"/>
      <c r="F81" s="575"/>
    </row>
    <row r="82" spans="1:6" s="293" customFormat="1" x14ac:dyDescent="0.2">
      <c r="A82" s="293" t="s">
        <v>139</v>
      </c>
      <c r="B82" s="293" t="s">
        <v>140</v>
      </c>
      <c r="E82" s="372">
        <v>1791</v>
      </c>
      <c r="F82" s="576">
        <v>354.00100000000009</v>
      </c>
    </row>
    <row r="83" spans="1:6" x14ac:dyDescent="0.2">
      <c r="A83" s="446"/>
      <c r="B83" s="446"/>
      <c r="C83" s="446"/>
      <c r="D83" s="446"/>
      <c r="E83" s="533"/>
      <c r="F83" s="575"/>
    </row>
    <row r="84" spans="1:6" s="293" customFormat="1" x14ac:dyDescent="0.2">
      <c r="A84" s="293" t="s">
        <v>141</v>
      </c>
      <c r="C84" s="293" t="s">
        <v>1201</v>
      </c>
      <c r="E84" s="533">
        <v>355</v>
      </c>
      <c r="F84" s="575">
        <v>96.590999999999994</v>
      </c>
    </row>
    <row r="85" spans="1:6" s="293" customFormat="1" x14ac:dyDescent="0.2">
      <c r="A85" s="293" t="s">
        <v>142</v>
      </c>
      <c r="C85" s="293" t="s">
        <v>1202</v>
      </c>
      <c r="E85" s="533">
        <v>51</v>
      </c>
      <c r="F85" s="575">
        <v>6.1989999999999998</v>
      </c>
    </row>
    <row r="86" spans="1:6" s="293" customFormat="1" x14ac:dyDescent="0.2">
      <c r="A86" s="293" t="s">
        <v>143</v>
      </c>
      <c r="C86" s="293" t="s">
        <v>1203</v>
      </c>
      <c r="E86" s="533">
        <v>23</v>
      </c>
      <c r="F86" s="575">
        <v>17.081</v>
      </c>
    </row>
    <row r="87" spans="1:6" s="293" customFormat="1" x14ac:dyDescent="0.2">
      <c r="A87" s="293" t="s">
        <v>144</v>
      </c>
      <c r="C87" s="293" t="s">
        <v>1204</v>
      </c>
      <c r="E87" s="533">
        <v>85</v>
      </c>
      <c r="F87" s="575">
        <v>24.751999999999999</v>
      </c>
    </row>
    <row r="88" spans="1:6" s="293" customFormat="1" x14ac:dyDescent="0.2">
      <c r="A88" s="293" t="s">
        <v>145</v>
      </c>
      <c r="C88" s="293" t="s">
        <v>1205</v>
      </c>
      <c r="E88" s="533">
        <v>19</v>
      </c>
      <c r="F88" s="575">
        <v>3.4220000000000002</v>
      </c>
    </row>
    <row r="89" spans="1:6" x14ac:dyDescent="0.2">
      <c r="A89" s="446"/>
      <c r="B89" s="446"/>
      <c r="C89" s="446"/>
      <c r="D89" s="446"/>
      <c r="E89" s="533"/>
      <c r="F89" s="575"/>
    </row>
    <row r="90" spans="1:6" s="293" customFormat="1" x14ac:dyDescent="0.2">
      <c r="A90" s="293" t="s">
        <v>146</v>
      </c>
      <c r="C90" s="293" t="s">
        <v>147</v>
      </c>
      <c r="E90" s="533">
        <v>848</v>
      </c>
      <c r="F90" s="575">
        <v>123.622</v>
      </c>
    </row>
    <row r="91" spans="1:6" x14ac:dyDescent="0.2">
      <c r="A91" s="446" t="s">
        <v>148</v>
      </c>
      <c r="B91" s="446"/>
      <c r="C91" s="446"/>
      <c r="D91" s="446" t="s">
        <v>149</v>
      </c>
      <c r="E91" s="533">
        <v>77</v>
      </c>
      <c r="F91" s="575">
        <v>8.6359999999999992</v>
      </c>
    </row>
    <row r="92" spans="1:6" x14ac:dyDescent="0.2">
      <c r="A92" s="446" t="s">
        <v>150</v>
      </c>
      <c r="B92" s="446"/>
      <c r="C92" s="446"/>
      <c r="D92" s="446" t="s">
        <v>151</v>
      </c>
      <c r="E92" s="533">
        <v>183</v>
      </c>
      <c r="F92" s="575">
        <v>27.986999999999998</v>
      </c>
    </row>
    <row r="93" spans="1:6" x14ac:dyDescent="0.2">
      <c r="A93" s="446" t="s">
        <v>152</v>
      </c>
      <c r="B93" s="446"/>
      <c r="C93" s="446"/>
      <c r="D93" s="446" t="s">
        <v>153</v>
      </c>
      <c r="E93" s="533">
        <v>122</v>
      </c>
      <c r="F93" s="575">
        <v>19.571000000000002</v>
      </c>
    </row>
    <row r="94" spans="1:6" x14ac:dyDescent="0.2">
      <c r="A94" s="446" t="s">
        <v>154</v>
      </c>
      <c r="B94" s="446"/>
      <c r="C94" s="446"/>
      <c r="D94" s="446" t="s">
        <v>155</v>
      </c>
      <c r="E94" s="533">
        <v>126</v>
      </c>
      <c r="F94" s="575">
        <v>20.794</v>
      </c>
    </row>
    <row r="95" spans="1:6" x14ac:dyDescent="0.2">
      <c r="A95" s="446" t="s">
        <v>156</v>
      </c>
      <c r="B95" s="446"/>
      <c r="C95" s="446"/>
      <c r="D95" s="446" t="s">
        <v>157</v>
      </c>
      <c r="E95" s="533">
        <v>174</v>
      </c>
      <c r="F95" s="575">
        <v>22.855</v>
      </c>
    </row>
    <row r="96" spans="1:6" x14ac:dyDescent="0.2">
      <c r="A96" s="446" t="s">
        <v>158</v>
      </c>
      <c r="B96" s="446"/>
      <c r="C96" s="446"/>
      <c r="D96" s="446" t="s">
        <v>159</v>
      </c>
      <c r="E96" s="533">
        <v>98</v>
      </c>
      <c r="F96" s="575">
        <v>10.628</v>
      </c>
    </row>
    <row r="97" spans="1:6" x14ac:dyDescent="0.2">
      <c r="A97" s="446" t="s">
        <v>160</v>
      </c>
      <c r="B97" s="446"/>
      <c r="C97" s="446"/>
      <c r="D97" s="446" t="s">
        <v>161</v>
      </c>
      <c r="E97" s="533">
        <v>68</v>
      </c>
      <c r="F97" s="575">
        <v>13.151</v>
      </c>
    </row>
    <row r="98" spans="1:6" x14ac:dyDescent="0.2">
      <c r="A98" s="446"/>
      <c r="B98" s="446"/>
      <c r="C98" s="446"/>
      <c r="D98" s="446"/>
      <c r="E98" s="533"/>
      <c r="F98" s="575"/>
    </row>
    <row r="99" spans="1:6" s="293" customFormat="1" x14ac:dyDescent="0.2">
      <c r="A99" s="293" t="s">
        <v>162</v>
      </c>
      <c r="C99" s="293" t="s">
        <v>163</v>
      </c>
      <c r="E99" s="533">
        <v>174</v>
      </c>
      <c r="F99" s="575">
        <v>43.445999999999998</v>
      </c>
    </row>
    <row r="100" spans="1:6" x14ac:dyDescent="0.2">
      <c r="A100" s="446" t="s">
        <v>164</v>
      </c>
      <c r="B100" s="446"/>
      <c r="C100" s="446"/>
      <c r="D100" s="446" t="s">
        <v>165</v>
      </c>
      <c r="E100" s="533">
        <v>56</v>
      </c>
      <c r="F100" s="575">
        <v>17.523</v>
      </c>
    </row>
    <row r="101" spans="1:6" x14ac:dyDescent="0.2">
      <c r="A101" s="446" t="s">
        <v>166</v>
      </c>
      <c r="B101" s="446"/>
      <c r="C101" s="446"/>
      <c r="D101" s="446" t="s">
        <v>167</v>
      </c>
      <c r="E101" s="533">
        <v>44</v>
      </c>
      <c r="F101" s="575">
        <v>12.856999999999999</v>
      </c>
    </row>
    <row r="102" spans="1:6" x14ac:dyDescent="0.2">
      <c r="A102" s="446" t="s">
        <v>168</v>
      </c>
      <c r="B102" s="446"/>
      <c r="C102" s="446"/>
      <c r="D102" s="446" t="s">
        <v>169</v>
      </c>
      <c r="E102" s="533">
        <v>21</v>
      </c>
      <c r="F102" s="575">
        <v>6.2110000000000003</v>
      </c>
    </row>
    <row r="103" spans="1:6" x14ac:dyDescent="0.2">
      <c r="A103" s="446" t="s">
        <v>170</v>
      </c>
      <c r="B103" s="446"/>
      <c r="C103" s="446"/>
      <c r="D103" s="446" t="s">
        <v>171</v>
      </c>
      <c r="E103" s="533">
        <v>53</v>
      </c>
      <c r="F103" s="575">
        <v>6.8550000000000004</v>
      </c>
    </row>
    <row r="104" spans="1:6" x14ac:dyDescent="0.2">
      <c r="A104" s="446"/>
      <c r="B104" s="446"/>
      <c r="C104" s="446"/>
      <c r="D104" s="446"/>
      <c r="E104" s="533"/>
      <c r="F104" s="575"/>
    </row>
    <row r="105" spans="1:6" s="293" customFormat="1" x14ac:dyDescent="0.2">
      <c r="A105" s="293" t="s">
        <v>172</v>
      </c>
      <c r="C105" s="293" t="s">
        <v>173</v>
      </c>
      <c r="E105" s="533">
        <v>236</v>
      </c>
      <c r="F105" s="575">
        <v>38.888000000000005</v>
      </c>
    </row>
    <row r="106" spans="1:6" x14ac:dyDescent="0.2">
      <c r="A106" s="446" t="s">
        <v>174</v>
      </c>
      <c r="B106" s="446"/>
      <c r="C106" s="446"/>
      <c r="D106" s="446" t="s">
        <v>175</v>
      </c>
      <c r="E106" s="533">
        <v>47</v>
      </c>
      <c r="F106" s="575">
        <v>8.0380000000000003</v>
      </c>
    </row>
    <row r="107" spans="1:6" x14ac:dyDescent="0.2">
      <c r="A107" s="446" t="s">
        <v>176</v>
      </c>
      <c r="B107" s="446"/>
      <c r="C107" s="446"/>
      <c r="D107" s="446" t="s">
        <v>177</v>
      </c>
      <c r="E107" s="533">
        <v>42</v>
      </c>
      <c r="F107" s="575">
        <v>5.3570000000000002</v>
      </c>
    </row>
    <row r="108" spans="1:6" x14ac:dyDescent="0.2">
      <c r="A108" s="446" t="s">
        <v>178</v>
      </c>
      <c r="B108" s="446"/>
      <c r="C108" s="446"/>
      <c r="D108" s="446" t="s">
        <v>179</v>
      </c>
      <c r="E108" s="533">
        <v>42</v>
      </c>
      <c r="F108" s="575">
        <v>7.0069999999999997</v>
      </c>
    </row>
    <row r="109" spans="1:6" x14ac:dyDescent="0.2">
      <c r="A109" s="446" t="s">
        <v>180</v>
      </c>
      <c r="B109" s="446"/>
      <c r="C109" s="446"/>
      <c r="D109" s="446" t="s">
        <v>181</v>
      </c>
      <c r="E109" s="533">
        <v>63</v>
      </c>
      <c r="F109" s="575">
        <v>8.4860000000000007</v>
      </c>
    </row>
    <row r="110" spans="1:6" x14ac:dyDescent="0.2">
      <c r="A110" s="446" t="s">
        <v>182</v>
      </c>
      <c r="B110" s="446"/>
      <c r="C110" s="446"/>
      <c r="D110" s="446" t="s">
        <v>183</v>
      </c>
      <c r="E110" s="533">
        <v>42</v>
      </c>
      <c r="F110" s="575">
        <v>10</v>
      </c>
    </row>
    <row r="111" spans="1:6" x14ac:dyDescent="0.2">
      <c r="A111" s="446"/>
      <c r="B111" s="446"/>
      <c r="C111" s="446"/>
      <c r="D111" s="446"/>
      <c r="E111" s="533"/>
      <c r="F111" s="575"/>
    </row>
    <row r="112" spans="1:6" s="293" customFormat="1" x14ac:dyDescent="0.2">
      <c r="A112" s="293" t="s">
        <v>184</v>
      </c>
      <c r="B112" s="293" t="s">
        <v>185</v>
      </c>
      <c r="E112" s="372">
        <v>1596</v>
      </c>
      <c r="F112" s="576">
        <v>361.16999999999996</v>
      </c>
    </row>
    <row r="113" spans="1:6" x14ac:dyDescent="0.2">
      <c r="A113" s="446"/>
      <c r="B113" s="446"/>
      <c r="C113" s="446"/>
      <c r="D113" s="446"/>
      <c r="E113" s="533"/>
      <c r="F113" s="575"/>
    </row>
    <row r="114" spans="1:6" s="293" customFormat="1" x14ac:dyDescent="0.2">
      <c r="A114" s="293" t="s">
        <v>186</v>
      </c>
      <c r="C114" s="293" t="s">
        <v>1206</v>
      </c>
      <c r="D114" s="446"/>
      <c r="E114" s="533" t="s">
        <v>820</v>
      </c>
      <c r="F114" s="575" t="s">
        <v>820</v>
      </c>
    </row>
    <row r="115" spans="1:6" s="293" customFormat="1" x14ac:dyDescent="0.2">
      <c r="A115" s="293" t="s">
        <v>187</v>
      </c>
      <c r="C115" s="293" t="s">
        <v>1207</v>
      </c>
      <c r="D115" s="446"/>
      <c r="E115" s="533" t="s">
        <v>819</v>
      </c>
      <c r="F115" s="575" t="s">
        <v>819</v>
      </c>
    </row>
    <row r="116" spans="1:6" s="293" customFormat="1" x14ac:dyDescent="0.2">
      <c r="A116" s="293" t="s">
        <v>188</v>
      </c>
      <c r="C116" s="293" t="s">
        <v>1208</v>
      </c>
      <c r="D116" s="446"/>
      <c r="E116" s="533">
        <v>20</v>
      </c>
      <c r="F116" s="575">
        <v>3.0310000000000001</v>
      </c>
    </row>
    <row r="117" spans="1:6" s="293" customFormat="1" x14ac:dyDescent="0.2">
      <c r="A117" s="293" t="s">
        <v>189</v>
      </c>
      <c r="C117" s="293" t="s">
        <v>1209</v>
      </c>
      <c r="D117" s="446"/>
      <c r="E117" s="533">
        <v>17</v>
      </c>
      <c r="F117" s="575">
        <v>2.9129999999999998</v>
      </c>
    </row>
    <row r="118" spans="1:6" x14ac:dyDescent="0.2">
      <c r="A118" s="446"/>
      <c r="B118" s="446"/>
      <c r="C118" s="446"/>
      <c r="D118" s="446"/>
      <c r="E118" s="533"/>
      <c r="F118" s="575"/>
    </row>
    <row r="119" spans="1:6" s="293" customFormat="1" x14ac:dyDescent="0.2">
      <c r="A119" s="293" t="s">
        <v>190</v>
      </c>
      <c r="C119" s="293" t="s">
        <v>191</v>
      </c>
      <c r="D119" s="446"/>
      <c r="E119" s="533">
        <v>241</v>
      </c>
      <c r="F119" s="575">
        <v>39.283999999999999</v>
      </c>
    </row>
    <row r="120" spans="1:6" x14ac:dyDescent="0.2">
      <c r="A120" s="446" t="s">
        <v>192</v>
      </c>
      <c r="B120" s="446"/>
      <c r="C120" s="446"/>
      <c r="D120" s="446" t="s">
        <v>193</v>
      </c>
      <c r="E120" s="533">
        <v>24</v>
      </c>
      <c r="F120" s="575">
        <v>6.5810000000000004</v>
      </c>
    </row>
    <row r="121" spans="1:6" x14ac:dyDescent="0.2">
      <c r="A121" s="446" t="s">
        <v>194</v>
      </c>
      <c r="B121" s="446"/>
      <c r="C121" s="446"/>
      <c r="D121" s="446" t="s">
        <v>195</v>
      </c>
      <c r="E121" s="533">
        <v>15</v>
      </c>
      <c r="F121" s="575">
        <v>2.2360000000000002</v>
      </c>
    </row>
    <row r="122" spans="1:6" x14ac:dyDescent="0.2">
      <c r="A122" s="446" t="s">
        <v>196</v>
      </c>
      <c r="B122" s="446"/>
      <c r="C122" s="446"/>
      <c r="D122" s="446" t="s">
        <v>197</v>
      </c>
      <c r="E122" s="533" t="s">
        <v>819</v>
      </c>
      <c r="F122" s="575" t="s">
        <v>819</v>
      </c>
    </row>
    <row r="123" spans="1:6" x14ac:dyDescent="0.2">
      <c r="A123" s="446" t="s">
        <v>198</v>
      </c>
      <c r="B123" s="446"/>
      <c r="C123" s="446"/>
      <c r="D123" s="446" t="s">
        <v>199</v>
      </c>
      <c r="E123" s="533">
        <v>99</v>
      </c>
      <c r="F123" s="575">
        <v>14.712</v>
      </c>
    </row>
    <row r="124" spans="1:6" x14ac:dyDescent="0.2">
      <c r="A124" s="446" t="s">
        <v>200</v>
      </c>
      <c r="B124" s="446"/>
      <c r="C124" s="446"/>
      <c r="D124" s="446" t="s">
        <v>201</v>
      </c>
      <c r="E124" s="533" t="s">
        <v>820</v>
      </c>
      <c r="F124" s="575" t="s">
        <v>820</v>
      </c>
    </row>
    <row r="125" spans="1:6" x14ac:dyDescent="0.2">
      <c r="A125" s="446" t="s">
        <v>202</v>
      </c>
      <c r="B125" s="446"/>
      <c r="C125" s="446"/>
      <c r="D125" s="446" t="s">
        <v>203</v>
      </c>
      <c r="E125" s="533">
        <v>18</v>
      </c>
      <c r="F125" s="575">
        <v>1.298</v>
      </c>
    </row>
    <row r="126" spans="1:6" x14ac:dyDescent="0.2">
      <c r="A126" s="446" t="s">
        <v>204</v>
      </c>
      <c r="B126" s="446"/>
      <c r="C126" s="446"/>
      <c r="D126" s="446" t="s">
        <v>205</v>
      </c>
      <c r="E126" s="533">
        <v>36</v>
      </c>
      <c r="F126" s="575">
        <v>4.58</v>
      </c>
    </row>
    <row r="127" spans="1:6" x14ac:dyDescent="0.2">
      <c r="A127" s="446" t="s">
        <v>206</v>
      </c>
      <c r="B127" s="446"/>
      <c r="C127" s="446"/>
      <c r="D127" s="446" t="s">
        <v>207</v>
      </c>
      <c r="E127" s="533">
        <v>32</v>
      </c>
      <c r="F127" s="575">
        <v>5.76</v>
      </c>
    </row>
    <row r="128" spans="1:6" x14ac:dyDescent="0.2">
      <c r="A128" s="446"/>
      <c r="B128" s="446"/>
      <c r="C128" s="446"/>
      <c r="D128" s="446"/>
      <c r="E128" s="533"/>
      <c r="F128" s="575"/>
    </row>
    <row r="129" spans="1:6" s="293" customFormat="1" x14ac:dyDescent="0.2">
      <c r="A129" s="293" t="s">
        <v>208</v>
      </c>
      <c r="C129" s="293" t="s">
        <v>209</v>
      </c>
      <c r="D129" s="446"/>
      <c r="E129" s="533">
        <v>153</v>
      </c>
      <c r="F129" s="575">
        <v>29.187999999999999</v>
      </c>
    </row>
    <row r="130" spans="1:6" x14ac:dyDescent="0.2">
      <c r="A130" s="446" t="s">
        <v>210</v>
      </c>
      <c r="B130" s="446"/>
      <c r="C130" s="446"/>
      <c r="D130" s="446" t="s">
        <v>211</v>
      </c>
      <c r="E130" s="533" t="s">
        <v>820</v>
      </c>
      <c r="F130" s="575" t="s">
        <v>820</v>
      </c>
    </row>
    <row r="131" spans="1:6" x14ac:dyDescent="0.2">
      <c r="A131" s="446" t="s">
        <v>212</v>
      </c>
      <c r="B131" s="446"/>
      <c r="C131" s="446"/>
      <c r="D131" s="446" t="s">
        <v>213</v>
      </c>
      <c r="E131" s="533">
        <v>18</v>
      </c>
      <c r="F131" s="575">
        <v>2.4169999999999998</v>
      </c>
    </row>
    <row r="132" spans="1:6" x14ac:dyDescent="0.2">
      <c r="A132" s="446" t="s">
        <v>214</v>
      </c>
      <c r="B132" s="446"/>
      <c r="C132" s="446"/>
      <c r="D132" s="446" t="s">
        <v>215</v>
      </c>
      <c r="E132" s="533">
        <v>34</v>
      </c>
      <c r="F132" s="575">
        <v>6.1920000000000002</v>
      </c>
    </row>
    <row r="133" spans="1:6" x14ac:dyDescent="0.2">
      <c r="A133" s="446" t="s">
        <v>216</v>
      </c>
      <c r="B133" s="446"/>
      <c r="C133" s="446"/>
      <c r="D133" s="446" t="s">
        <v>217</v>
      </c>
      <c r="E133" s="533">
        <v>32</v>
      </c>
      <c r="F133" s="575">
        <v>6.3819999999999997</v>
      </c>
    </row>
    <row r="134" spans="1:6" x14ac:dyDescent="0.2">
      <c r="A134" s="446" t="s">
        <v>218</v>
      </c>
      <c r="B134" s="446"/>
      <c r="C134" s="446"/>
      <c r="D134" s="446" t="s">
        <v>219</v>
      </c>
      <c r="E134" s="533">
        <v>36</v>
      </c>
      <c r="F134" s="575">
        <v>7.0919999999999996</v>
      </c>
    </row>
    <row r="135" spans="1:6" x14ac:dyDescent="0.2">
      <c r="A135" s="446" t="s">
        <v>220</v>
      </c>
      <c r="B135" s="446"/>
      <c r="C135" s="446"/>
      <c r="D135" s="446" t="s">
        <v>221</v>
      </c>
      <c r="E135" s="533">
        <v>19</v>
      </c>
      <c r="F135" s="575">
        <v>2.7709999999999999</v>
      </c>
    </row>
    <row r="136" spans="1:6" x14ac:dyDescent="0.2">
      <c r="A136" s="446" t="s">
        <v>222</v>
      </c>
      <c r="B136" s="446"/>
      <c r="C136" s="446"/>
      <c r="D136" s="446" t="s">
        <v>223</v>
      </c>
      <c r="E136" s="533" t="s">
        <v>819</v>
      </c>
      <c r="F136" s="575" t="s">
        <v>819</v>
      </c>
    </row>
    <row r="137" spans="1:6" x14ac:dyDescent="0.2">
      <c r="A137" s="446"/>
      <c r="B137" s="446"/>
      <c r="C137" s="446"/>
      <c r="D137" s="446"/>
      <c r="E137" s="533"/>
      <c r="F137" s="575"/>
    </row>
    <row r="138" spans="1:6" s="293" customFormat="1" x14ac:dyDescent="0.2">
      <c r="A138" s="293" t="s">
        <v>224</v>
      </c>
      <c r="C138" s="293" t="s">
        <v>225</v>
      </c>
      <c r="D138" s="446"/>
      <c r="E138" s="533">
        <v>675</v>
      </c>
      <c r="F138" s="575">
        <v>172.69800000000001</v>
      </c>
    </row>
    <row r="139" spans="1:6" x14ac:dyDescent="0.2">
      <c r="A139" s="446" t="s">
        <v>226</v>
      </c>
      <c r="B139" s="446"/>
      <c r="C139" s="446"/>
      <c r="D139" s="446" t="s">
        <v>227</v>
      </c>
      <c r="E139" s="533" t="s">
        <v>820</v>
      </c>
      <c r="F139" s="575" t="s">
        <v>820</v>
      </c>
    </row>
    <row r="140" spans="1:6" x14ac:dyDescent="0.2">
      <c r="A140" s="446" t="s">
        <v>228</v>
      </c>
      <c r="B140" s="446"/>
      <c r="C140" s="446"/>
      <c r="D140" s="446" t="s">
        <v>229</v>
      </c>
      <c r="E140" s="533">
        <v>185</v>
      </c>
      <c r="F140" s="575">
        <v>43.158999999999999</v>
      </c>
    </row>
    <row r="141" spans="1:6" x14ac:dyDescent="0.2">
      <c r="A141" s="446" t="s">
        <v>230</v>
      </c>
      <c r="B141" s="446"/>
      <c r="C141" s="446"/>
      <c r="D141" s="446" t="s">
        <v>231</v>
      </c>
      <c r="E141" s="533" t="s">
        <v>819</v>
      </c>
      <c r="F141" s="575" t="s">
        <v>819</v>
      </c>
    </row>
    <row r="142" spans="1:6" x14ac:dyDescent="0.2">
      <c r="A142" s="446" t="s">
        <v>232</v>
      </c>
      <c r="B142" s="446"/>
      <c r="C142" s="446"/>
      <c r="D142" s="446" t="s">
        <v>233</v>
      </c>
      <c r="E142" s="533">
        <v>140</v>
      </c>
      <c r="F142" s="575">
        <v>29.902999999999999</v>
      </c>
    </row>
    <row r="143" spans="1:6" x14ac:dyDescent="0.2">
      <c r="A143" s="446" t="s">
        <v>234</v>
      </c>
      <c r="B143" s="446"/>
      <c r="C143" s="446"/>
      <c r="D143" s="446" t="s">
        <v>235</v>
      </c>
      <c r="E143" s="533">
        <v>118</v>
      </c>
      <c r="F143" s="575">
        <v>34.081000000000003</v>
      </c>
    </row>
    <row r="144" spans="1:6" x14ac:dyDescent="0.2">
      <c r="A144" s="446" t="s">
        <v>236</v>
      </c>
      <c r="B144" s="446"/>
      <c r="C144" s="446"/>
      <c r="D144" s="446" t="s">
        <v>237</v>
      </c>
      <c r="E144" s="533">
        <v>58</v>
      </c>
      <c r="F144" s="575">
        <v>18.254999999999999</v>
      </c>
    </row>
    <row r="145" spans="1:6" x14ac:dyDescent="0.2">
      <c r="A145" s="446" t="s">
        <v>238</v>
      </c>
      <c r="B145" s="446"/>
      <c r="C145" s="446"/>
      <c r="D145" s="446" t="s">
        <v>239</v>
      </c>
      <c r="E145" s="533">
        <v>121</v>
      </c>
      <c r="F145" s="575">
        <v>32.752000000000002</v>
      </c>
    </row>
    <row r="146" spans="1:6" x14ac:dyDescent="0.2">
      <c r="A146" s="446"/>
      <c r="B146" s="446"/>
      <c r="C146" s="446"/>
      <c r="D146" s="446"/>
      <c r="E146" s="533"/>
      <c r="F146" s="575"/>
    </row>
    <row r="147" spans="1:6" s="293" customFormat="1" x14ac:dyDescent="0.2">
      <c r="A147" s="293" t="s">
        <v>240</v>
      </c>
      <c r="C147" s="293" t="s">
        <v>241</v>
      </c>
      <c r="D147" s="446"/>
      <c r="E147" s="533">
        <v>179</v>
      </c>
      <c r="F147" s="575">
        <v>36.827000000000005</v>
      </c>
    </row>
    <row r="148" spans="1:6" x14ac:dyDescent="0.2">
      <c r="A148" s="446" t="s">
        <v>242</v>
      </c>
      <c r="B148" s="446"/>
      <c r="C148" s="446"/>
      <c r="D148" s="446" t="s">
        <v>243</v>
      </c>
      <c r="E148" s="533" t="s">
        <v>819</v>
      </c>
      <c r="F148" s="575" t="s">
        <v>819</v>
      </c>
    </row>
    <row r="149" spans="1:6" x14ac:dyDescent="0.2">
      <c r="A149" s="446" t="s">
        <v>244</v>
      </c>
      <c r="B149" s="446"/>
      <c r="C149" s="446"/>
      <c r="D149" s="446" t="s">
        <v>245</v>
      </c>
      <c r="E149" s="533">
        <v>74</v>
      </c>
      <c r="F149" s="575">
        <v>12.151</v>
      </c>
    </row>
    <row r="150" spans="1:6" x14ac:dyDescent="0.2">
      <c r="A150" s="446" t="s">
        <v>246</v>
      </c>
      <c r="B150" s="446"/>
      <c r="C150" s="446"/>
      <c r="D150" s="446" t="s">
        <v>247</v>
      </c>
      <c r="E150" s="533">
        <v>18</v>
      </c>
      <c r="F150" s="575">
        <v>3.02</v>
      </c>
    </row>
    <row r="151" spans="1:6" x14ac:dyDescent="0.2">
      <c r="A151" s="446" t="s">
        <v>248</v>
      </c>
      <c r="B151" s="446"/>
      <c r="C151" s="446"/>
      <c r="D151" s="446" t="s">
        <v>249</v>
      </c>
      <c r="E151" s="533" t="s">
        <v>820</v>
      </c>
      <c r="F151" s="575" t="s">
        <v>820</v>
      </c>
    </row>
    <row r="152" spans="1:6" x14ac:dyDescent="0.2">
      <c r="A152" s="446" t="s">
        <v>250</v>
      </c>
      <c r="B152" s="446"/>
      <c r="C152" s="446"/>
      <c r="D152" s="446" t="s">
        <v>251</v>
      </c>
      <c r="E152" s="533">
        <v>9</v>
      </c>
      <c r="F152" s="575">
        <v>2.5390000000000001</v>
      </c>
    </row>
    <row r="153" spans="1:6" x14ac:dyDescent="0.2">
      <c r="A153" s="446" t="s">
        <v>252</v>
      </c>
      <c r="B153" s="446"/>
      <c r="C153" s="446"/>
      <c r="D153" s="446" t="s">
        <v>253</v>
      </c>
      <c r="E153" s="533">
        <v>55</v>
      </c>
      <c r="F153" s="575">
        <v>11.585000000000001</v>
      </c>
    </row>
    <row r="154" spans="1:6" x14ac:dyDescent="0.2">
      <c r="A154" s="446" t="s">
        <v>254</v>
      </c>
      <c r="B154" s="446"/>
      <c r="C154" s="446"/>
      <c r="D154" s="446" t="s">
        <v>255</v>
      </c>
      <c r="E154" s="533">
        <v>11</v>
      </c>
      <c r="F154" s="575">
        <v>3.8260000000000001</v>
      </c>
    </row>
    <row r="155" spans="1:6" x14ac:dyDescent="0.2">
      <c r="A155" s="446"/>
      <c r="B155" s="446"/>
      <c r="C155" s="446"/>
      <c r="D155" s="446"/>
      <c r="E155" s="533"/>
      <c r="F155" s="575"/>
    </row>
    <row r="156" spans="1:6" s="293" customFormat="1" x14ac:dyDescent="0.2">
      <c r="A156" s="293" t="s">
        <v>256</v>
      </c>
      <c r="C156" s="293" t="s">
        <v>257</v>
      </c>
      <c r="D156" s="446"/>
      <c r="E156" s="533">
        <v>298</v>
      </c>
      <c r="F156" s="575">
        <v>73.251000000000005</v>
      </c>
    </row>
    <row r="157" spans="1:6" x14ac:dyDescent="0.2">
      <c r="A157" s="446" t="s">
        <v>258</v>
      </c>
      <c r="B157" s="446"/>
      <c r="C157" s="446"/>
      <c r="D157" s="446" t="s">
        <v>259</v>
      </c>
      <c r="E157" s="533">
        <v>16</v>
      </c>
      <c r="F157" s="575">
        <v>4.1180000000000003</v>
      </c>
    </row>
    <row r="158" spans="1:6" x14ac:dyDescent="0.2">
      <c r="A158" s="446" t="s">
        <v>260</v>
      </c>
      <c r="B158" s="446"/>
      <c r="C158" s="446"/>
      <c r="D158" s="446" t="s">
        <v>261</v>
      </c>
      <c r="E158" s="533">
        <v>91</v>
      </c>
      <c r="F158" s="575">
        <v>26.654</v>
      </c>
    </row>
    <row r="159" spans="1:6" x14ac:dyDescent="0.2">
      <c r="A159" s="446" t="s">
        <v>262</v>
      </c>
      <c r="B159" s="446"/>
      <c r="C159" s="446"/>
      <c r="D159" s="446" t="s">
        <v>263</v>
      </c>
      <c r="E159" s="533">
        <v>8</v>
      </c>
      <c r="F159" s="575">
        <v>1.258</v>
      </c>
    </row>
    <row r="160" spans="1:6" x14ac:dyDescent="0.2">
      <c r="A160" s="446" t="s">
        <v>264</v>
      </c>
      <c r="B160" s="446"/>
      <c r="C160" s="446"/>
      <c r="D160" s="446" t="s">
        <v>265</v>
      </c>
      <c r="E160" s="533">
        <v>11</v>
      </c>
      <c r="F160" s="575">
        <v>2.9409999999999998</v>
      </c>
    </row>
    <row r="161" spans="1:6" x14ac:dyDescent="0.2">
      <c r="A161" s="446" t="s">
        <v>266</v>
      </c>
      <c r="B161" s="446"/>
      <c r="C161" s="446"/>
      <c r="D161" s="446" t="s">
        <v>267</v>
      </c>
      <c r="E161" s="533">
        <v>14</v>
      </c>
      <c r="F161" s="575">
        <v>4.125</v>
      </c>
    </row>
    <row r="162" spans="1:6" x14ac:dyDescent="0.2">
      <c r="A162" s="446" t="s">
        <v>268</v>
      </c>
      <c r="B162" s="446"/>
      <c r="C162" s="446"/>
      <c r="D162" s="446" t="s">
        <v>269</v>
      </c>
      <c r="E162" s="533">
        <v>95</v>
      </c>
      <c r="F162" s="575">
        <v>16.855</v>
      </c>
    </row>
    <row r="163" spans="1:6" x14ac:dyDescent="0.2">
      <c r="A163" s="446" t="s">
        <v>270</v>
      </c>
      <c r="B163" s="446"/>
      <c r="C163" s="446"/>
      <c r="D163" s="446" t="s">
        <v>271</v>
      </c>
      <c r="E163" s="533">
        <v>63</v>
      </c>
      <c r="F163" s="575">
        <v>17.3</v>
      </c>
    </row>
    <row r="164" spans="1:6" x14ac:dyDescent="0.2">
      <c r="A164" s="446"/>
      <c r="B164" s="446"/>
      <c r="C164" s="446"/>
      <c r="D164" s="446"/>
      <c r="E164" s="533"/>
      <c r="F164" s="575"/>
    </row>
    <row r="165" spans="1:6" s="293" customFormat="1" x14ac:dyDescent="0.2">
      <c r="A165" s="293" t="s">
        <v>272</v>
      </c>
      <c r="B165" s="293" t="s">
        <v>273</v>
      </c>
      <c r="D165" s="446"/>
      <c r="E165" s="372">
        <v>1785</v>
      </c>
      <c r="F165" s="576">
        <v>437.35800000000012</v>
      </c>
    </row>
    <row r="166" spans="1:6" x14ac:dyDescent="0.2">
      <c r="A166" s="293"/>
      <c r="B166" s="293"/>
      <c r="C166" s="293"/>
      <c r="D166" s="446"/>
      <c r="E166" s="533"/>
      <c r="F166" s="575"/>
    </row>
    <row r="167" spans="1:6" s="293" customFormat="1" x14ac:dyDescent="0.2">
      <c r="A167" s="293" t="s">
        <v>274</v>
      </c>
      <c r="C167" s="293" t="s">
        <v>1210</v>
      </c>
      <c r="D167" s="446"/>
      <c r="E167" s="533">
        <v>478</v>
      </c>
      <c r="F167" s="575">
        <v>112.20099999999999</v>
      </c>
    </row>
    <row r="168" spans="1:6" s="293" customFormat="1" x14ac:dyDescent="0.2">
      <c r="A168" s="293" t="s">
        <v>275</v>
      </c>
      <c r="B168" s="293" t="s">
        <v>43</v>
      </c>
      <c r="C168" s="293" t="s">
        <v>1211</v>
      </c>
      <c r="D168" s="446"/>
      <c r="E168" s="533">
        <v>496</v>
      </c>
      <c r="F168" s="575">
        <v>122.858</v>
      </c>
    </row>
    <row r="169" spans="1:6" s="293" customFormat="1" x14ac:dyDescent="0.2">
      <c r="A169" s="293" t="s">
        <v>276</v>
      </c>
      <c r="C169" s="293" t="s">
        <v>1212</v>
      </c>
      <c r="D169" s="446"/>
      <c r="E169" s="533">
        <v>11</v>
      </c>
      <c r="F169" s="575">
        <v>1.9410000000000001</v>
      </c>
    </row>
    <row r="170" spans="1:6" s="293" customFormat="1" x14ac:dyDescent="0.2">
      <c r="A170" s="293" t="s">
        <v>277</v>
      </c>
      <c r="C170" s="293" t="s">
        <v>1213</v>
      </c>
      <c r="D170" s="446"/>
      <c r="E170" s="533">
        <v>50</v>
      </c>
      <c r="F170" s="575">
        <v>11.67</v>
      </c>
    </row>
    <row r="171" spans="1:6" x14ac:dyDescent="0.2">
      <c r="A171" s="446"/>
      <c r="B171" s="446"/>
      <c r="C171" s="446"/>
      <c r="D171" s="446"/>
      <c r="E171" s="533"/>
      <c r="F171" s="575"/>
    </row>
    <row r="172" spans="1:6" s="293" customFormat="1" x14ac:dyDescent="0.2">
      <c r="A172" s="293" t="s">
        <v>278</v>
      </c>
      <c r="C172" s="293" t="s">
        <v>279</v>
      </c>
      <c r="D172" s="446"/>
      <c r="E172" s="533">
        <v>320</v>
      </c>
      <c r="F172" s="575">
        <v>67.328000000000003</v>
      </c>
    </row>
    <row r="173" spans="1:6" x14ac:dyDescent="0.2">
      <c r="A173" s="446" t="s">
        <v>280</v>
      </c>
      <c r="B173" s="446"/>
      <c r="C173" s="446"/>
      <c r="D173" s="446" t="s">
        <v>281</v>
      </c>
      <c r="E173" s="533" t="s">
        <v>819</v>
      </c>
      <c r="F173" s="575" t="s">
        <v>819</v>
      </c>
    </row>
    <row r="174" spans="1:6" x14ac:dyDescent="0.2">
      <c r="A174" s="446" t="s">
        <v>282</v>
      </c>
      <c r="B174" s="446"/>
      <c r="C174" s="446"/>
      <c r="D174" s="446" t="s">
        <v>283</v>
      </c>
      <c r="E174" s="533">
        <v>89</v>
      </c>
      <c r="F174" s="575">
        <v>7.57</v>
      </c>
    </row>
    <row r="175" spans="1:6" x14ac:dyDescent="0.2">
      <c r="A175" s="446" t="s">
        <v>284</v>
      </c>
      <c r="B175" s="446"/>
      <c r="C175" s="446"/>
      <c r="D175" s="446" t="s">
        <v>285</v>
      </c>
      <c r="E175" s="533">
        <v>34</v>
      </c>
      <c r="F175" s="575">
        <v>8.51</v>
      </c>
    </row>
    <row r="176" spans="1:6" x14ac:dyDescent="0.2">
      <c r="A176" s="446" t="s">
        <v>286</v>
      </c>
      <c r="B176" s="446"/>
      <c r="C176" s="446"/>
      <c r="D176" s="446" t="s">
        <v>287</v>
      </c>
      <c r="E176" s="533">
        <v>38</v>
      </c>
      <c r="F176" s="575">
        <v>13.769</v>
      </c>
    </row>
    <row r="177" spans="1:6" x14ac:dyDescent="0.2">
      <c r="A177" s="446" t="s">
        <v>288</v>
      </c>
      <c r="B177" s="446"/>
      <c r="C177" s="446"/>
      <c r="D177" s="446" t="s">
        <v>289</v>
      </c>
      <c r="E177" s="533" t="s">
        <v>820</v>
      </c>
      <c r="F177" s="575" t="s">
        <v>820</v>
      </c>
    </row>
    <row r="178" spans="1:6" x14ac:dyDescent="0.2">
      <c r="A178" s="446" t="s">
        <v>290</v>
      </c>
      <c r="B178" s="446"/>
      <c r="C178" s="446"/>
      <c r="D178" s="446" t="s">
        <v>291</v>
      </c>
      <c r="E178" s="533">
        <v>49</v>
      </c>
      <c r="F178" s="575">
        <v>11.055</v>
      </c>
    </row>
    <row r="179" spans="1:6" x14ac:dyDescent="0.2">
      <c r="A179" s="446" t="s">
        <v>292</v>
      </c>
      <c r="B179" s="446"/>
      <c r="C179" s="446"/>
      <c r="D179" s="446" t="s">
        <v>293</v>
      </c>
      <c r="E179" s="533">
        <v>74</v>
      </c>
      <c r="F179" s="575">
        <v>11.35</v>
      </c>
    </row>
    <row r="180" spans="1:6" x14ac:dyDescent="0.2">
      <c r="A180" s="446" t="s">
        <v>294</v>
      </c>
      <c r="B180" s="446"/>
      <c r="C180" s="446"/>
      <c r="D180" s="446" t="s">
        <v>295</v>
      </c>
      <c r="E180" s="533">
        <v>0</v>
      </c>
      <c r="F180" s="575">
        <v>0</v>
      </c>
    </row>
    <row r="181" spans="1:6" x14ac:dyDescent="0.2">
      <c r="A181" s="446"/>
      <c r="B181" s="446"/>
      <c r="C181" s="446"/>
      <c r="D181" s="446"/>
      <c r="E181" s="533"/>
      <c r="F181" s="575"/>
    </row>
    <row r="182" spans="1:6" s="293" customFormat="1" x14ac:dyDescent="0.2">
      <c r="A182" s="293" t="s">
        <v>296</v>
      </c>
      <c r="C182" s="293" t="s">
        <v>297</v>
      </c>
      <c r="D182" s="446"/>
      <c r="E182" s="533">
        <v>169</v>
      </c>
      <c r="F182" s="575">
        <v>41.722000000000001</v>
      </c>
    </row>
    <row r="183" spans="1:6" x14ac:dyDescent="0.2">
      <c r="A183" s="446" t="s">
        <v>298</v>
      </c>
      <c r="B183" s="446"/>
      <c r="C183" s="446"/>
      <c r="D183" s="446" t="s">
        <v>299</v>
      </c>
      <c r="E183" s="533">
        <v>27</v>
      </c>
      <c r="F183" s="575">
        <v>7.1859999999999999</v>
      </c>
    </row>
    <row r="184" spans="1:6" x14ac:dyDescent="0.2">
      <c r="A184" s="446" t="s">
        <v>300</v>
      </c>
      <c r="B184" s="446"/>
      <c r="C184" s="446"/>
      <c r="D184" s="446" t="s">
        <v>301</v>
      </c>
      <c r="E184" s="533">
        <v>6</v>
      </c>
      <c r="F184" s="575">
        <v>1.127</v>
      </c>
    </row>
    <row r="185" spans="1:6" x14ac:dyDescent="0.2">
      <c r="A185" s="446" t="s">
        <v>302</v>
      </c>
      <c r="B185" s="446"/>
      <c r="C185" s="446"/>
      <c r="D185" s="446" t="s">
        <v>303</v>
      </c>
      <c r="E185" s="533">
        <v>37</v>
      </c>
      <c r="F185" s="575">
        <v>9.7810000000000006</v>
      </c>
    </row>
    <row r="186" spans="1:6" x14ac:dyDescent="0.2">
      <c r="A186" s="446" t="s">
        <v>304</v>
      </c>
      <c r="B186" s="446"/>
      <c r="C186" s="446"/>
      <c r="D186" s="446" t="s">
        <v>305</v>
      </c>
      <c r="E186" s="533">
        <v>76</v>
      </c>
      <c r="F186" s="575">
        <v>17.146999999999998</v>
      </c>
    </row>
    <row r="187" spans="1:6" x14ac:dyDescent="0.2">
      <c r="A187" s="446" t="s">
        <v>306</v>
      </c>
      <c r="B187" s="446"/>
      <c r="C187" s="446"/>
      <c r="D187" s="446" t="s">
        <v>307</v>
      </c>
      <c r="E187" s="533">
        <v>23</v>
      </c>
      <c r="F187" s="575">
        <v>6.4809999999999999</v>
      </c>
    </row>
    <row r="188" spans="1:6" x14ac:dyDescent="0.2">
      <c r="A188" s="446"/>
      <c r="B188" s="446"/>
      <c r="C188" s="446"/>
      <c r="D188" s="446"/>
      <c r="E188" s="533"/>
      <c r="F188" s="575"/>
    </row>
    <row r="189" spans="1:6" s="293" customFormat="1" x14ac:dyDescent="0.2">
      <c r="A189" s="293" t="s">
        <v>308</v>
      </c>
      <c r="C189" s="293" t="s">
        <v>309</v>
      </c>
      <c r="D189" s="446"/>
      <c r="E189" s="533">
        <v>109</v>
      </c>
      <c r="F189" s="575">
        <v>30.164999999999999</v>
      </c>
    </row>
    <row r="190" spans="1:6" x14ac:dyDescent="0.2">
      <c r="A190" s="446" t="s">
        <v>310</v>
      </c>
      <c r="B190" s="446"/>
      <c r="C190" s="446"/>
      <c r="D190" s="446" t="s">
        <v>311</v>
      </c>
      <c r="E190" s="533">
        <v>24</v>
      </c>
      <c r="F190" s="575">
        <v>9.2669999999999995</v>
      </c>
    </row>
    <row r="191" spans="1:6" x14ac:dyDescent="0.2">
      <c r="A191" s="446" t="s">
        <v>312</v>
      </c>
      <c r="B191" s="446"/>
      <c r="C191" s="446"/>
      <c r="D191" s="446" t="s">
        <v>313</v>
      </c>
      <c r="E191" s="533">
        <v>13</v>
      </c>
      <c r="F191" s="575">
        <v>2.5499999999999998</v>
      </c>
    </row>
    <row r="192" spans="1:6" x14ac:dyDescent="0.2">
      <c r="A192" s="446" t="s">
        <v>314</v>
      </c>
      <c r="B192" s="446"/>
      <c r="C192" s="446"/>
      <c r="D192" s="446" t="s">
        <v>315</v>
      </c>
      <c r="E192" s="533">
        <v>17</v>
      </c>
      <c r="F192" s="575">
        <v>5.2229999999999999</v>
      </c>
    </row>
    <row r="193" spans="1:6" x14ac:dyDescent="0.2">
      <c r="A193" s="446" t="s">
        <v>316</v>
      </c>
      <c r="B193" s="446"/>
      <c r="C193" s="446"/>
      <c r="D193" s="446" t="s">
        <v>317</v>
      </c>
      <c r="E193" s="296">
        <v>9</v>
      </c>
      <c r="F193" s="575">
        <v>3.4249999999999998</v>
      </c>
    </row>
    <row r="194" spans="1:6" x14ac:dyDescent="0.2">
      <c r="A194" s="446" t="s">
        <v>318</v>
      </c>
      <c r="B194" s="446"/>
      <c r="C194" s="446"/>
      <c r="D194" s="446" t="s">
        <v>319</v>
      </c>
      <c r="E194" s="533">
        <v>20</v>
      </c>
      <c r="F194" s="575">
        <v>4.37</v>
      </c>
    </row>
    <row r="195" spans="1:6" x14ac:dyDescent="0.2">
      <c r="A195" s="446" t="s">
        <v>320</v>
      </c>
      <c r="B195" s="446"/>
      <c r="C195" s="446"/>
      <c r="D195" s="446" t="s">
        <v>321</v>
      </c>
      <c r="E195" s="533">
        <v>18</v>
      </c>
      <c r="F195" s="575">
        <v>2.9129999999999998</v>
      </c>
    </row>
    <row r="196" spans="1:6" x14ac:dyDescent="0.2">
      <c r="A196" s="446" t="s">
        <v>322</v>
      </c>
      <c r="B196" s="446"/>
      <c r="C196" s="446"/>
      <c r="D196" s="446" t="s">
        <v>323</v>
      </c>
      <c r="E196" s="533">
        <v>8</v>
      </c>
      <c r="F196" s="575">
        <v>2.4169999999999998</v>
      </c>
    </row>
    <row r="197" spans="1:6" x14ac:dyDescent="0.2">
      <c r="A197" s="446"/>
      <c r="B197" s="446"/>
      <c r="C197" s="446"/>
      <c r="D197" s="446"/>
      <c r="E197" s="533"/>
      <c r="F197" s="575"/>
    </row>
    <row r="198" spans="1:6" s="293" customFormat="1" x14ac:dyDescent="0.2">
      <c r="A198" s="293" t="s">
        <v>324</v>
      </c>
      <c r="C198" s="293" t="s">
        <v>325</v>
      </c>
      <c r="D198" s="446"/>
      <c r="E198" s="533">
        <v>152</v>
      </c>
      <c r="F198" s="575">
        <v>49.472999999999999</v>
      </c>
    </row>
    <row r="199" spans="1:6" x14ac:dyDescent="0.2">
      <c r="A199" s="446" t="s">
        <v>326</v>
      </c>
      <c r="B199" s="446"/>
      <c r="C199" s="446"/>
      <c r="D199" s="446" t="s">
        <v>327</v>
      </c>
      <c r="E199" s="533">
        <v>30</v>
      </c>
      <c r="F199" s="575">
        <v>15.385999999999999</v>
      </c>
    </row>
    <row r="200" spans="1:6" x14ac:dyDescent="0.2">
      <c r="A200" s="446" t="s">
        <v>328</v>
      </c>
      <c r="B200" s="446"/>
      <c r="C200" s="446"/>
      <c r="D200" s="446" t="s">
        <v>329</v>
      </c>
      <c r="E200" s="533">
        <v>54</v>
      </c>
      <c r="F200" s="575">
        <v>11.567</v>
      </c>
    </row>
    <row r="201" spans="1:6" x14ac:dyDescent="0.2">
      <c r="A201" s="446" t="s">
        <v>330</v>
      </c>
      <c r="B201" s="446"/>
      <c r="C201" s="446"/>
      <c r="D201" s="446" t="s">
        <v>331</v>
      </c>
      <c r="E201" s="533">
        <v>6</v>
      </c>
      <c r="F201" s="575">
        <v>3.5449999999999999</v>
      </c>
    </row>
    <row r="202" spans="1:6" x14ac:dyDescent="0.2">
      <c r="A202" s="446" t="s">
        <v>332</v>
      </c>
      <c r="B202" s="446"/>
      <c r="C202" s="446"/>
      <c r="D202" s="446" t="s">
        <v>333</v>
      </c>
      <c r="E202" s="533">
        <v>9</v>
      </c>
      <c r="F202" s="575">
        <v>1.869</v>
      </c>
    </row>
    <row r="203" spans="1:6" x14ac:dyDescent="0.2">
      <c r="A203" s="446" t="s">
        <v>334</v>
      </c>
      <c r="B203" s="446"/>
      <c r="C203" s="446"/>
      <c r="D203" s="446" t="s">
        <v>335</v>
      </c>
      <c r="E203" s="533">
        <v>42</v>
      </c>
      <c r="F203" s="575">
        <v>15.454000000000001</v>
      </c>
    </row>
    <row r="204" spans="1:6" x14ac:dyDescent="0.2">
      <c r="A204" s="446" t="s">
        <v>336</v>
      </c>
      <c r="B204" s="446"/>
      <c r="C204" s="446"/>
      <c r="D204" s="446" t="s">
        <v>337</v>
      </c>
      <c r="E204" s="533">
        <v>11</v>
      </c>
      <c r="F204" s="575">
        <v>1.6519999999999999</v>
      </c>
    </row>
    <row r="205" spans="1:6" x14ac:dyDescent="0.2">
      <c r="A205" s="446"/>
      <c r="B205" s="446"/>
      <c r="C205" s="446"/>
      <c r="D205" s="446"/>
      <c r="E205" s="533"/>
      <c r="F205" s="575"/>
    </row>
    <row r="206" spans="1:6" s="293" customFormat="1" x14ac:dyDescent="0.2">
      <c r="A206" s="293" t="s">
        <v>338</v>
      </c>
      <c r="B206" s="293" t="s">
        <v>1254</v>
      </c>
      <c r="E206" s="372">
        <v>1268</v>
      </c>
      <c r="F206" s="576">
        <v>298.22800000000001</v>
      </c>
    </row>
    <row r="207" spans="1:6" x14ac:dyDescent="0.2">
      <c r="A207" s="293"/>
      <c r="B207" s="293"/>
      <c r="C207" s="293"/>
      <c r="D207" s="293"/>
      <c r="E207" s="533"/>
      <c r="F207" s="575"/>
    </row>
    <row r="208" spans="1:6" s="293" customFormat="1" x14ac:dyDescent="0.2">
      <c r="A208" s="293" t="s">
        <v>339</v>
      </c>
      <c r="C208" s="293" t="s">
        <v>1214</v>
      </c>
      <c r="E208" s="533">
        <v>16</v>
      </c>
      <c r="F208" s="575">
        <v>4.3959999999999999</v>
      </c>
    </row>
    <row r="209" spans="1:6" s="293" customFormat="1" x14ac:dyDescent="0.2">
      <c r="A209" s="293" t="s">
        <v>340</v>
      </c>
      <c r="B209" s="293" t="s">
        <v>43</v>
      </c>
      <c r="C209" s="293" t="s">
        <v>1215</v>
      </c>
      <c r="E209" s="533">
        <v>32</v>
      </c>
      <c r="F209" s="575">
        <v>10.925000000000001</v>
      </c>
    </row>
    <row r="210" spans="1:6" s="293" customFormat="1" x14ac:dyDescent="0.2">
      <c r="A210" s="293" t="s">
        <v>341</v>
      </c>
      <c r="C210" s="293" t="s">
        <v>1216</v>
      </c>
      <c r="E210" s="533" t="s">
        <v>819</v>
      </c>
      <c r="F210" s="575" t="s">
        <v>819</v>
      </c>
    </row>
    <row r="211" spans="1:6" s="293" customFormat="1" x14ac:dyDescent="0.2">
      <c r="A211" s="293" t="s">
        <v>342</v>
      </c>
      <c r="C211" s="293" t="s">
        <v>1217</v>
      </c>
      <c r="E211" s="533">
        <v>17</v>
      </c>
      <c r="F211" s="575">
        <v>4.34</v>
      </c>
    </row>
    <row r="212" spans="1:6" s="293" customFormat="1" x14ac:dyDescent="0.2">
      <c r="A212" s="293" t="s">
        <v>343</v>
      </c>
      <c r="C212" s="293" t="s">
        <v>1218</v>
      </c>
      <c r="E212" s="533">
        <v>6</v>
      </c>
      <c r="F212" s="575">
        <v>1.264</v>
      </c>
    </row>
    <row r="213" spans="1:6" s="293" customFormat="1" x14ac:dyDescent="0.2">
      <c r="A213" s="293" t="s">
        <v>344</v>
      </c>
      <c r="C213" s="293" t="s">
        <v>1219</v>
      </c>
      <c r="E213" s="533" t="s">
        <v>819</v>
      </c>
      <c r="F213" s="575" t="s">
        <v>819</v>
      </c>
    </row>
    <row r="214" spans="1:6" x14ac:dyDescent="0.2">
      <c r="A214" s="446"/>
      <c r="B214" s="446"/>
      <c r="C214" s="446"/>
      <c r="D214" s="446"/>
      <c r="E214" s="533"/>
      <c r="F214" s="575"/>
    </row>
    <row r="215" spans="1:6" s="293" customFormat="1" x14ac:dyDescent="0.2">
      <c r="A215" s="293" t="s">
        <v>345</v>
      </c>
      <c r="C215" s="293" t="s">
        <v>346</v>
      </c>
      <c r="D215" s="446"/>
      <c r="E215" s="533">
        <v>117</v>
      </c>
      <c r="F215" s="575">
        <v>30.927999999999997</v>
      </c>
    </row>
    <row r="216" spans="1:6" x14ac:dyDescent="0.2">
      <c r="A216" s="446" t="s">
        <v>347</v>
      </c>
      <c r="B216" s="446"/>
      <c r="C216" s="446"/>
      <c r="D216" s="446" t="s">
        <v>348</v>
      </c>
      <c r="E216" s="533">
        <v>12</v>
      </c>
      <c r="F216" s="575">
        <v>3.218</v>
      </c>
    </row>
    <row r="217" spans="1:6" x14ac:dyDescent="0.2">
      <c r="A217" s="446" t="s">
        <v>349</v>
      </c>
      <c r="B217" s="446"/>
      <c r="C217" s="446"/>
      <c r="D217" s="446" t="s">
        <v>350</v>
      </c>
      <c r="E217" s="533">
        <v>23</v>
      </c>
      <c r="F217" s="575">
        <v>4.1319999999999997</v>
      </c>
    </row>
    <row r="218" spans="1:6" x14ac:dyDescent="0.2">
      <c r="A218" s="446" t="s">
        <v>351</v>
      </c>
      <c r="B218" s="446"/>
      <c r="C218" s="446"/>
      <c r="D218" s="446" t="s">
        <v>352</v>
      </c>
      <c r="E218" s="533">
        <v>22</v>
      </c>
      <c r="F218" s="575">
        <v>7.5119999999999996</v>
      </c>
    </row>
    <row r="219" spans="1:6" x14ac:dyDescent="0.2">
      <c r="A219" s="446" t="s">
        <v>353</v>
      </c>
      <c r="B219" s="446"/>
      <c r="C219" s="446"/>
      <c r="D219" s="446" t="s">
        <v>354</v>
      </c>
      <c r="E219" s="533">
        <v>25</v>
      </c>
      <c r="F219" s="575">
        <v>7.5419999999999998</v>
      </c>
    </row>
    <row r="220" spans="1:6" x14ac:dyDescent="0.2">
      <c r="A220" s="446" t="s">
        <v>355</v>
      </c>
      <c r="B220" s="446"/>
      <c r="C220" s="446"/>
      <c r="D220" s="446" t="s">
        <v>356</v>
      </c>
      <c r="E220" s="533">
        <v>35</v>
      </c>
      <c r="F220" s="575">
        <v>8.5239999999999991</v>
      </c>
    </row>
    <row r="221" spans="1:6" x14ac:dyDescent="0.2">
      <c r="A221" s="446"/>
      <c r="B221" s="446"/>
      <c r="C221" s="446"/>
      <c r="D221" s="446"/>
      <c r="E221" s="533"/>
      <c r="F221" s="575"/>
    </row>
    <row r="222" spans="1:6" s="293" customFormat="1" x14ac:dyDescent="0.2">
      <c r="A222" s="293" t="s">
        <v>357</v>
      </c>
      <c r="C222" s="293" t="s">
        <v>358</v>
      </c>
      <c r="D222" s="446"/>
      <c r="E222" s="533">
        <v>166</v>
      </c>
      <c r="F222" s="575">
        <v>49.196999999999996</v>
      </c>
    </row>
    <row r="223" spans="1:6" x14ac:dyDescent="0.2">
      <c r="A223" s="446" t="s">
        <v>359</v>
      </c>
      <c r="B223" s="446"/>
      <c r="C223" s="446"/>
      <c r="D223" s="446" t="s">
        <v>360</v>
      </c>
      <c r="E223" s="533" t="s">
        <v>819</v>
      </c>
      <c r="F223" s="575" t="s">
        <v>819</v>
      </c>
    </row>
    <row r="224" spans="1:6" x14ac:dyDescent="0.2">
      <c r="A224" s="446" t="s">
        <v>361</v>
      </c>
      <c r="B224" s="446"/>
      <c r="C224" s="446"/>
      <c r="D224" s="446" t="s">
        <v>362</v>
      </c>
      <c r="E224" s="533">
        <v>34</v>
      </c>
      <c r="F224" s="575">
        <v>6.7789999999999999</v>
      </c>
    </row>
    <row r="225" spans="1:6" x14ac:dyDescent="0.2">
      <c r="A225" s="446" t="s">
        <v>363</v>
      </c>
      <c r="B225" s="446"/>
      <c r="C225" s="446"/>
      <c r="D225" s="446" t="s">
        <v>364</v>
      </c>
      <c r="E225" s="533" t="s">
        <v>819</v>
      </c>
      <c r="F225" s="575" t="s">
        <v>819</v>
      </c>
    </row>
    <row r="226" spans="1:6" x14ac:dyDescent="0.2">
      <c r="A226" s="446" t="s">
        <v>365</v>
      </c>
      <c r="B226" s="446"/>
      <c r="C226" s="446"/>
      <c r="D226" s="446" t="s">
        <v>366</v>
      </c>
      <c r="E226" s="533">
        <v>0</v>
      </c>
      <c r="F226" s="575">
        <v>0</v>
      </c>
    </row>
    <row r="227" spans="1:6" x14ac:dyDescent="0.2">
      <c r="A227" s="446" t="s">
        <v>367</v>
      </c>
      <c r="B227" s="446"/>
      <c r="C227" s="446"/>
      <c r="D227" s="446" t="s">
        <v>368</v>
      </c>
      <c r="E227" s="533">
        <v>18</v>
      </c>
      <c r="F227" s="575">
        <v>4.6609999999999996</v>
      </c>
    </row>
    <row r="228" spans="1:6" x14ac:dyDescent="0.2">
      <c r="A228" s="446" t="s">
        <v>369</v>
      </c>
      <c r="B228" s="446"/>
      <c r="C228" s="446"/>
      <c r="D228" s="446" t="s">
        <v>370</v>
      </c>
      <c r="E228" s="533">
        <v>29</v>
      </c>
      <c r="F228" s="575">
        <v>5.851</v>
      </c>
    </row>
    <row r="229" spans="1:6" x14ac:dyDescent="0.2">
      <c r="A229" s="446" t="s">
        <v>371</v>
      </c>
      <c r="B229" s="446"/>
      <c r="C229" s="446"/>
      <c r="D229" s="446" t="s">
        <v>372</v>
      </c>
      <c r="E229" s="533">
        <v>16</v>
      </c>
      <c r="F229" s="575">
        <v>8.5470000000000006</v>
      </c>
    </row>
    <row r="230" spans="1:6" x14ac:dyDescent="0.2">
      <c r="A230" s="446" t="s">
        <v>373</v>
      </c>
      <c r="B230" s="446"/>
      <c r="C230" s="446"/>
      <c r="D230" s="446" t="s">
        <v>374</v>
      </c>
      <c r="E230" s="533" t="s">
        <v>819</v>
      </c>
      <c r="F230" s="575" t="s">
        <v>819</v>
      </c>
    </row>
    <row r="231" spans="1:6" x14ac:dyDescent="0.2">
      <c r="A231" s="446" t="s">
        <v>375</v>
      </c>
      <c r="B231" s="446"/>
      <c r="C231" s="446"/>
      <c r="D231" s="446" t="s">
        <v>376</v>
      </c>
      <c r="E231" s="533">
        <v>7</v>
      </c>
      <c r="F231" s="575">
        <v>1.48</v>
      </c>
    </row>
    <row r="232" spans="1:6" x14ac:dyDescent="0.2">
      <c r="A232" s="446" t="s">
        <v>377</v>
      </c>
      <c r="B232" s="446"/>
      <c r="C232" s="446"/>
      <c r="D232" s="446" t="s">
        <v>378</v>
      </c>
      <c r="E232" s="533" t="s">
        <v>819</v>
      </c>
      <c r="F232" s="575" t="s">
        <v>819</v>
      </c>
    </row>
    <row r="233" spans="1:6" x14ac:dyDescent="0.2">
      <c r="A233" s="446" t="s">
        <v>379</v>
      </c>
      <c r="B233" s="446"/>
      <c r="C233" s="446"/>
      <c r="D233" s="446" t="s">
        <v>380</v>
      </c>
      <c r="E233" s="533">
        <v>33</v>
      </c>
      <c r="F233" s="575">
        <v>15.686999999999999</v>
      </c>
    </row>
    <row r="234" spans="1:6" x14ac:dyDescent="0.2">
      <c r="A234" s="446" t="s">
        <v>381</v>
      </c>
      <c r="B234" s="446"/>
      <c r="C234" s="446"/>
      <c r="D234" s="446" t="s">
        <v>382</v>
      </c>
      <c r="E234" s="533">
        <v>17</v>
      </c>
      <c r="F234" s="575">
        <v>3.0979999999999999</v>
      </c>
    </row>
    <row r="235" spans="1:6" x14ac:dyDescent="0.2">
      <c r="A235" s="446"/>
      <c r="B235" s="446"/>
      <c r="C235" s="446"/>
      <c r="D235" s="446"/>
      <c r="E235" s="533"/>
      <c r="F235" s="575"/>
    </row>
    <row r="236" spans="1:6" s="293" customFormat="1" x14ac:dyDescent="0.2">
      <c r="A236" s="293" t="s">
        <v>383</v>
      </c>
      <c r="C236" s="293" t="s">
        <v>384</v>
      </c>
      <c r="D236" s="446"/>
      <c r="E236" s="533">
        <v>94</v>
      </c>
      <c r="F236" s="575">
        <v>29.366</v>
      </c>
    </row>
    <row r="237" spans="1:6" x14ac:dyDescent="0.2">
      <c r="A237" s="446" t="s">
        <v>385</v>
      </c>
      <c r="B237" s="446"/>
      <c r="C237" s="446"/>
      <c r="D237" s="446" t="s">
        <v>386</v>
      </c>
      <c r="E237" s="533" t="s">
        <v>819</v>
      </c>
      <c r="F237" s="575" t="s">
        <v>819</v>
      </c>
    </row>
    <row r="238" spans="1:6" x14ac:dyDescent="0.2">
      <c r="A238" s="446" t="s">
        <v>387</v>
      </c>
      <c r="B238" s="446"/>
      <c r="C238" s="446"/>
      <c r="D238" s="446" t="s">
        <v>388</v>
      </c>
      <c r="E238" s="533">
        <v>9</v>
      </c>
      <c r="F238" s="575">
        <v>0.96899999999999997</v>
      </c>
    </row>
    <row r="239" spans="1:6" x14ac:dyDescent="0.2">
      <c r="A239" s="446" t="s">
        <v>1246</v>
      </c>
      <c r="B239" s="446"/>
      <c r="C239" s="446"/>
      <c r="D239" s="446" t="s">
        <v>1295</v>
      </c>
      <c r="E239" s="533">
        <v>23</v>
      </c>
      <c r="F239" s="575">
        <v>8.2479999999999993</v>
      </c>
    </row>
    <row r="240" spans="1:6" x14ac:dyDescent="0.2">
      <c r="A240" s="446" t="s">
        <v>389</v>
      </c>
      <c r="B240" s="446"/>
      <c r="C240" s="446"/>
      <c r="D240" s="446" t="s">
        <v>390</v>
      </c>
      <c r="E240" s="533">
        <v>10</v>
      </c>
      <c r="F240" s="575">
        <v>3.085</v>
      </c>
    </row>
    <row r="241" spans="1:6" x14ac:dyDescent="0.2">
      <c r="A241" s="446" t="s">
        <v>391</v>
      </c>
      <c r="B241" s="446"/>
      <c r="C241" s="446"/>
      <c r="D241" s="446" t="s">
        <v>392</v>
      </c>
      <c r="E241" s="533">
        <v>28</v>
      </c>
      <c r="F241" s="575">
        <v>8.2799999999999994</v>
      </c>
    </row>
    <row r="242" spans="1:6" x14ac:dyDescent="0.2">
      <c r="A242" s="446" t="s">
        <v>821</v>
      </c>
      <c r="B242" s="446"/>
      <c r="C242" s="446"/>
      <c r="D242" s="446" t="s">
        <v>393</v>
      </c>
      <c r="E242" s="533">
        <v>6</v>
      </c>
      <c r="F242" s="575">
        <v>2.319</v>
      </c>
    </row>
    <row r="243" spans="1:6" x14ac:dyDescent="0.2">
      <c r="A243" s="446" t="s">
        <v>1247</v>
      </c>
      <c r="B243" s="446"/>
      <c r="C243" s="446"/>
      <c r="D243" s="446" t="s">
        <v>1296</v>
      </c>
      <c r="E243" s="533" t="s">
        <v>819</v>
      </c>
      <c r="F243" s="575" t="s">
        <v>819</v>
      </c>
    </row>
    <row r="244" spans="1:6" x14ac:dyDescent="0.2">
      <c r="A244" s="446" t="s">
        <v>394</v>
      </c>
      <c r="B244" s="446"/>
      <c r="C244" s="446"/>
      <c r="D244" s="446" t="s">
        <v>395</v>
      </c>
      <c r="E244" s="533" t="s">
        <v>819</v>
      </c>
      <c r="F244" s="575" t="s">
        <v>819</v>
      </c>
    </row>
    <row r="245" spans="1:6" x14ac:dyDescent="0.2">
      <c r="A245" s="446" t="s">
        <v>396</v>
      </c>
      <c r="B245" s="446"/>
      <c r="C245" s="446"/>
      <c r="D245" s="446" t="s">
        <v>397</v>
      </c>
      <c r="E245" s="533" t="s">
        <v>819</v>
      </c>
      <c r="F245" s="575" t="s">
        <v>819</v>
      </c>
    </row>
    <row r="246" spans="1:6" x14ac:dyDescent="0.2">
      <c r="A246" s="446" t="s">
        <v>822</v>
      </c>
      <c r="B246" s="446"/>
      <c r="C246" s="446"/>
      <c r="D246" s="446" t="s">
        <v>398</v>
      </c>
      <c r="E246" s="533" t="s">
        <v>819</v>
      </c>
      <c r="F246" s="575" t="s">
        <v>819</v>
      </c>
    </row>
    <row r="247" spans="1:6" x14ac:dyDescent="0.2">
      <c r="A247" s="446"/>
      <c r="B247" s="446"/>
      <c r="C247" s="446"/>
      <c r="D247" s="446"/>
      <c r="E247" s="533"/>
      <c r="F247" s="575"/>
    </row>
    <row r="248" spans="1:6" s="293" customFormat="1" x14ac:dyDescent="0.2">
      <c r="A248" s="293" t="s">
        <v>399</v>
      </c>
      <c r="C248" s="293" t="s">
        <v>400</v>
      </c>
      <c r="D248" s="446"/>
      <c r="E248" s="533">
        <v>559</v>
      </c>
      <c r="F248" s="575">
        <v>115.92999999999998</v>
      </c>
    </row>
    <row r="249" spans="1:6" x14ac:dyDescent="0.2">
      <c r="A249" s="446" t="s">
        <v>401</v>
      </c>
      <c r="B249" s="446"/>
      <c r="C249" s="446"/>
      <c r="D249" s="446" t="s">
        <v>402</v>
      </c>
      <c r="E249" s="533">
        <v>239</v>
      </c>
      <c r="F249" s="575">
        <v>40.033999999999999</v>
      </c>
    </row>
    <row r="250" spans="1:6" x14ac:dyDescent="0.2">
      <c r="A250" s="446" t="s">
        <v>403</v>
      </c>
      <c r="B250" s="446"/>
      <c r="C250" s="446"/>
      <c r="D250" s="446" t="s">
        <v>404</v>
      </c>
      <c r="E250" s="533">
        <v>71</v>
      </c>
      <c r="F250" s="575">
        <v>16.266999999999999</v>
      </c>
    </row>
    <row r="251" spans="1:6" x14ac:dyDescent="0.2">
      <c r="A251" s="446" t="s">
        <v>405</v>
      </c>
      <c r="B251" s="446"/>
      <c r="C251" s="446"/>
      <c r="D251" s="446" t="s">
        <v>406</v>
      </c>
      <c r="E251" s="533">
        <v>12</v>
      </c>
      <c r="F251" s="575">
        <v>2.532</v>
      </c>
    </row>
    <row r="252" spans="1:6" x14ac:dyDescent="0.2">
      <c r="A252" s="446" t="s">
        <v>407</v>
      </c>
      <c r="B252" s="446"/>
      <c r="C252" s="446"/>
      <c r="D252" s="446" t="s">
        <v>408</v>
      </c>
      <c r="E252" s="533">
        <v>51</v>
      </c>
      <c r="F252" s="575">
        <v>16.670999999999999</v>
      </c>
    </row>
    <row r="253" spans="1:6" x14ac:dyDescent="0.2">
      <c r="A253" s="446" t="s">
        <v>409</v>
      </c>
      <c r="B253" s="446"/>
      <c r="C253" s="446"/>
      <c r="D253" s="446" t="s">
        <v>410</v>
      </c>
      <c r="E253" s="533">
        <v>78</v>
      </c>
      <c r="F253" s="575">
        <v>11.728</v>
      </c>
    </row>
    <row r="254" spans="1:6" x14ac:dyDescent="0.2">
      <c r="A254" s="446" t="s">
        <v>411</v>
      </c>
      <c r="B254" s="446"/>
      <c r="C254" s="446"/>
      <c r="D254" s="446" t="s">
        <v>412</v>
      </c>
      <c r="E254" s="533">
        <v>10</v>
      </c>
      <c r="F254" s="575">
        <v>2.3690000000000002</v>
      </c>
    </row>
    <row r="255" spans="1:6" x14ac:dyDescent="0.2">
      <c r="A255" s="446" t="s">
        <v>413</v>
      </c>
      <c r="B255" s="446"/>
      <c r="C255" s="446"/>
      <c r="D255" s="446" t="s">
        <v>414</v>
      </c>
      <c r="E255" s="533">
        <v>98</v>
      </c>
      <c r="F255" s="575">
        <v>26.329000000000001</v>
      </c>
    </row>
    <row r="256" spans="1:6" x14ac:dyDescent="0.2">
      <c r="A256" s="446"/>
      <c r="B256" s="446"/>
      <c r="C256" s="446"/>
      <c r="D256" s="446"/>
      <c r="E256" s="533"/>
      <c r="F256" s="575"/>
    </row>
    <row r="257" spans="1:6" s="293" customFormat="1" x14ac:dyDescent="0.2">
      <c r="A257" s="293" t="s">
        <v>415</v>
      </c>
      <c r="C257" s="293" t="s">
        <v>416</v>
      </c>
      <c r="D257" s="446"/>
      <c r="E257" s="533">
        <v>254</v>
      </c>
      <c r="F257" s="575">
        <v>50.025999999999996</v>
      </c>
    </row>
    <row r="258" spans="1:6" x14ac:dyDescent="0.2">
      <c r="A258" s="446" t="s">
        <v>417</v>
      </c>
      <c r="B258" s="446"/>
      <c r="C258" s="446"/>
      <c r="D258" s="446" t="s">
        <v>418</v>
      </c>
      <c r="E258" s="533">
        <v>45</v>
      </c>
      <c r="F258" s="575">
        <v>6.2549999999999999</v>
      </c>
    </row>
    <row r="259" spans="1:6" x14ac:dyDescent="0.2">
      <c r="A259" s="446" t="s">
        <v>419</v>
      </c>
      <c r="B259" s="446"/>
      <c r="C259" s="446"/>
      <c r="D259" s="446" t="s">
        <v>420</v>
      </c>
      <c r="E259" s="533">
        <v>9</v>
      </c>
      <c r="F259" s="575">
        <v>1.9990000000000001</v>
      </c>
    </row>
    <row r="260" spans="1:6" x14ac:dyDescent="0.2">
      <c r="A260" s="446" t="s">
        <v>421</v>
      </c>
      <c r="B260" s="446"/>
      <c r="C260" s="446"/>
      <c r="D260" s="446" t="s">
        <v>422</v>
      </c>
      <c r="E260" s="533">
        <v>15</v>
      </c>
      <c r="F260" s="575">
        <v>1.1759999999999999</v>
      </c>
    </row>
    <row r="261" spans="1:6" x14ac:dyDescent="0.2">
      <c r="A261" s="446" t="s">
        <v>423</v>
      </c>
      <c r="B261" s="446"/>
      <c r="C261" s="446"/>
      <c r="D261" s="446" t="s">
        <v>424</v>
      </c>
      <c r="E261" s="533">
        <v>44</v>
      </c>
      <c r="F261" s="575">
        <v>8.5679999999999996</v>
      </c>
    </row>
    <row r="262" spans="1:6" x14ac:dyDescent="0.2">
      <c r="A262" s="446" t="s">
        <v>425</v>
      </c>
      <c r="B262" s="446"/>
      <c r="C262" s="446"/>
      <c r="D262" s="446" t="s">
        <v>426</v>
      </c>
      <c r="E262" s="533">
        <v>37</v>
      </c>
      <c r="F262" s="575">
        <v>14.17</v>
      </c>
    </row>
    <row r="263" spans="1:6" x14ac:dyDescent="0.2">
      <c r="A263" s="446" t="s">
        <v>427</v>
      </c>
      <c r="B263" s="446"/>
      <c r="C263" s="446"/>
      <c r="D263" s="446" t="s">
        <v>428</v>
      </c>
      <c r="E263" s="533">
        <v>63</v>
      </c>
      <c r="F263" s="575">
        <v>8.8239999999999998</v>
      </c>
    </row>
    <row r="264" spans="1:6" x14ac:dyDescent="0.2">
      <c r="A264" s="446" t="s">
        <v>429</v>
      </c>
      <c r="B264" s="446"/>
      <c r="C264" s="446"/>
      <c r="D264" s="446" t="s">
        <v>430</v>
      </c>
      <c r="E264" s="533">
        <v>41</v>
      </c>
      <c r="F264" s="575">
        <v>9.0340000000000007</v>
      </c>
    </row>
    <row r="265" spans="1:6" x14ac:dyDescent="0.2">
      <c r="A265" s="446"/>
      <c r="B265" s="446"/>
      <c r="C265" s="446"/>
      <c r="D265" s="446"/>
      <c r="E265" s="533"/>
      <c r="F265" s="575"/>
    </row>
    <row r="266" spans="1:6" s="293" customFormat="1" x14ac:dyDescent="0.2">
      <c r="A266" s="293" t="s">
        <v>431</v>
      </c>
      <c r="B266" s="293" t="s">
        <v>432</v>
      </c>
      <c r="E266" s="372">
        <v>90</v>
      </c>
      <c r="F266" s="576">
        <v>35.284000000000006</v>
      </c>
    </row>
    <row r="267" spans="1:6" x14ac:dyDescent="0.2">
      <c r="A267" s="446"/>
      <c r="B267" s="446"/>
      <c r="C267" s="446"/>
      <c r="D267" s="446"/>
      <c r="E267" s="533"/>
      <c r="F267" s="575"/>
    </row>
    <row r="268" spans="1:6" s="293" customFormat="1" x14ac:dyDescent="0.2">
      <c r="A268" s="293" t="s">
        <v>433</v>
      </c>
      <c r="C268" s="293" t="s">
        <v>434</v>
      </c>
      <c r="D268" s="446"/>
      <c r="E268" s="533">
        <v>24</v>
      </c>
      <c r="F268" s="575">
        <v>10.828999999999999</v>
      </c>
    </row>
    <row r="269" spans="1:6" x14ac:dyDescent="0.2">
      <c r="A269" s="446" t="s">
        <v>435</v>
      </c>
      <c r="B269" s="446"/>
      <c r="C269" s="446"/>
      <c r="D269" s="446" t="s">
        <v>436</v>
      </c>
      <c r="E269" s="533" t="s">
        <v>819</v>
      </c>
      <c r="F269" s="575" t="s">
        <v>819</v>
      </c>
    </row>
    <row r="270" spans="1:6" x14ac:dyDescent="0.2">
      <c r="A270" s="446" t="s">
        <v>437</v>
      </c>
      <c r="B270" s="446"/>
      <c r="C270" s="446"/>
      <c r="D270" s="446" t="s">
        <v>438</v>
      </c>
      <c r="E270" s="533" t="s">
        <v>819</v>
      </c>
      <c r="F270" s="575" t="s">
        <v>819</v>
      </c>
    </row>
    <row r="271" spans="1:6" x14ac:dyDescent="0.2">
      <c r="A271" s="446" t="s">
        <v>439</v>
      </c>
      <c r="B271" s="446"/>
      <c r="C271" s="446"/>
      <c r="D271" s="446" t="s">
        <v>440</v>
      </c>
      <c r="E271" s="533" t="s">
        <v>819</v>
      </c>
      <c r="F271" s="575" t="s">
        <v>819</v>
      </c>
    </row>
    <row r="272" spans="1:6" x14ac:dyDescent="0.2">
      <c r="A272" s="446" t="s">
        <v>441</v>
      </c>
      <c r="B272" s="446"/>
      <c r="C272" s="446"/>
      <c r="D272" s="446" t="s">
        <v>442</v>
      </c>
      <c r="E272" s="533" t="s">
        <v>819</v>
      </c>
      <c r="F272" s="575" t="s">
        <v>819</v>
      </c>
    </row>
    <row r="273" spans="1:6" x14ac:dyDescent="0.2">
      <c r="A273" s="446" t="s">
        <v>443</v>
      </c>
      <c r="B273" s="446"/>
      <c r="C273" s="446"/>
      <c r="D273" s="446" t="s">
        <v>444</v>
      </c>
      <c r="E273" s="533" t="s">
        <v>819</v>
      </c>
      <c r="F273" s="575" t="s">
        <v>819</v>
      </c>
    </row>
    <row r="274" spans="1:6" x14ac:dyDescent="0.2">
      <c r="A274" s="446" t="s">
        <v>445</v>
      </c>
      <c r="B274" s="446"/>
      <c r="C274" s="446"/>
      <c r="D274" s="446" t="s">
        <v>446</v>
      </c>
      <c r="E274" s="533">
        <v>0</v>
      </c>
      <c r="F274" s="575">
        <v>0</v>
      </c>
    </row>
    <row r="275" spans="1:6" x14ac:dyDescent="0.2">
      <c r="A275" s="446" t="s">
        <v>447</v>
      </c>
      <c r="B275" s="446"/>
      <c r="C275" s="446"/>
      <c r="D275" s="446" t="s">
        <v>448</v>
      </c>
      <c r="E275" s="533" t="s">
        <v>819</v>
      </c>
      <c r="F275" s="575" t="s">
        <v>819</v>
      </c>
    </row>
    <row r="276" spans="1:6" x14ac:dyDescent="0.2">
      <c r="A276" s="446" t="s">
        <v>449</v>
      </c>
      <c r="B276" s="446"/>
      <c r="C276" s="446"/>
      <c r="D276" s="446" t="s">
        <v>450</v>
      </c>
      <c r="E276" s="533" t="s">
        <v>819</v>
      </c>
      <c r="F276" s="575" t="s">
        <v>819</v>
      </c>
    </row>
    <row r="277" spans="1:6" x14ac:dyDescent="0.2">
      <c r="A277" s="446" t="s">
        <v>451</v>
      </c>
      <c r="B277" s="446"/>
      <c r="C277" s="446"/>
      <c r="D277" s="446" t="s">
        <v>452</v>
      </c>
      <c r="E277" s="533" t="s">
        <v>819</v>
      </c>
      <c r="F277" s="575" t="s">
        <v>819</v>
      </c>
    </row>
    <row r="278" spans="1:6" x14ac:dyDescent="0.2">
      <c r="A278" s="446" t="s">
        <v>453</v>
      </c>
      <c r="B278" s="446"/>
      <c r="C278" s="446"/>
      <c r="D278" s="446" t="s">
        <v>454</v>
      </c>
      <c r="E278" s="533" t="s">
        <v>819</v>
      </c>
      <c r="F278" s="575" t="s">
        <v>819</v>
      </c>
    </row>
    <row r="279" spans="1:6" x14ac:dyDescent="0.2">
      <c r="A279" s="446" t="s">
        <v>455</v>
      </c>
      <c r="B279" s="446"/>
      <c r="C279" s="446"/>
      <c r="D279" s="446" t="s">
        <v>456</v>
      </c>
      <c r="E279" s="533" t="s">
        <v>819</v>
      </c>
      <c r="F279" s="575" t="s">
        <v>819</v>
      </c>
    </row>
    <row r="280" spans="1:6" x14ac:dyDescent="0.2">
      <c r="A280" s="446" t="s">
        <v>457</v>
      </c>
      <c r="B280" s="446"/>
      <c r="C280" s="446"/>
      <c r="D280" s="446" t="s">
        <v>458</v>
      </c>
      <c r="E280" s="533" t="s">
        <v>819</v>
      </c>
      <c r="F280" s="575" t="s">
        <v>819</v>
      </c>
    </row>
    <row r="281" spans="1:6" x14ac:dyDescent="0.2">
      <c r="A281" s="446" t="s">
        <v>459</v>
      </c>
      <c r="B281" s="446"/>
      <c r="C281" s="446"/>
      <c r="D281" s="446" t="s">
        <v>460</v>
      </c>
      <c r="E281" s="533" t="s">
        <v>819</v>
      </c>
      <c r="F281" s="575" t="s">
        <v>819</v>
      </c>
    </row>
    <row r="282" spans="1:6" x14ac:dyDescent="0.2">
      <c r="A282" s="446" t="s">
        <v>461</v>
      </c>
      <c r="B282" s="446"/>
      <c r="C282" s="446"/>
      <c r="D282" s="446" t="s">
        <v>462</v>
      </c>
      <c r="E282" s="533">
        <v>0</v>
      </c>
      <c r="F282" s="575">
        <v>0</v>
      </c>
    </row>
    <row r="283" spans="1:6" x14ac:dyDescent="0.2">
      <c r="A283" s="446"/>
      <c r="B283" s="446"/>
      <c r="C283" s="446"/>
      <c r="D283" s="446"/>
      <c r="E283" s="533"/>
      <c r="F283" s="575"/>
    </row>
    <row r="284" spans="1:6" s="293" customFormat="1" x14ac:dyDescent="0.2">
      <c r="A284" s="293" t="s">
        <v>463</v>
      </c>
      <c r="C284" s="293" t="s">
        <v>464</v>
      </c>
      <c r="D284" s="446"/>
      <c r="E284" s="533">
        <v>66</v>
      </c>
      <c r="F284" s="575">
        <v>24.455000000000002</v>
      </c>
    </row>
    <row r="285" spans="1:6" x14ac:dyDescent="0.2">
      <c r="A285" s="446" t="s">
        <v>465</v>
      </c>
      <c r="B285" s="446"/>
      <c r="C285" s="446"/>
      <c r="D285" s="446" t="s">
        <v>466</v>
      </c>
      <c r="E285" s="533">
        <v>8</v>
      </c>
      <c r="F285" s="575">
        <v>1.917</v>
      </c>
    </row>
    <row r="286" spans="1:6" x14ac:dyDescent="0.2">
      <c r="A286" s="446" t="s">
        <v>467</v>
      </c>
      <c r="B286" s="446"/>
      <c r="C286" s="446"/>
      <c r="D286" s="446" t="s">
        <v>468</v>
      </c>
      <c r="E286" s="533" t="s">
        <v>819</v>
      </c>
      <c r="F286" s="575" t="s">
        <v>819</v>
      </c>
    </row>
    <row r="287" spans="1:6" x14ac:dyDescent="0.2">
      <c r="A287" s="446" t="s">
        <v>469</v>
      </c>
      <c r="B287" s="446"/>
      <c r="C287" s="446"/>
      <c r="D287" s="446" t="s">
        <v>470</v>
      </c>
      <c r="E287" s="533" t="s">
        <v>819</v>
      </c>
      <c r="F287" s="575" t="s">
        <v>819</v>
      </c>
    </row>
    <row r="288" spans="1:6" x14ac:dyDescent="0.2">
      <c r="A288" s="446" t="s">
        <v>471</v>
      </c>
      <c r="B288" s="446"/>
      <c r="C288" s="446"/>
      <c r="D288" s="446" t="s">
        <v>472</v>
      </c>
      <c r="E288" s="533" t="s">
        <v>819</v>
      </c>
      <c r="F288" s="575" t="s">
        <v>819</v>
      </c>
    </row>
    <row r="289" spans="1:6" x14ac:dyDescent="0.2">
      <c r="A289" s="446" t="s">
        <v>473</v>
      </c>
      <c r="B289" s="446"/>
      <c r="C289" s="446"/>
      <c r="D289" s="446" t="s">
        <v>474</v>
      </c>
      <c r="E289" s="533" t="s">
        <v>819</v>
      </c>
      <c r="F289" s="575" t="s">
        <v>819</v>
      </c>
    </row>
    <row r="290" spans="1:6" x14ac:dyDescent="0.2">
      <c r="A290" s="446" t="s">
        <v>475</v>
      </c>
      <c r="B290" s="446"/>
      <c r="C290" s="446"/>
      <c r="D290" s="446" t="s">
        <v>476</v>
      </c>
      <c r="E290" s="533">
        <v>7</v>
      </c>
      <c r="F290" s="575">
        <v>1.2629999999999999</v>
      </c>
    </row>
    <row r="291" spans="1:6" x14ac:dyDescent="0.2">
      <c r="A291" s="446" t="s">
        <v>477</v>
      </c>
      <c r="B291" s="446"/>
      <c r="C291" s="446"/>
      <c r="D291" s="446" t="s">
        <v>478</v>
      </c>
      <c r="E291" s="533" t="s">
        <v>819</v>
      </c>
      <c r="F291" s="575" t="s">
        <v>819</v>
      </c>
    </row>
    <row r="292" spans="1:6" x14ac:dyDescent="0.2">
      <c r="A292" s="446" t="s">
        <v>479</v>
      </c>
      <c r="B292" s="446"/>
      <c r="C292" s="446"/>
      <c r="D292" s="446" t="s">
        <v>480</v>
      </c>
      <c r="E292" s="533" t="s">
        <v>819</v>
      </c>
      <c r="F292" s="575" t="s">
        <v>819</v>
      </c>
    </row>
    <row r="293" spans="1:6" x14ac:dyDescent="0.2">
      <c r="A293" s="446" t="s">
        <v>481</v>
      </c>
      <c r="B293" s="446"/>
      <c r="C293" s="446"/>
      <c r="D293" s="446" t="s">
        <v>482</v>
      </c>
      <c r="E293" s="533" t="s">
        <v>819</v>
      </c>
      <c r="F293" s="575" t="s">
        <v>819</v>
      </c>
    </row>
    <row r="294" spans="1:6" x14ac:dyDescent="0.2">
      <c r="A294" s="446" t="s">
        <v>483</v>
      </c>
      <c r="B294" s="446"/>
      <c r="C294" s="446"/>
      <c r="D294" s="446" t="s">
        <v>484</v>
      </c>
      <c r="E294" s="533" t="s">
        <v>819</v>
      </c>
      <c r="F294" s="575" t="s">
        <v>819</v>
      </c>
    </row>
    <row r="295" spans="1:6" x14ac:dyDescent="0.2">
      <c r="A295" s="446" t="s">
        <v>485</v>
      </c>
      <c r="B295" s="446"/>
      <c r="C295" s="446"/>
      <c r="D295" s="446" t="s">
        <v>486</v>
      </c>
      <c r="E295" s="533" t="s">
        <v>819</v>
      </c>
      <c r="F295" s="575" t="s">
        <v>819</v>
      </c>
    </row>
    <row r="296" spans="1:6" x14ac:dyDescent="0.2">
      <c r="A296" s="446" t="s">
        <v>487</v>
      </c>
      <c r="B296" s="446"/>
      <c r="C296" s="446"/>
      <c r="D296" s="446" t="s">
        <v>488</v>
      </c>
      <c r="E296" s="533" t="s">
        <v>819</v>
      </c>
      <c r="F296" s="575" t="s">
        <v>819</v>
      </c>
    </row>
    <row r="297" spans="1:6" x14ac:dyDescent="0.2">
      <c r="A297" s="446" t="s">
        <v>489</v>
      </c>
      <c r="B297" s="446"/>
      <c r="C297" s="446"/>
      <c r="D297" s="446" t="s">
        <v>490</v>
      </c>
      <c r="E297" s="533" t="s">
        <v>819</v>
      </c>
      <c r="F297" s="575" t="s">
        <v>819</v>
      </c>
    </row>
    <row r="298" spans="1:6" x14ac:dyDescent="0.2">
      <c r="A298" s="446" t="s">
        <v>491</v>
      </c>
      <c r="B298" s="446"/>
      <c r="C298" s="446"/>
      <c r="D298" s="446" t="s">
        <v>492</v>
      </c>
      <c r="E298" s="533" t="s">
        <v>819</v>
      </c>
      <c r="F298" s="575" t="s">
        <v>819</v>
      </c>
    </row>
    <row r="299" spans="1:6" x14ac:dyDescent="0.2">
      <c r="A299" s="446" t="s">
        <v>493</v>
      </c>
      <c r="B299" s="446"/>
      <c r="C299" s="446"/>
      <c r="D299" s="446" t="s">
        <v>494</v>
      </c>
      <c r="E299" s="533" t="s">
        <v>819</v>
      </c>
      <c r="F299" s="575" t="s">
        <v>819</v>
      </c>
    </row>
    <row r="300" spans="1:6" x14ac:dyDescent="0.2">
      <c r="A300" s="446" t="s">
        <v>495</v>
      </c>
      <c r="B300" s="446"/>
      <c r="C300" s="446"/>
      <c r="D300" s="446" t="s">
        <v>496</v>
      </c>
      <c r="E300" s="533" t="s">
        <v>819</v>
      </c>
      <c r="F300" s="575" t="s">
        <v>819</v>
      </c>
    </row>
    <row r="301" spans="1:6" x14ac:dyDescent="0.2">
      <c r="A301" s="446" t="s">
        <v>497</v>
      </c>
      <c r="B301" s="446"/>
      <c r="C301" s="446"/>
      <c r="D301" s="446" t="s">
        <v>498</v>
      </c>
      <c r="E301" s="533">
        <v>0</v>
      </c>
      <c r="F301" s="575">
        <v>0</v>
      </c>
    </row>
    <row r="302" spans="1:6" x14ac:dyDescent="0.2">
      <c r="A302" s="446" t="s">
        <v>499</v>
      </c>
      <c r="B302" s="446"/>
      <c r="C302" s="446"/>
      <c r="D302" s="446" t="s">
        <v>500</v>
      </c>
      <c r="E302" s="533" t="s">
        <v>819</v>
      </c>
      <c r="F302" s="575" t="s">
        <v>819</v>
      </c>
    </row>
    <row r="303" spans="1:6" x14ac:dyDescent="0.2">
      <c r="A303" s="446" t="s">
        <v>501</v>
      </c>
      <c r="B303" s="446"/>
      <c r="C303" s="446"/>
      <c r="D303" s="446" t="s">
        <v>502</v>
      </c>
      <c r="E303" s="533" t="s">
        <v>819</v>
      </c>
      <c r="F303" s="575" t="s">
        <v>819</v>
      </c>
    </row>
    <row r="304" spans="1:6" x14ac:dyDescent="0.2">
      <c r="A304" s="446"/>
      <c r="B304" s="446"/>
      <c r="C304" s="446"/>
      <c r="D304" s="446"/>
      <c r="E304" s="533"/>
      <c r="F304" s="575"/>
    </row>
    <row r="305" spans="1:6" s="293" customFormat="1" x14ac:dyDescent="0.2">
      <c r="A305" s="293" t="s">
        <v>503</v>
      </c>
      <c r="B305" s="293" t="s">
        <v>504</v>
      </c>
      <c r="E305" s="372">
        <v>1154</v>
      </c>
      <c r="F305" s="576">
        <v>230.8180000000001</v>
      </c>
    </row>
    <row r="306" spans="1:6" x14ac:dyDescent="0.2">
      <c r="A306" s="446"/>
      <c r="B306" s="446"/>
      <c r="C306" s="446"/>
      <c r="D306" s="446"/>
      <c r="E306" s="533"/>
      <c r="F306" s="575"/>
    </row>
    <row r="307" spans="1:6" s="293" customFormat="1" x14ac:dyDescent="0.2">
      <c r="A307" s="293" t="s">
        <v>505</v>
      </c>
      <c r="C307" s="293" t="s">
        <v>1220</v>
      </c>
      <c r="D307" s="446"/>
      <c r="E307" s="533">
        <v>11</v>
      </c>
      <c r="F307" s="575">
        <v>2.1869999999999998</v>
      </c>
    </row>
    <row r="308" spans="1:6" s="293" customFormat="1" x14ac:dyDescent="0.2">
      <c r="A308" s="293" t="s">
        <v>506</v>
      </c>
      <c r="C308" s="293" t="s">
        <v>1221</v>
      </c>
      <c r="D308" s="446"/>
      <c r="E308" s="533" t="s">
        <v>819</v>
      </c>
      <c r="F308" s="575" t="s">
        <v>819</v>
      </c>
    </row>
    <row r="309" spans="1:6" s="293" customFormat="1" x14ac:dyDescent="0.2">
      <c r="A309" s="293" t="s">
        <v>507</v>
      </c>
      <c r="C309" s="293" t="s">
        <v>1222</v>
      </c>
      <c r="D309" s="446"/>
      <c r="E309" s="533">
        <v>23</v>
      </c>
      <c r="F309" s="575">
        <v>2.7639999999999998</v>
      </c>
    </row>
    <row r="310" spans="1:6" s="293" customFormat="1" x14ac:dyDescent="0.2">
      <c r="A310" s="293" t="s">
        <v>508</v>
      </c>
      <c r="C310" s="293" t="s">
        <v>1223</v>
      </c>
      <c r="D310" s="446"/>
      <c r="E310" s="533">
        <v>7</v>
      </c>
      <c r="F310" s="575">
        <v>1.671</v>
      </c>
    </row>
    <row r="311" spans="1:6" s="293" customFormat="1" x14ac:dyDescent="0.2">
      <c r="A311" s="293" t="s">
        <v>509</v>
      </c>
      <c r="C311" s="293" t="s">
        <v>1224</v>
      </c>
      <c r="D311" s="446"/>
      <c r="E311" s="533">
        <v>14</v>
      </c>
      <c r="F311" s="575">
        <v>4.2309999999999999</v>
      </c>
    </row>
    <row r="312" spans="1:6" s="293" customFormat="1" x14ac:dyDescent="0.2">
      <c r="A312" s="293" t="s">
        <v>510</v>
      </c>
      <c r="C312" s="293" t="s">
        <v>1225</v>
      </c>
      <c r="D312" s="446"/>
      <c r="E312" s="533">
        <v>9</v>
      </c>
      <c r="F312" s="575">
        <v>2.512</v>
      </c>
    </row>
    <row r="313" spans="1:6" s="293" customFormat="1" x14ac:dyDescent="0.2">
      <c r="A313" s="293" t="s">
        <v>511</v>
      </c>
      <c r="C313" s="293" t="s">
        <v>1226</v>
      </c>
      <c r="D313" s="446"/>
      <c r="E313" s="533" t="s">
        <v>819</v>
      </c>
      <c r="F313" s="575" t="s">
        <v>819</v>
      </c>
    </row>
    <row r="314" spans="1:6" s="293" customFormat="1" x14ac:dyDescent="0.2">
      <c r="A314" s="293" t="s">
        <v>512</v>
      </c>
      <c r="C314" s="293" t="s">
        <v>1227</v>
      </c>
      <c r="D314" s="446"/>
      <c r="E314" s="533" t="s">
        <v>819</v>
      </c>
      <c r="F314" s="575" t="s">
        <v>819</v>
      </c>
    </row>
    <row r="315" spans="1:6" s="293" customFormat="1" x14ac:dyDescent="0.2">
      <c r="A315" s="293" t="s">
        <v>513</v>
      </c>
      <c r="C315" s="293" t="s">
        <v>1228</v>
      </c>
      <c r="D315" s="446"/>
      <c r="E315" s="533" t="s">
        <v>819</v>
      </c>
      <c r="F315" s="575" t="s">
        <v>819</v>
      </c>
    </row>
    <row r="316" spans="1:6" s="293" customFormat="1" x14ac:dyDescent="0.2">
      <c r="A316" s="293" t="s">
        <v>514</v>
      </c>
      <c r="C316" s="293" t="s">
        <v>1229</v>
      </c>
      <c r="D316" s="446"/>
      <c r="E316" s="533">
        <v>65</v>
      </c>
      <c r="F316" s="575">
        <v>12.733000000000001</v>
      </c>
    </row>
    <row r="317" spans="1:6" s="293" customFormat="1" x14ac:dyDescent="0.2">
      <c r="A317" s="293" t="s">
        <v>515</v>
      </c>
      <c r="C317" s="293" t="s">
        <v>1230</v>
      </c>
      <c r="D317" s="446"/>
      <c r="E317" s="533">
        <v>19</v>
      </c>
      <c r="F317" s="575">
        <v>3.915</v>
      </c>
    </row>
    <row r="318" spans="1:6" s="293" customFormat="1" x14ac:dyDescent="0.2">
      <c r="A318" s="293" t="s">
        <v>516</v>
      </c>
      <c r="C318" s="293" t="s">
        <v>1231</v>
      </c>
      <c r="D318" s="446"/>
      <c r="E318" s="533">
        <v>7</v>
      </c>
      <c r="F318" s="575">
        <v>1.1639999999999999</v>
      </c>
    </row>
    <row r="319" spans="1:6" x14ac:dyDescent="0.2">
      <c r="A319" s="446"/>
      <c r="B319" s="446"/>
      <c r="C319" s="446"/>
      <c r="D319" s="446"/>
      <c r="E319" s="533"/>
      <c r="F319" s="575"/>
    </row>
    <row r="320" spans="1:6" s="293" customFormat="1" x14ac:dyDescent="0.2">
      <c r="A320" s="293" t="s">
        <v>517</v>
      </c>
      <c r="C320" s="293" t="s">
        <v>518</v>
      </c>
      <c r="D320" s="446"/>
      <c r="E320" s="533">
        <v>92</v>
      </c>
      <c r="F320" s="575">
        <v>19.085000000000001</v>
      </c>
    </row>
    <row r="321" spans="1:6" x14ac:dyDescent="0.2">
      <c r="A321" s="446" t="s">
        <v>519</v>
      </c>
      <c r="B321" s="446"/>
      <c r="C321" s="446"/>
      <c r="D321" s="446" t="s">
        <v>520</v>
      </c>
      <c r="E321" s="533">
        <v>40</v>
      </c>
      <c r="F321" s="575">
        <v>10.574</v>
      </c>
    </row>
    <row r="322" spans="1:6" x14ac:dyDescent="0.2">
      <c r="A322" s="446" t="s">
        <v>521</v>
      </c>
      <c r="B322" s="446"/>
      <c r="C322" s="446"/>
      <c r="D322" s="446" t="s">
        <v>522</v>
      </c>
      <c r="E322" s="533">
        <v>20</v>
      </c>
      <c r="F322" s="575">
        <v>2.5609999999999999</v>
      </c>
    </row>
    <row r="323" spans="1:6" x14ac:dyDescent="0.2">
      <c r="A323" s="446" t="s">
        <v>523</v>
      </c>
      <c r="B323" s="446"/>
      <c r="C323" s="446"/>
      <c r="D323" s="446" t="s">
        <v>524</v>
      </c>
      <c r="E323" s="533">
        <v>12</v>
      </c>
      <c r="F323" s="575">
        <v>2.66</v>
      </c>
    </row>
    <row r="324" spans="1:6" x14ac:dyDescent="0.2">
      <c r="A324" s="446" t="s">
        <v>525</v>
      </c>
      <c r="B324" s="446"/>
      <c r="C324" s="446"/>
      <c r="D324" s="446" t="s">
        <v>526</v>
      </c>
      <c r="E324" s="533">
        <v>20</v>
      </c>
      <c r="F324" s="575">
        <v>3.29</v>
      </c>
    </row>
    <row r="325" spans="1:6" x14ac:dyDescent="0.2">
      <c r="A325" s="446"/>
      <c r="B325" s="446"/>
      <c r="C325" s="446"/>
      <c r="D325" s="446"/>
      <c r="E325" s="533"/>
      <c r="F325" s="575"/>
    </row>
    <row r="326" spans="1:6" s="293" customFormat="1" x14ac:dyDescent="0.2">
      <c r="A326" s="293" t="s">
        <v>527</v>
      </c>
      <c r="C326" s="293" t="s">
        <v>528</v>
      </c>
      <c r="D326" s="446"/>
      <c r="E326" s="533">
        <v>95</v>
      </c>
      <c r="F326" s="575">
        <v>14.760999999999999</v>
      </c>
    </row>
    <row r="327" spans="1:6" x14ac:dyDescent="0.2">
      <c r="A327" s="446" t="s">
        <v>529</v>
      </c>
      <c r="B327" s="446"/>
      <c r="C327" s="446"/>
      <c r="D327" s="446" t="s">
        <v>530</v>
      </c>
      <c r="E327" s="533" t="s">
        <v>819</v>
      </c>
      <c r="F327" s="575" t="s">
        <v>819</v>
      </c>
    </row>
    <row r="328" spans="1:6" x14ac:dyDescent="0.2">
      <c r="A328" s="446" t="s">
        <v>531</v>
      </c>
      <c r="B328" s="446"/>
      <c r="C328" s="446"/>
      <c r="D328" s="446" t="s">
        <v>532</v>
      </c>
      <c r="E328" s="533" t="s">
        <v>819</v>
      </c>
      <c r="F328" s="575" t="s">
        <v>819</v>
      </c>
    </row>
    <row r="329" spans="1:6" x14ac:dyDescent="0.2">
      <c r="A329" s="446" t="s">
        <v>533</v>
      </c>
      <c r="B329" s="446"/>
      <c r="C329" s="446"/>
      <c r="D329" s="446" t="s">
        <v>534</v>
      </c>
      <c r="E329" s="533">
        <v>16</v>
      </c>
      <c r="F329" s="575">
        <v>2.4289999999999998</v>
      </c>
    </row>
    <row r="330" spans="1:6" x14ac:dyDescent="0.2">
      <c r="A330" s="446" t="s">
        <v>535</v>
      </c>
      <c r="B330" s="446"/>
      <c r="C330" s="446"/>
      <c r="D330" s="446" t="s">
        <v>536</v>
      </c>
      <c r="E330" s="533">
        <v>21</v>
      </c>
      <c r="F330" s="575">
        <v>4.2060000000000004</v>
      </c>
    </row>
    <row r="331" spans="1:6" x14ac:dyDescent="0.2">
      <c r="A331" s="446" t="s">
        <v>537</v>
      </c>
      <c r="B331" s="446"/>
      <c r="C331" s="446"/>
      <c r="D331" s="446" t="s">
        <v>538</v>
      </c>
      <c r="E331" s="533">
        <v>51</v>
      </c>
      <c r="F331" s="575">
        <v>6.77</v>
      </c>
    </row>
    <row r="332" spans="1:6" x14ac:dyDescent="0.2">
      <c r="A332" s="446"/>
      <c r="B332" s="446"/>
      <c r="C332" s="446"/>
      <c r="D332" s="446"/>
      <c r="E332" s="533"/>
      <c r="F332" s="575"/>
    </row>
    <row r="333" spans="1:6" s="293" customFormat="1" x14ac:dyDescent="0.2">
      <c r="A333" s="293" t="s">
        <v>539</v>
      </c>
      <c r="C333" s="293" t="s">
        <v>540</v>
      </c>
      <c r="D333" s="446"/>
      <c r="E333" s="533">
        <v>235</v>
      </c>
      <c r="F333" s="575">
        <v>47.599999999999994</v>
      </c>
    </row>
    <row r="334" spans="1:6" x14ac:dyDescent="0.2">
      <c r="A334" s="446" t="s">
        <v>541</v>
      </c>
      <c r="B334" s="446"/>
      <c r="C334" s="446"/>
      <c r="D334" s="446" t="s">
        <v>542</v>
      </c>
      <c r="E334" s="533">
        <v>35</v>
      </c>
      <c r="F334" s="575">
        <v>7.6680000000000001</v>
      </c>
    </row>
    <row r="335" spans="1:6" x14ac:dyDescent="0.2">
      <c r="A335" s="446" t="s">
        <v>543</v>
      </c>
      <c r="B335" s="446"/>
      <c r="C335" s="446"/>
      <c r="D335" s="446" t="s">
        <v>544</v>
      </c>
      <c r="E335" s="533">
        <v>29</v>
      </c>
      <c r="F335" s="575">
        <v>6.9260000000000002</v>
      </c>
    </row>
    <row r="336" spans="1:6" x14ac:dyDescent="0.2">
      <c r="A336" s="446" t="s">
        <v>545</v>
      </c>
      <c r="B336" s="446"/>
      <c r="C336" s="446"/>
      <c r="D336" s="446" t="s">
        <v>546</v>
      </c>
      <c r="E336" s="533">
        <v>6</v>
      </c>
      <c r="F336" s="575">
        <v>1.165</v>
      </c>
    </row>
    <row r="337" spans="1:6" x14ac:dyDescent="0.2">
      <c r="A337" s="446" t="s">
        <v>547</v>
      </c>
      <c r="B337" s="446"/>
      <c r="C337" s="446"/>
      <c r="D337" s="446" t="s">
        <v>548</v>
      </c>
      <c r="E337" s="533" t="s">
        <v>819</v>
      </c>
      <c r="F337" s="575" t="s">
        <v>819</v>
      </c>
    </row>
    <row r="338" spans="1:6" x14ac:dyDescent="0.2">
      <c r="A338" s="446" t="s">
        <v>549</v>
      </c>
      <c r="B338" s="446"/>
      <c r="C338" s="446"/>
      <c r="D338" s="446" t="s">
        <v>550</v>
      </c>
      <c r="E338" s="533">
        <v>0</v>
      </c>
      <c r="F338" s="575">
        <v>0</v>
      </c>
    </row>
    <row r="339" spans="1:6" x14ac:dyDescent="0.2">
      <c r="A339" s="446" t="s">
        <v>551</v>
      </c>
      <c r="B339" s="446"/>
      <c r="C339" s="446"/>
      <c r="D339" s="446" t="s">
        <v>552</v>
      </c>
      <c r="E339" s="533">
        <v>20</v>
      </c>
      <c r="F339" s="575">
        <v>2.427</v>
      </c>
    </row>
    <row r="340" spans="1:6" x14ac:dyDescent="0.2">
      <c r="A340" s="446" t="s">
        <v>553</v>
      </c>
      <c r="B340" s="446"/>
      <c r="C340" s="446"/>
      <c r="D340" s="446" t="s">
        <v>554</v>
      </c>
      <c r="E340" s="533" t="s">
        <v>819</v>
      </c>
      <c r="F340" s="575" t="s">
        <v>819</v>
      </c>
    </row>
    <row r="341" spans="1:6" x14ac:dyDescent="0.2">
      <c r="A341" s="446" t="s">
        <v>555</v>
      </c>
      <c r="B341" s="446"/>
      <c r="C341" s="446"/>
      <c r="D341" s="446" t="s">
        <v>556</v>
      </c>
      <c r="E341" s="533">
        <v>28</v>
      </c>
      <c r="F341" s="575">
        <v>9.4179999999999993</v>
      </c>
    </row>
    <row r="342" spans="1:6" x14ac:dyDescent="0.2">
      <c r="A342" s="446" t="s">
        <v>557</v>
      </c>
      <c r="B342" s="446"/>
      <c r="C342" s="446"/>
      <c r="D342" s="446" t="s">
        <v>558</v>
      </c>
      <c r="E342" s="533">
        <v>0</v>
      </c>
      <c r="F342" s="575">
        <v>0</v>
      </c>
    </row>
    <row r="343" spans="1:6" x14ac:dyDescent="0.2">
      <c r="A343" s="446" t="s">
        <v>559</v>
      </c>
      <c r="B343" s="446"/>
      <c r="C343" s="446"/>
      <c r="D343" s="446" t="s">
        <v>560</v>
      </c>
      <c r="E343" s="533">
        <v>34</v>
      </c>
      <c r="F343" s="575">
        <v>7.7869999999999999</v>
      </c>
    </row>
    <row r="344" spans="1:6" x14ac:dyDescent="0.2">
      <c r="A344" s="446" t="s">
        <v>561</v>
      </c>
      <c r="B344" s="446"/>
      <c r="C344" s="446"/>
      <c r="D344" s="446" t="s">
        <v>562</v>
      </c>
      <c r="E344" s="533">
        <v>75</v>
      </c>
      <c r="F344" s="575">
        <v>11.167999999999999</v>
      </c>
    </row>
    <row r="345" spans="1:6" x14ac:dyDescent="0.2">
      <c r="A345" s="446"/>
      <c r="B345" s="446"/>
      <c r="C345" s="446"/>
      <c r="D345" s="446"/>
      <c r="E345" s="533"/>
      <c r="F345" s="575"/>
    </row>
    <row r="346" spans="1:6" s="293" customFormat="1" x14ac:dyDescent="0.2">
      <c r="A346" s="293" t="s">
        <v>563</v>
      </c>
      <c r="C346" s="293" t="s">
        <v>564</v>
      </c>
      <c r="D346" s="446"/>
      <c r="E346" s="533">
        <v>185</v>
      </c>
      <c r="F346" s="575">
        <v>35.042999999999999</v>
      </c>
    </row>
    <row r="347" spans="1:6" x14ac:dyDescent="0.2">
      <c r="A347" s="446" t="s">
        <v>565</v>
      </c>
      <c r="B347" s="446"/>
      <c r="C347" s="446"/>
      <c r="D347" s="446" t="s">
        <v>566</v>
      </c>
      <c r="E347" s="533">
        <v>29</v>
      </c>
      <c r="F347" s="575">
        <v>6.9859999999999998</v>
      </c>
    </row>
    <row r="348" spans="1:6" x14ac:dyDescent="0.2">
      <c r="A348" s="446" t="s">
        <v>567</v>
      </c>
      <c r="B348" s="446"/>
      <c r="C348" s="446"/>
      <c r="D348" s="446" t="s">
        <v>568</v>
      </c>
      <c r="E348" s="533">
        <v>23</v>
      </c>
      <c r="F348" s="575">
        <v>3.4929999999999999</v>
      </c>
    </row>
    <row r="349" spans="1:6" x14ac:dyDescent="0.2">
      <c r="A349" s="446" t="s">
        <v>569</v>
      </c>
      <c r="B349" s="446"/>
      <c r="C349" s="446"/>
      <c r="D349" s="446" t="s">
        <v>570</v>
      </c>
      <c r="E349" s="533" t="s">
        <v>819</v>
      </c>
      <c r="F349" s="575" t="s">
        <v>819</v>
      </c>
    </row>
    <row r="350" spans="1:6" x14ac:dyDescent="0.2">
      <c r="A350" s="446" t="s">
        <v>571</v>
      </c>
      <c r="B350" s="446"/>
      <c r="C350" s="446"/>
      <c r="D350" s="446" t="s">
        <v>572</v>
      </c>
      <c r="E350" s="533">
        <v>19</v>
      </c>
      <c r="F350" s="575">
        <v>3.4870000000000001</v>
      </c>
    </row>
    <row r="351" spans="1:6" x14ac:dyDescent="0.2">
      <c r="A351" s="446" t="s">
        <v>573</v>
      </c>
      <c r="B351" s="446"/>
      <c r="C351" s="446"/>
      <c r="D351" s="446" t="s">
        <v>574</v>
      </c>
      <c r="E351" s="296" t="s">
        <v>820</v>
      </c>
      <c r="F351" s="575" t="s">
        <v>820</v>
      </c>
    </row>
    <row r="352" spans="1:6" x14ac:dyDescent="0.2">
      <c r="A352" s="446" t="s">
        <v>575</v>
      </c>
      <c r="B352" s="446"/>
      <c r="C352" s="446"/>
      <c r="D352" s="446" t="s">
        <v>576</v>
      </c>
      <c r="E352" s="533">
        <v>16</v>
      </c>
      <c r="F352" s="575">
        <v>1.4430000000000001</v>
      </c>
    </row>
    <row r="353" spans="1:6" x14ac:dyDescent="0.2">
      <c r="A353" s="446" t="s">
        <v>577</v>
      </c>
      <c r="B353" s="446"/>
      <c r="C353" s="446"/>
      <c r="D353" s="446" t="s">
        <v>578</v>
      </c>
      <c r="E353" s="533">
        <v>26</v>
      </c>
      <c r="F353" s="575">
        <v>5.16</v>
      </c>
    </row>
    <row r="354" spans="1:6" x14ac:dyDescent="0.2">
      <c r="A354" s="446" t="s">
        <v>579</v>
      </c>
      <c r="B354" s="446"/>
      <c r="C354" s="446"/>
      <c r="D354" s="446" t="s">
        <v>580</v>
      </c>
      <c r="E354" s="533">
        <v>13</v>
      </c>
      <c r="F354" s="575">
        <v>3.2389999999999999</v>
      </c>
    </row>
    <row r="355" spans="1:6" x14ac:dyDescent="0.2">
      <c r="A355" s="446" t="s">
        <v>581</v>
      </c>
      <c r="B355" s="446"/>
      <c r="C355" s="446"/>
      <c r="D355" s="446" t="s">
        <v>582</v>
      </c>
      <c r="E355" s="533">
        <v>12</v>
      </c>
      <c r="F355" s="575">
        <v>2.298</v>
      </c>
    </row>
    <row r="356" spans="1:6" x14ac:dyDescent="0.2">
      <c r="A356" s="446" t="s">
        <v>583</v>
      </c>
      <c r="B356" s="446"/>
      <c r="C356" s="446"/>
      <c r="D356" s="446" t="s">
        <v>584</v>
      </c>
      <c r="E356" s="533">
        <v>10</v>
      </c>
      <c r="F356" s="575">
        <v>3.137</v>
      </c>
    </row>
    <row r="357" spans="1:6" x14ac:dyDescent="0.2">
      <c r="A357" s="446" t="s">
        <v>585</v>
      </c>
      <c r="B357" s="446"/>
      <c r="C357" s="446"/>
      <c r="D357" s="446" t="s">
        <v>586</v>
      </c>
      <c r="E357" s="533">
        <v>10</v>
      </c>
      <c r="F357" s="575">
        <v>1.3819999999999999</v>
      </c>
    </row>
    <row r="358" spans="1:6" x14ac:dyDescent="0.2">
      <c r="A358" s="446" t="s">
        <v>587</v>
      </c>
      <c r="B358" s="446"/>
      <c r="C358" s="446"/>
      <c r="D358" s="446" t="s">
        <v>588</v>
      </c>
      <c r="E358" s="533">
        <v>16</v>
      </c>
      <c r="F358" s="575">
        <v>1.65</v>
      </c>
    </row>
    <row r="359" spans="1:6" x14ac:dyDescent="0.2">
      <c r="A359" s="446"/>
      <c r="B359" s="446"/>
      <c r="C359" s="446"/>
      <c r="D359" s="446"/>
      <c r="E359" s="533"/>
      <c r="F359" s="575"/>
    </row>
    <row r="360" spans="1:6" s="293" customFormat="1" x14ac:dyDescent="0.2">
      <c r="A360" s="293" t="s">
        <v>589</v>
      </c>
      <c r="C360" s="293" t="s">
        <v>590</v>
      </c>
      <c r="D360" s="446"/>
      <c r="E360" s="533">
        <v>153</v>
      </c>
      <c r="F360" s="575">
        <v>33.861999999999995</v>
      </c>
    </row>
    <row r="361" spans="1:6" x14ac:dyDescent="0.2">
      <c r="A361" s="446" t="s">
        <v>591</v>
      </c>
      <c r="B361" s="446"/>
      <c r="C361" s="446"/>
      <c r="D361" s="446" t="s">
        <v>592</v>
      </c>
      <c r="E361" s="533">
        <v>44</v>
      </c>
      <c r="F361" s="575">
        <v>11.132999999999999</v>
      </c>
    </row>
    <row r="362" spans="1:6" x14ac:dyDescent="0.2">
      <c r="A362" s="446" t="s">
        <v>593</v>
      </c>
      <c r="B362" s="446"/>
      <c r="C362" s="446"/>
      <c r="D362" s="446" t="s">
        <v>594</v>
      </c>
      <c r="E362" s="533">
        <v>12</v>
      </c>
      <c r="F362" s="575">
        <v>2.8679999999999999</v>
      </c>
    </row>
    <row r="363" spans="1:6" x14ac:dyDescent="0.2">
      <c r="A363" s="446" t="s">
        <v>595</v>
      </c>
      <c r="B363" s="446"/>
      <c r="C363" s="446"/>
      <c r="D363" s="446" t="s">
        <v>596</v>
      </c>
      <c r="E363" s="533">
        <v>30</v>
      </c>
      <c r="F363" s="575">
        <v>5.0609999999999999</v>
      </c>
    </row>
    <row r="364" spans="1:6" x14ac:dyDescent="0.2">
      <c r="A364" s="446" t="s">
        <v>597</v>
      </c>
      <c r="B364" s="446"/>
      <c r="C364" s="446"/>
      <c r="D364" s="446" t="s">
        <v>598</v>
      </c>
      <c r="E364" s="533">
        <v>15</v>
      </c>
      <c r="F364" s="575">
        <v>1.486</v>
      </c>
    </row>
    <row r="365" spans="1:6" x14ac:dyDescent="0.2">
      <c r="A365" s="446" t="s">
        <v>599</v>
      </c>
      <c r="B365" s="446"/>
      <c r="C365" s="446"/>
      <c r="D365" s="446" t="s">
        <v>600</v>
      </c>
      <c r="E365" s="533">
        <v>52</v>
      </c>
      <c r="F365" s="575">
        <v>13.314</v>
      </c>
    </row>
    <row r="366" spans="1:6" x14ac:dyDescent="0.2">
      <c r="A366" s="446"/>
      <c r="B366" s="446"/>
      <c r="C366" s="446"/>
      <c r="D366" s="446"/>
      <c r="E366" s="533"/>
      <c r="F366" s="575"/>
    </row>
    <row r="367" spans="1:6" s="293" customFormat="1" x14ac:dyDescent="0.2">
      <c r="A367" s="293" t="s">
        <v>601</v>
      </c>
      <c r="C367" s="293" t="s">
        <v>602</v>
      </c>
      <c r="D367" s="446"/>
      <c r="E367" s="533">
        <v>71</v>
      </c>
      <c r="F367" s="575">
        <v>15.133999999999999</v>
      </c>
    </row>
    <row r="368" spans="1:6" x14ac:dyDescent="0.2">
      <c r="A368" s="446" t="s">
        <v>603</v>
      </c>
      <c r="B368" s="446"/>
      <c r="C368" s="446"/>
      <c r="D368" s="446" t="s">
        <v>604</v>
      </c>
      <c r="E368" s="533" t="s">
        <v>819</v>
      </c>
      <c r="F368" s="575" t="s">
        <v>819</v>
      </c>
    </row>
    <row r="369" spans="1:6" x14ac:dyDescent="0.2">
      <c r="A369" s="446" t="s">
        <v>605</v>
      </c>
      <c r="B369" s="446"/>
      <c r="C369" s="446"/>
      <c r="D369" s="446" t="s">
        <v>606</v>
      </c>
      <c r="E369" s="533" t="s">
        <v>819</v>
      </c>
      <c r="F369" s="575" t="s">
        <v>819</v>
      </c>
    </row>
    <row r="370" spans="1:6" x14ac:dyDescent="0.2">
      <c r="A370" s="446" t="s">
        <v>607</v>
      </c>
      <c r="B370" s="446"/>
      <c r="C370" s="446"/>
      <c r="D370" s="446" t="s">
        <v>608</v>
      </c>
      <c r="E370" s="533">
        <v>10</v>
      </c>
      <c r="F370" s="575">
        <v>0.84</v>
      </c>
    </row>
    <row r="371" spans="1:6" x14ac:dyDescent="0.2">
      <c r="A371" s="446" t="s">
        <v>609</v>
      </c>
      <c r="B371" s="446"/>
      <c r="C371" s="446"/>
      <c r="D371" s="446" t="s">
        <v>610</v>
      </c>
      <c r="E371" s="533">
        <v>6</v>
      </c>
      <c r="F371" s="575">
        <v>0.61399999999999999</v>
      </c>
    </row>
    <row r="372" spans="1:6" x14ac:dyDescent="0.2">
      <c r="A372" s="446" t="s">
        <v>611</v>
      </c>
      <c r="B372" s="446"/>
      <c r="C372" s="446"/>
      <c r="D372" s="446" t="s">
        <v>612</v>
      </c>
      <c r="E372" s="533" t="s">
        <v>819</v>
      </c>
      <c r="F372" s="575" t="s">
        <v>819</v>
      </c>
    </row>
    <row r="373" spans="1:6" x14ac:dyDescent="0.2">
      <c r="A373" s="446" t="s">
        <v>613</v>
      </c>
      <c r="B373" s="446"/>
      <c r="C373" s="446"/>
      <c r="D373" s="446" t="s">
        <v>614</v>
      </c>
      <c r="E373" s="533" t="s">
        <v>819</v>
      </c>
      <c r="F373" s="575" t="s">
        <v>819</v>
      </c>
    </row>
    <row r="374" spans="1:6" x14ac:dyDescent="0.2">
      <c r="A374" s="446" t="s">
        <v>615</v>
      </c>
      <c r="B374" s="446"/>
      <c r="C374" s="446"/>
      <c r="D374" s="446" t="s">
        <v>616</v>
      </c>
      <c r="E374" s="533">
        <v>0</v>
      </c>
      <c r="F374" s="575">
        <v>0</v>
      </c>
    </row>
    <row r="375" spans="1:6" x14ac:dyDescent="0.2">
      <c r="A375" s="446" t="s">
        <v>617</v>
      </c>
      <c r="B375" s="446"/>
      <c r="C375" s="446"/>
      <c r="D375" s="446" t="s">
        <v>618</v>
      </c>
      <c r="E375" s="533" t="s">
        <v>819</v>
      </c>
      <c r="F375" s="575" t="s">
        <v>819</v>
      </c>
    </row>
    <row r="376" spans="1:6" x14ac:dyDescent="0.2">
      <c r="A376" s="446" t="s">
        <v>619</v>
      </c>
      <c r="B376" s="446"/>
      <c r="C376" s="446"/>
      <c r="D376" s="446" t="s">
        <v>620</v>
      </c>
      <c r="E376" s="533">
        <v>8</v>
      </c>
      <c r="F376" s="575">
        <v>0.73699999999999999</v>
      </c>
    </row>
    <row r="377" spans="1:6" x14ac:dyDescent="0.2">
      <c r="A377" s="446" t="s">
        <v>621</v>
      </c>
      <c r="B377" s="446"/>
      <c r="C377" s="446"/>
      <c r="D377" s="446" t="s">
        <v>622</v>
      </c>
      <c r="E377" s="533">
        <v>30</v>
      </c>
      <c r="F377" s="575">
        <v>5.53</v>
      </c>
    </row>
    <row r="378" spans="1:6" x14ac:dyDescent="0.2">
      <c r="A378" s="446" t="s">
        <v>623</v>
      </c>
      <c r="B378" s="446"/>
      <c r="C378" s="446"/>
      <c r="D378" s="446" t="s">
        <v>624</v>
      </c>
      <c r="E378" s="533" t="s">
        <v>819</v>
      </c>
      <c r="F378" s="575" t="s">
        <v>819</v>
      </c>
    </row>
    <row r="379" spans="1:6" x14ac:dyDescent="0.2">
      <c r="A379" s="446"/>
      <c r="B379" s="446"/>
      <c r="C379" s="446"/>
      <c r="D379" s="446"/>
      <c r="E379" s="533"/>
      <c r="F379" s="575"/>
    </row>
    <row r="380" spans="1:6" s="293" customFormat="1" x14ac:dyDescent="0.2">
      <c r="A380" s="293" t="s">
        <v>625</v>
      </c>
      <c r="C380" s="293" t="s">
        <v>626</v>
      </c>
      <c r="D380" s="446"/>
      <c r="E380" s="533">
        <v>152</v>
      </c>
      <c r="F380" s="575">
        <v>30.55</v>
      </c>
    </row>
    <row r="381" spans="1:6" x14ac:dyDescent="0.2">
      <c r="A381" s="446" t="s">
        <v>627</v>
      </c>
      <c r="B381" s="446"/>
      <c r="C381" s="446"/>
      <c r="D381" s="446" t="s">
        <v>628</v>
      </c>
      <c r="E381" s="533" t="s">
        <v>819</v>
      </c>
      <c r="F381" s="575" t="s">
        <v>819</v>
      </c>
    </row>
    <row r="382" spans="1:6" x14ac:dyDescent="0.2">
      <c r="A382" s="446" t="s">
        <v>629</v>
      </c>
      <c r="B382" s="446"/>
      <c r="C382" s="446"/>
      <c r="D382" s="446" t="s">
        <v>630</v>
      </c>
      <c r="E382" s="533">
        <v>15</v>
      </c>
      <c r="F382" s="575">
        <v>6.46</v>
      </c>
    </row>
    <row r="383" spans="1:6" x14ac:dyDescent="0.2">
      <c r="A383" s="446" t="s">
        <v>631</v>
      </c>
      <c r="B383" s="446"/>
      <c r="C383" s="446"/>
      <c r="D383" s="446" t="s">
        <v>632</v>
      </c>
      <c r="E383" s="533">
        <v>51</v>
      </c>
      <c r="F383" s="575">
        <v>10.4</v>
      </c>
    </row>
    <row r="384" spans="1:6" x14ac:dyDescent="0.2">
      <c r="A384" s="446" t="s">
        <v>633</v>
      </c>
      <c r="B384" s="446"/>
      <c r="C384" s="446"/>
      <c r="D384" s="446" t="s">
        <v>634</v>
      </c>
      <c r="E384" s="533" t="s">
        <v>819</v>
      </c>
      <c r="F384" s="575" t="s">
        <v>819</v>
      </c>
    </row>
    <row r="385" spans="1:6" x14ac:dyDescent="0.2">
      <c r="A385" s="446" t="s">
        <v>635</v>
      </c>
      <c r="B385" s="446"/>
      <c r="C385" s="446"/>
      <c r="D385" s="446" t="s">
        <v>636</v>
      </c>
      <c r="E385" s="533">
        <v>44</v>
      </c>
      <c r="F385" s="575">
        <v>6.1820000000000004</v>
      </c>
    </row>
    <row r="386" spans="1:6" x14ac:dyDescent="0.2">
      <c r="A386" s="446" t="s">
        <v>637</v>
      </c>
      <c r="B386" s="446"/>
      <c r="C386" s="446"/>
      <c r="D386" s="446" t="s">
        <v>638</v>
      </c>
      <c r="E386" s="533">
        <v>37</v>
      </c>
      <c r="F386" s="575">
        <v>6.4589999999999996</v>
      </c>
    </row>
    <row r="387" spans="1:6" x14ac:dyDescent="0.2">
      <c r="A387" s="446" t="s">
        <v>639</v>
      </c>
      <c r="B387" s="446"/>
      <c r="C387" s="446"/>
      <c r="D387" s="446" t="s">
        <v>640</v>
      </c>
      <c r="E387" s="533" t="s">
        <v>819</v>
      </c>
      <c r="F387" s="575" t="s">
        <v>819</v>
      </c>
    </row>
    <row r="388" spans="1:6" x14ac:dyDescent="0.2">
      <c r="A388" s="446"/>
      <c r="B388" s="446"/>
      <c r="C388" s="446"/>
      <c r="D388" s="446"/>
      <c r="E388" s="533"/>
      <c r="F388" s="575"/>
    </row>
    <row r="389" spans="1:6" s="293" customFormat="1" x14ac:dyDescent="0.2">
      <c r="A389" s="293" t="s">
        <v>641</v>
      </c>
      <c r="B389" s="293" t="s">
        <v>642</v>
      </c>
      <c r="E389" s="372">
        <v>2465</v>
      </c>
      <c r="F389" s="576">
        <v>359.17500000000001</v>
      </c>
    </row>
    <row r="390" spans="1:6" x14ac:dyDescent="0.2">
      <c r="A390" s="446"/>
      <c r="B390" s="446"/>
      <c r="C390" s="446"/>
      <c r="D390" s="446"/>
      <c r="E390" s="533"/>
      <c r="F390" s="575"/>
    </row>
    <row r="391" spans="1:6" s="293" customFormat="1" x14ac:dyDescent="0.2">
      <c r="A391" s="293" t="s">
        <v>643</v>
      </c>
      <c r="C391" s="293" t="s">
        <v>1232</v>
      </c>
      <c r="E391" s="533">
        <v>25</v>
      </c>
      <c r="F391" s="575">
        <v>4.7469999999999999</v>
      </c>
    </row>
    <row r="392" spans="1:6" s="293" customFormat="1" x14ac:dyDescent="0.2">
      <c r="A392" s="293" t="s">
        <v>644</v>
      </c>
      <c r="C392" s="293" t="s">
        <v>1233</v>
      </c>
      <c r="E392" s="533" t="s">
        <v>819</v>
      </c>
      <c r="F392" s="575" t="s">
        <v>819</v>
      </c>
    </row>
    <row r="393" spans="1:6" s="293" customFormat="1" x14ac:dyDescent="0.2">
      <c r="A393" s="293" t="s">
        <v>645</v>
      </c>
      <c r="C393" s="293" t="s">
        <v>1234</v>
      </c>
      <c r="E393" s="533">
        <v>30</v>
      </c>
      <c r="F393" s="575">
        <v>6.1390000000000002</v>
      </c>
    </row>
    <row r="394" spans="1:6" s="293" customFormat="1" x14ac:dyDescent="0.2">
      <c r="A394" s="293" t="s">
        <v>646</v>
      </c>
      <c r="B394" s="293" t="s">
        <v>43</v>
      </c>
      <c r="C394" s="293" t="s">
        <v>1235</v>
      </c>
      <c r="E394" s="533">
        <v>365</v>
      </c>
      <c r="F394" s="575">
        <v>52.43</v>
      </c>
    </row>
    <row r="395" spans="1:6" s="293" customFormat="1" ht="14.25" x14ac:dyDescent="0.2">
      <c r="A395" s="293" t="s">
        <v>647</v>
      </c>
      <c r="C395" s="293" t="s">
        <v>1384</v>
      </c>
      <c r="E395" s="533">
        <v>0</v>
      </c>
      <c r="F395" s="575">
        <v>0</v>
      </c>
    </row>
    <row r="396" spans="1:6" s="293" customFormat="1" x14ac:dyDescent="0.2">
      <c r="A396" s="293" t="s">
        <v>648</v>
      </c>
      <c r="C396" s="293" t="s">
        <v>1236</v>
      </c>
      <c r="E396" s="533">
        <v>49</v>
      </c>
      <c r="F396" s="575">
        <v>6.52</v>
      </c>
    </row>
    <row r="397" spans="1:6" s="293" customFormat="1" x14ac:dyDescent="0.2">
      <c r="A397" s="293" t="s">
        <v>649</v>
      </c>
      <c r="C397" s="293" t="s">
        <v>1237</v>
      </c>
      <c r="E397" s="533">
        <v>6</v>
      </c>
      <c r="F397" s="575">
        <v>1.8029999999999999</v>
      </c>
    </row>
    <row r="398" spans="1:6" s="293" customFormat="1" x14ac:dyDescent="0.2">
      <c r="A398" s="293" t="s">
        <v>650</v>
      </c>
      <c r="C398" s="293" t="s">
        <v>1238</v>
      </c>
      <c r="E398" s="533" t="s">
        <v>819</v>
      </c>
      <c r="F398" s="575" t="s">
        <v>819</v>
      </c>
    </row>
    <row r="399" spans="1:6" s="293" customFormat="1" x14ac:dyDescent="0.2">
      <c r="A399" s="293" t="s">
        <v>651</v>
      </c>
      <c r="C399" s="293" t="s">
        <v>1239</v>
      </c>
      <c r="E399" s="533">
        <v>44</v>
      </c>
      <c r="F399" s="575">
        <v>6.6909999999999998</v>
      </c>
    </row>
    <row r="400" spans="1:6" s="293" customFormat="1" x14ac:dyDescent="0.2">
      <c r="A400" s="293" t="s">
        <v>652</v>
      </c>
      <c r="C400" s="293" t="s">
        <v>1240</v>
      </c>
      <c r="E400" s="533">
        <v>10</v>
      </c>
      <c r="F400" s="575">
        <v>2.6680000000000001</v>
      </c>
    </row>
    <row r="401" spans="1:6" s="293" customFormat="1" x14ac:dyDescent="0.2">
      <c r="A401" s="293" t="s">
        <v>653</v>
      </c>
      <c r="C401" s="293" t="s">
        <v>1241</v>
      </c>
      <c r="E401" s="533">
        <v>6</v>
      </c>
      <c r="F401" s="575">
        <v>0.77600000000000002</v>
      </c>
    </row>
    <row r="402" spans="1:6" s="293" customFormat="1" x14ac:dyDescent="0.2">
      <c r="A402" s="293" t="s">
        <v>654</v>
      </c>
      <c r="B402" s="293" t="s">
        <v>43</v>
      </c>
      <c r="C402" s="293" t="s">
        <v>1242</v>
      </c>
      <c r="E402" s="533">
        <v>213</v>
      </c>
      <c r="F402" s="575">
        <v>29.509</v>
      </c>
    </row>
    <row r="403" spans="1:6" x14ac:dyDescent="0.2">
      <c r="A403" s="446"/>
      <c r="B403" s="446"/>
      <c r="C403" s="446"/>
      <c r="D403" s="446"/>
      <c r="E403" s="533"/>
      <c r="F403" s="575"/>
    </row>
    <row r="404" spans="1:6" s="293" customFormat="1" x14ac:dyDescent="0.2">
      <c r="A404" s="293" t="s">
        <v>655</v>
      </c>
      <c r="C404" s="293" t="s">
        <v>656</v>
      </c>
      <c r="D404" s="446"/>
      <c r="E404" s="533">
        <v>773</v>
      </c>
      <c r="F404" s="575">
        <v>100.61</v>
      </c>
    </row>
    <row r="405" spans="1:6" x14ac:dyDescent="0.2">
      <c r="A405" s="446" t="s">
        <v>657</v>
      </c>
      <c r="B405" s="446"/>
      <c r="C405" s="446"/>
      <c r="D405" s="446" t="s">
        <v>658</v>
      </c>
      <c r="E405" s="533">
        <v>123</v>
      </c>
      <c r="F405" s="575">
        <v>17.547000000000001</v>
      </c>
    </row>
    <row r="406" spans="1:6" x14ac:dyDescent="0.2">
      <c r="A406" s="446" t="s">
        <v>659</v>
      </c>
      <c r="B406" s="446"/>
      <c r="C406" s="446"/>
      <c r="D406" s="446" t="s">
        <v>660</v>
      </c>
      <c r="E406" s="533">
        <v>15</v>
      </c>
      <c r="F406" s="575">
        <v>2.359</v>
      </c>
    </row>
    <row r="407" spans="1:6" x14ac:dyDescent="0.2">
      <c r="A407" s="446" t="s">
        <v>661</v>
      </c>
      <c r="B407" s="446"/>
      <c r="C407" s="446"/>
      <c r="D407" s="446" t="s">
        <v>662</v>
      </c>
      <c r="E407" s="533">
        <v>120</v>
      </c>
      <c r="F407" s="575">
        <v>18.245000000000001</v>
      </c>
    </row>
    <row r="408" spans="1:6" x14ac:dyDescent="0.2">
      <c r="A408" s="446" t="s">
        <v>663</v>
      </c>
      <c r="B408" s="446"/>
      <c r="C408" s="446"/>
      <c r="D408" s="446" t="s">
        <v>664</v>
      </c>
      <c r="E408" s="533">
        <v>141</v>
      </c>
      <c r="F408" s="575">
        <v>18.02</v>
      </c>
    </row>
    <row r="409" spans="1:6" x14ac:dyDescent="0.2">
      <c r="A409" s="446" t="s">
        <v>665</v>
      </c>
      <c r="B409" s="446"/>
      <c r="C409" s="446"/>
      <c r="D409" s="446" t="s">
        <v>666</v>
      </c>
      <c r="E409" s="533">
        <v>73</v>
      </c>
      <c r="F409" s="575">
        <v>8.3309999999999995</v>
      </c>
    </row>
    <row r="410" spans="1:6" x14ac:dyDescent="0.2">
      <c r="A410" s="446" t="s">
        <v>667</v>
      </c>
      <c r="B410" s="446"/>
      <c r="C410" s="446"/>
      <c r="D410" s="446" t="s">
        <v>668</v>
      </c>
      <c r="E410" s="533">
        <v>104</v>
      </c>
      <c r="F410" s="575">
        <v>12.031000000000001</v>
      </c>
    </row>
    <row r="411" spans="1:6" x14ac:dyDescent="0.2">
      <c r="A411" s="446" t="s">
        <v>669</v>
      </c>
      <c r="B411" s="446"/>
      <c r="C411" s="446"/>
      <c r="D411" s="446" t="s">
        <v>670</v>
      </c>
      <c r="E411" s="533">
        <v>116</v>
      </c>
      <c r="F411" s="575">
        <v>16.204999999999998</v>
      </c>
    </row>
    <row r="412" spans="1:6" x14ac:dyDescent="0.2">
      <c r="A412" s="446" t="s">
        <v>671</v>
      </c>
      <c r="B412" s="446"/>
      <c r="C412" s="446"/>
      <c r="D412" s="446" t="s">
        <v>672</v>
      </c>
      <c r="E412" s="533">
        <v>81</v>
      </c>
      <c r="F412" s="575">
        <v>7.8719999999999999</v>
      </c>
    </row>
    <row r="413" spans="1:6" x14ac:dyDescent="0.2">
      <c r="A413" s="446"/>
      <c r="B413" s="446"/>
      <c r="C413" s="446"/>
      <c r="D413" s="446"/>
      <c r="E413" s="533"/>
      <c r="F413" s="575"/>
    </row>
    <row r="414" spans="1:6" s="293" customFormat="1" x14ac:dyDescent="0.2">
      <c r="A414" s="293" t="s">
        <v>673</v>
      </c>
      <c r="C414" s="293" t="s">
        <v>674</v>
      </c>
      <c r="D414" s="446"/>
      <c r="E414" s="533">
        <v>188</v>
      </c>
      <c r="F414" s="575">
        <v>28.288999999999998</v>
      </c>
    </row>
    <row r="415" spans="1:6" x14ac:dyDescent="0.2">
      <c r="A415" s="446" t="s">
        <v>675</v>
      </c>
      <c r="B415" s="446"/>
      <c r="C415" s="446"/>
      <c r="D415" s="446" t="s">
        <v>676</v>
      </c>
      <c r="E415" s="533">
        <v>0</v>
      </c>
      <c r="F415" s="575">
        <v>0</v>
      </c>
    </row>
    <row r="416" spans="1:6" x14ac:dyDescent="0.2">
      <c r="A416" s="446" t="s">
        <v>677</v>
      </c>
      <c r="B416" s="446"/>
      <c r="C416" s="446"/>
      <c r="D416" s="446" t="s">
        <v>678</v>
      </c>
      <c r="E416" s="533">
        <v>26</v>
      </c>
      <c r="F416" s="575">
        <v>4.1260000000000003</v>
      </c>
    </row>
    <row r="417" spans="1:6" x14ac:dyDescent="0.2">
      <c r="A417" s="446" t="s">
        <v>679</v>
      </c>
      <c r="B417" s="446"/>
      <c r="C417" s="446"/>
      <c r="D417" s="446" t="s">
        <v>680</v>
      </c>
      <c r="E417" s="533">
        <v>65</v>
      </c>
      <c r="F417" s="575">
        <v>11.462999999999999</v>
      </c>
    </row>
    <row r="418" spans="1:6" x14ac:dyDescent="0.2">
      <c r="A418" s="446" t="s">
        <v>681</v>
      </c>
      <c r="B418" s="446"/>
      <c r="C418" s="446"/>
      <c r="D418" s="446" t="s">
        <v>682</v>
      </c>
      <c r="E418" s="533">
        <v>16</v>
      </c>
      <c r="F418" s="575">
        <v>1.73</v>
      </c>
    </row>
    <row r="419" spans="1:6" x14ac:dyDescent="0.2">
      <c r="A419" s="446" t="s">
        <v>683</v>
      </c>
      <c r="B419" s="446"/>
      <c r="C419" s="446"/>
      <c r="D419" s="446" t="s">
        <v>684</v>
      </c>
      <c r="E419" s="533">
        <v>73</v>
      </c>
      <c r="F419" s="575">
        <v>10.108000000000001</v>
      </c>
    </row>
    <row r="420" spans="1:6" x14ac:dyDescent="0.2">
      <c r="A420" s="446" t="s">
        <v>685</v>
      </c>
      <c r="B420" s="446"/>
      <c r="C420" s="446"/>
      <c r="D420" s="446" t="s">
        <v>686</v>
      </c>
      <c r="E420" s="533">
        <v>8</v>
      </c>
      <c r="F420" s="575">
        <v>0.86199999999999999</v>
      </c>
    </row>
    <row r="421" spans="1:6" x14ac:dyDescent="0.2">
      <c r="A421" s="446"/>
      <c r="B421" s="446"/>
      <c r="C421" s="446"/>
      <c r="D421" s="446"/>
      <c r="E421" s="533"/>
      <c r="F421" s="575"/>
    </row>
    <row r="422" spans="1:6" s="293" customFormat="1" x14ac:dyDescent="0.2">
      <c r="A422" s="293" t="s">
        <v>687</v>
      </c>
      <c r="C422" s="293" t="s">
        <v>688</v>
      </c>
      <c r="D422" s="446"/>
      <c r="E422" s="533">
        <v>351</v>
      </c>
      <c r="F422" s="575">
        <v>55.776000000000003</v>
      </c>
    </row>
    <row r="423" spans="1:6" x14ac:dyDescent="0.2">
      <c r="A423" s="446" t="s">
        <v>689</v>
      </c>
      <c r="B423" s="446"/>
      <c r="C423" s="446"/>
      <c r="D423" s="446" t="s">
        <v>690</v>
      </c>
      <c r="E423" s="533" t="s">
        <v>819</v>
      </c>
      <c r="F423" s="575" t="s">
        <v>819</v>
      </c>
    </row>
    <row r="424" spans="1:6" x14ac:dyDescent="0.2">
      <c r="A424" s="446" t="s">
        <v>691</v>
      </c>
      <c r="B424" s="446"/>
      <c r="C424" s="446"/>
      <c r="D424" s="446" t="s">
        <v>692</v>
      </c>
      <c r="E424" s="533">
        <v>134</v>
      </c>
      <c r="F424" s="575">
        <v>19.265000000000001</v>
      </c>
    </row>
    <row r="425" spans="1:6" x14ac:dyDescent="0.2">
      <c r="A425" s="446" t="s">
        <v>693</v>
      </c>
      <c r="B425" s="446"/>
      <c r="C425" s="446"/>
      <c r="D425" s="446" t="s">
        <v>694</v>
      </c>
      <c r="E425" s="533">
        <v>137</v>
      </c>
      <c r="F425" s="575">
        <v>21.050999999999998</v>
      </c>
    </row>
    <row r="426" spans="1:6" x14ac:dyDescent="0.2">
      <c r="A426" s="446" t="s">
        <v>695</v>
      </c>
      <c r="B426" s="446"/>
      <c r="C426" s="446"/>
      <c r="D426" s="446" t="s">
        <v>696</v>
      </c>
      <c r="E426" s="533" t="s">
        <v>819</v>
      </c>
      <c r="F426" s="575" t="s">
        <v>819</v>
      </c>
    </row>
    <row r="427" spans="1:6" x14ac:dyDescent="0.2">
      <c r="A427" s="446" t="s">
        <v>697</v>
      </c>
      <c r="B427" s="446"/>
      <c r="C427" s="446"/>
      <c r="D427" s="446" t="s">
        <v>698</v>
      </c>
      <c r="E427" s="533">
        <v>37</v>
      </c>
      <c r="F427" s="575">
        <v>6.0289999999999999</v>
      </c>
    </row>
    <row r="428" spans="1:6" x14ac:dyDescent="0.2">
      <c r="A428" s="446" t="s">
        <v>699</v>
      </c>
      <c r="B428" s="446"/>
      <c r="C428" s="446"/>
      <c r="D428" s="446" t="s">
        <v>700</v>
      </c>
      <c r="E428" s="533">
        <v>36</v>
      </c>
      <c r="F428" s="575">
        <v>7.4029999999999996</v>
      </c>
    </row>
    <row r="429" spans="1:6" x14ac:dyDescent="0.2">
      <c r="A429" s="446"/>
      <c r="B429" s="446"/>
      <c r="C429" s="446"/>
      <c r="D429" s="446"/>
      <c r="E429" s="533"/>
      <c r="F429" s="575"/>
    </row>
    <row r="430" spans="1:6" s="293" customFormat="1" x14ac:dyDescent="0.2">
      <c r="A430" s="293" t="s">
        <v>701</v>
      </c>
      <c r="C430" s="293" t="s">
        <v>702</v>
      </c>
      <c r="D430" s="446"/>
      <c r="E430" s="533">
        <v>399</v>
      </c>
      <c r="F430" s="575">
        <v>60.911000000000008</v>
      </c>
    </row>
    <row r="431" spans="1:6" x14ac:dyDescent="0.2">
      <c r="A431" s="446" t="s">
        <v>703</v>
      </c>
      <c r="B431" s="446"/>
      <c r="C431" s="446"/>
      <c r="D431" s="446" t="s">
        <v>704</v>
      </c>
      <c r="E431" s="533">
        <v>99</v>
      </c>
      <c r="F431" s="575">
        <v>16.814</v>
      </c>
    </row>
    <row r="432" spans="1:6" x14ac:dyDescent="0.2">
      <c r="A432" s="446" t="s">
        <v>705</v>
      </c>
      <c r="B432" s="446"/>
      <c r="C432" s="446"/>
      <c r="D432" s="446" t="s">
        <v>706</v>
      </c>
      <c r="E432" s="533">
        <v>72</v>
      </c>
      <c r="F432" s="575">
        <v>11.298</v>
      </c>
    </row>
    <row r="433" spans="1:6" x14ac:dyDescent="0.2">
      <c r="A433" s="446" t="s">
        <v>707</v>
      </c>
      <c r="B433" s="446"/>
      <c r="C433" s="446"/>
      <c r="D433" s="446" t="s">
        <v>708</v>
      </c>
      <c r="E433" s="533">
        <v>87</v>
      </c>
      <c r="F433" s="575">
        <v>14.291</v>
      </c>
    </row>
    <row r="434" spans="1:6" x14ac:dyDescent="0.2">
      <c r="A434" s="446" t="s">
        <v>709</v>
      </c>
      <c r="B434" s="446"/>
      <c r="C434" s="446"/>
      <c r="D434" s="446" t="s">
        <v>710</v>
      </c>
      <c r="E434" s="533">
        <v>72</v>
      </c>
      <c r="F434" s="575">
        <v>10.808</v>
      </c>
    </row>
    <row r="435" spans="1:6" x14ac:dyDescent="0.2">
      <c r="A435" s="446" t="s">
        <v>711</v>
      </c>
      <c r="B435" s="446"/>
      <c r="C435" s="446"/>
      <c r="D435" s="446" t="s">
        <v>712</v>
      </c>
      <c r="E435" s="533">
        <v>69</v>
      </c>
      <c r="F435" s="575">
        <v>7.7</v>
      </c>
    </row>
    <row r="436" spans="1:6" x14ac:dyDescent="0.2">
      <c r="A436" s="446"/>
      <c r="B436" s="446"/>
      <c r="C436" s="446"/>
      <c r="D436" s="446"/>
      <c r="E436" s="533"/>
      <c r="F436" s="575"/>
    </row>
    <row r="437" spans="1:6" s="293" customFormat="1" x14ac:dyDescent="0.2">
      <c r="A437" s="293" t="s">
        <v>713</v>
      </c>
      <c r="B437" s="293" t="s">
        <v>714</v>
      </c>
      <c r="E437" s="372">
        <v>1693</v>
      </c>
      <c r="F437" s="576">
        <v>314.35999999999996</v>
      </c>
    </row>
    <row r="438" spans="1:6" x14ac:dyDescent="0.2">
      <c r="A438" s="446"/>
      <c r="B438" s="446"/>
      <c r="C438" s="446"/>
      <c r="D438" s="446"/>
      <c r="E438" s="533"/>
      <c r="F438" s="575"/>
    </row>
    <row r="439" spans="1:6" x14ac:dyDescent="0.2">
      <c r="A439" s="446" t="s">
        <v>715</v>
      </c>
      <c r="B439" s="446"/>
      <c r="C439" s="446"/>
      <c r="D439" s="446" t="s">
        <v>716</v>
      </c>
      <c r="E439" s="533">
        <v>22</v>
      </c>
      <c r="F439" s="575">
        <v>2.2989999999999999</v>
      </c>
    </row>
    <row r="440" spans="1:6" x14ac:dyDescent="0.2">
      <c r="A440" s="446" t="s">
        <v>717</v>
      </c>
      <c r="B440" s="446"/>
      <c r="C440" s="446"/>
      <c r="D440" s="446" t="s">
        <v>718</v>
      </c>
      <c r="E440" s="533">
        <v>110</v>
      </c>
      <c r="F440" s="575">
        <v>11.506</v>
      </c>
    </row>
    <row r="441" spans="1:6" x14ac:dyDescent="0.2">
      <c r="A441" s="446" t="s">
        <v>719</v>
      </c>
      <c r="B441" s="446"/>
      <c r="C441" s="446"/>
      <c r="D441" s="446" t="s">
        <v>720</v>
      </c>
      <c r="E441" s="533">
        <v>88</v>
      </c>
      <c r="F441" s="575">
        <v>7.8179999999999996</v>
      </c>
    </row>
    <row r="442" spans="1:6" x14ac:dyDescent="0.2">
      <c r="A442" s="446" t="s">
        <v>721</v>
      </c>
      <c r="B442" s="446"/>
      <c r="C442" s="446"/>
      <c r="D442" s="446" t="s">
        <v>722</v>
      </c>
      <c r="E442" s="533">
        <v>81</v>
      </c>
      <c r="F442" s="575">
        <v>12.307</v>
      </c>
    </row>
    <row r="443" spans="1:6" x14ac:dyDescent="0.2">
      <c r="A443" s="446" t="s">
        <v>723</v>
      </c>
      <c r="B443" s="446"/>
      <c r="C443" s="446"/>
      <c r="D443" s="446" t="s">
        <v>724</v>
      </c>
      <c r="E443" s="533">
        <v>43</v>
      </c>
      <c r="F443" s="575">
        <v>5.4059999999999997</v>
      </c>
    </row>
    <row r="444" spans="1:6" x14ac:dyDescent="0.2">
      <c r="A444" s="446" t="s">
        <v>725</v>
      </c>
      <c r="B444" s="446"/>
      <c r="C444" s="446"/>
      <c r="D444" s="446" t="s">
        <v>726</v>
      </c>
      <c r="E444" s="533">
        <v>46</v>
      </c>
      <c r="F444" s="575">
        <v>33.152999999999999</v>
      </c>
    </row>
    <row r="445" spans="1:6" x14ac:dyDescent="0.2">
      <c r="A445" s="446" t="s">
        <v>727</v>
      </c>
      <c r="B445" s="446"/>
      <c r="C445" s="446"/>
      <c r="D445" s="446" t="s">
        <v>728</v>
      </c>
      <c r="E445" s="533">
        <v>534</v>
      </c>
      <c r="F445" s="575">
        <v>87.795000000000002</v>
      </c>
    </row>
    <row r="446" spans="1:6" x14ac:dyDescent="0.2">
      <c r="A446" s="446" t="s">
        <v>729</v>
      </c>
      <c r="B446" s="446"/>
      <c r="C446" s="446"/>
      <c r="D446" s="446" t="s">
        <v>730</v>
      </c>
      <c r="E446" s="533">
        <v>144</v>
      </c>
      <c r="F446" s="575">
        <v>50.478999999999999</v>
      </c>
    </row>
    <row r="447" spans="1:6" x14ac:dyDescent="0.2">
      <c r="A447" s="446" t="s">
        <v>731</v>
      </c>
      <c r="B447" s="446"/>
      <c r="C447" s="446"/>
      <c r="D447" s="446" t="s">
        <v>732</v>
      </c>
      <c r="E447" s="533">
        <v>111</v>
      </c>
      <c r="F447" s="575">
        <v>15.052</v>
      </c>
    </row>
    <row r="448" spans="1:6" x14ac:dyDescent="0.2">
      <c r="A448" s="446" t="s">
        <v>733</v>
      </c>
      <c r="B448" s="446"/>
      <c r="C448" s="446"/>
      <c r="D448" s="446" t="s">
        <v>734</v>
      </c>
      <c r="E448" s="533">
        <v>195</v>
      </c>
      <c r="F448" s="575">
        <v>24.672000000000001</v>
      </c>
    </row>
    <row r="449" spans="1:6" x14ac:dyDescent="0.2">
      <c r="A449" s="446" t="s">
        <v>735</v>
      </c>
      <c r="B449" s="446"/>
      <c r="C449" s="446"/>
      <c r="D449" s="446" t="s">
        <v>736</v>
      </c>
      <c r="E449" s="533">
        <v>23</v>
      </c>
      <c r="F449" s="575">
        <v>1.9119999999999999</v>
      </c>
    </row>
    <row r="450" spans="1:6" x14ac:dyDescent="0.2">
      <c r="A450" s="446" t="s">
        <v>737</v>
      </c>
      <c r="B450" s="446"/>
      <c r="C450" s="446"/>
      <c r="D450" s="446" t="s">
        <v>738</v>
      </c>
      <c r="E450" s="533">
        <v>64</v>
      </c>
      <c r="F450" s="575">
        <v>9.1839999999999993</v>
      </c>
    </row>
    <row r="451" spans="1:6" x14ac:dyDescent="0.2">
      <c r="A451" s="446" t="s">
        <v>739</v>
      </c>
      <c r="B451" s="446"/>
      <c r="C451" s="446"/>
      <c r="D451" s="446" t="s">
        <v>740</v>
      </c>
      <c r="E451" s="533">
        <v>18</v>
      </c>
      <c r="F451" s="575">
        <v>2.5990000000000002</v>
      </c>
    </row>
    <row r="452" spans="1:6" x14ac:dyDescent="0.2">
      <c r="A452" s="446" t="s">
        <v>741</v>
      </c>
      <c r="B452" s="446"/>
      <c r="C452" s="446"/>
      <c r="D452" s="446" t="s">
        <v>1299</v>
      </c>
      <c r="E452" s="533">
        <v>28</v>
      </c>
      <c r="F452" s="575">
        <v>4.5620000000000003</v>
      </c>
    </row>
    <row r="453" spans="1:6" x14ac:dyDescent="0.2">
      <c r="A453" s="446" t="s">
        <v>742</v>
      </c>
      <c r="B453" s="446"/>
      <c r="C453" s="446"/>
      <c r="D453" s="446" t="s">
        <v>743</v>
      </c>
      <c r="E453" s="533">
        <v>7</v>
      </c>
      <c r="F453" s="575">
        <v>1.8169999999999999</v>
      </c>
    </row>
    <row r="454" spans="1:6" x14ac:dyDescent="0.2">
      <c r="A454" s="446" t="s">
        <v>744</v>
      </c>
      <c r="B454" s="446"/>
      <c r="C454" s="446"/>
      <c r="D454" s="446" t="s">
        <v>745</v>
      </c>
      <c r="E454" s="533">
        <v>24</v>
      </c>
      <c r="F454" s="575">
        <v>6.5890000000000004</v>
      </c>
    </row>
    <row r="455" spans="1:6" x14ac:dyDescent="0.2">
      <c r="A455" s="446" t="s">
        <v>746</v>
      </c>
      <c r="B455" s="446"/>
      <c r="C455" s="446"/>
      <c r="D455" s="446" t="s">
        <v>747</v>
      </c>
      <c r="E455" s="533">
        <v>8</v>
      </c>
      <c r="F455" s="575">
        <v>2.4039999999999999</v>
      </c>
    </row>
    <row r="456" spans="1:6" x14ac:dyDescent="0.2">
      <c r="A456" s="446" t="s">
        <v>748</v>
      </c>
      <c r="B456" s="446"/>
      <c r="C456" s="446"/>
      <c r="D456" s="446" t="s">
        <v>749</v>
      </c>
      <c r="E456" s="533">
        <v>14</v>
      </c>
      <c r="F456" s="575">
        <v>2.1059999999999999</v>
      </c>
    </row>
    <row r="457" spans="1:6" x14ac:dyDescent="0.2">
      <c r="A457" s="446" t="s">
        <v>750</v>
      </c>
      <c r="B457" s="446"/>
      <c r="C457" s="446"/>
      <c r="D457" s="446" t="s">
        <v>751</v>
      </c>
      <c r="E457" s="533">
        <v>8</v>
      </c>
      <c r="F457" s="575">
        <v>6.0780000000000003</v>
      </c>
    </row>
    <row r="458" spans="1:6" x14ac:dyDescent="0.2">
      <c r="A458" s="446" t="s">
        <v>752</v>
      </c>
      <c r="B458" s="446"/>
      <c r="C458" s="446"/>
      <c r="D458" s="446" t="s">
        <v>753</v>
      </c>
      <c r="E458" s="533">
        <v>9</v>
      </c>
      <c r="F458" s="575">
        <v>3.7250000000000001</v>
      </c>
    </row>
    <row r="459" spans="1:6" x14ac:dyDescent="0.2">
      <c r="A459" s="446" t="s">
        <v>754</v>
      </c>
      <c r="B459" s="446"/>
      <c r="C459" s="446"/>
      <c r="D459" s="446" t="s">
        <v>755</v>
      </c>
      <c r="E459" s="533">
        <v>97</v>
      </c>
      <c r="F459" s="575">
        <v>14.706</v>
      </c>
    </row>
    <row r="460" spans="1:6" x14ac:dyDescent="0.2">
      <c r="A460" s="446" t="s">
        <v>756</v>
      </c>
      <c r="B460" s="446"/>
      <c r="C460" s="446"/>
      <c r="D460" s="446" t="s">
        <v>757</v>
      </c>
      <c r="E460" s="533">
        <v>19</v>
      </c>
      <c r="F460" s="575">
        <v>8.1910000000000007</v>
      </c>
    </row>
    <row r="461" spans="1:6" x14ac:dyDescent="0.2">
      <c r="A461" s="446"/>
      <c r="B461" s="446"/>
      <c r="C461" s="446"/>
      <c r="D461" s="446"/>
      <c r="E461" s="533"/>
      <c r="F461" s="575"/>
    </row>
    <row r="462" spans="1:6" s="293" customFormat="1" x14ac:dyDescent="0.2">
      <c r="A462" s="293" t="s">
        <v>758</v>
      </c>
      <c r="B462" s="293" t="s">
        <v>759</v>
      </c>
      <c r="E462" s="372">
        <v>3257</v>
      </c>
      <c r="F462" s="576">
        <v>703.07899999999995</v>
      </c>
    </row>
    <row r="463" spans="1:6" x14ac:dyDescent="0.2">
      <c r="A463" s="446"/>
      <c r="B463" s="446"/>
      <c r="C463" s="446"/>
      <c r="D463" s="446"/>
      <c r="E463" s="533"/>
      <c r="F463" s="575"/>
    </row>
    <row r="464" spans="1:6" x14ac:dyDescent="0.2">
      <c r="A464" s="446" t="s">
        <v>760</v>
      </c>
      <c r="B464" s="446"/>
      <c r="C464" s="446"/>
      <c r="D464" s="446" t="s">
        <v>761</v>
      </c>
      <c r="E464" s="533">
        <v>11</v>
      </c>
      <c r="F464" s="575">
        <v>1.546</v>
      </c>
    </row>
    <row r="465" spans="1:6" x14ac:dyDescent="0.2">
      <c r="A465" s="446" t="s">
        <v>762</v>
      </c>
      <c r="B465" s="446"/>
      <c r="C465" s="446"/>
      <c r="D465" s="446" t="s">
        <v>763</v>
      </c>
      <c r="E465" s="533">
        <v>400</v>
      </c>
      <c r="F465" s="575">
        <v>110.13500000000001</v>
      </c>
    </row>
    <row r="466" spans="1:6" x14ac:dyDescent="0.2">
      <c r="A466" s="446" t="s">
        <v>764</v>
      </c>
      <c r="B466" s="446"/>
      <c r="C466" s="446"/>
      <c r="D466" s="446" t="s">
        <v>765</v>
      </c>
      <c r="E466" s="533">
        <v>151</v>
      </c>
      <c r="F466" s="575">
        <v>40.58</v>
      </c>
    </row>
    <row r="467" spans="1:6" x14ac:dyDescent="0.2">
      <c r="A467" s="446" t="s">
        <v>766</v>
      </c>
      <c r="B467" s="446" t="s">
        <v>43</v>
      </c>
      <c r="C467" s="446"/>
      <c r="D467" s="446" t="s">
        <v>1248</v>
      </c>
      <c r="E467" s="533">
        <v>116</v>
      </c>
      <c r="F467" s="575">
        <v>18.709</v>
      </c>
    </row>
    <row r="468" spans="1:6" x14ac:dyDescent="0.2">
      <c r="A468" s="371" t="s">
        <v>779</v>
      </c>
      <c r="B468" s="446"/>
      <c r="C468" s="446"/>
      <c r="D468" s="446" t="s">
        <v>1249</v>
      </c>
      <c r="E468" s="533">
        <v>20</v>
      </c>
      <c r="F468" s="575">
        <v>3.9950000000000001</v>
      </c>
    </row>
    <row r="469" spans="1:6" x14ac:dyDescent="0.2">
      <c r="A469" s="446" t="s">
        <v>767</v>
      </c>
      <c r="B469" s="446"/>
      <c r="C469" s="446"/>
      <c r="D469" s="446" t="s">
        <v>768</v>
      </c>
      <c r="E469" s="533">
        <v>13</v>
      </c>
      <c r="F469" s="575">
        <v>1.161</v>
      </c>
    </row>
    <row r="470" spans="1:6" x14ac:dyDescent="0.2">
      <c r="A470" s="446" t="s">
        <v>769</v>
      </c>
      <c r="B470" s="446"/>
      <c r="C470" s="446"/>
      <c r="D470" s="446" t="s">
        <v>1250</v>
      </c>
      <c r="E470" s="533">
        <v>527</v>
      </c>
      <c r="F470" s="575">
        <v>81.174999999999997</v>
      </c>
    </row>
    <row r="471" spans="1:6" x14ac:dyDescent="0.2">
      <c r="A471" s="446" t="s">
        <v>770</v>
      </c>
      <c r="B471" s="446"/>
      <c r="C471" s="446"/>
      <c r="D471" s="446" t="s">
        <v>771</v>
      </c>
      <c r="E471" s="533" t="s">
        <v>819</v>
      </c>
      <c r="F471" s="575" t="s">
        <v>819</v>
      </c>
    </row>
    <row r="472" spans="1:6" x14ac:dyDescent="0.2">
      <c r="A472" s="446" t="s">
        <v>772</v>
      </c>
      <c r="B472" s="446"/>
      <c r="C472" s="446"/>
      <c r="D472" s="446" t="s">
        <v>773</v>
      </c>
      <c r="E472" s="533">
        <v>150</v>
      </c>
      <c r="F472" s="575">
        <v>28.666</v>
      </c>
    </row>
    <row r="473" spans="1:6" x14ac:dyDescent="0.2">
      <c r="A473" s="446" t="s">
        <v>1252</v>
      </c>
      <c r="B473" s="446"/>
      <c r="C473" s="446"/>
      <c r="D473" s="446" t="s">
        <v>774</v>
      </c>
      <c r="E473" s="533">
        <v>19</v>
      </c>
      <c r="F473" s="575">
        <v>4.7750000000000004</v>
      </c>
    </row>
    <row r="474" spans="1:6" x14ac:dyDescent="0.2">
      <c r="A474" s="446" t="s">
        <v>775</v>
      </c>
      <c r="B474" s="446"/>
      <c r="C474" s="446"/>
      <c r="D474" s="446" t="s">
        <v>776</v>
      </c>
      <c r="E474" s="533">
        <v>74</v>
      </c>
      <c r="F474" s="575">
        <v>12.115</v>
      </c>
    </row>
    <row r="475" spans="1:6" x14ac:dyDescent="0.2">
      <c r="A475" s="446" t="s">
        <v>777</v>
      </c>
      <c r="B475" s="446"/>
      <c r="C475" s="446"/>
      <c r="D475" s="446" t="s">
        <v>778</v>
      </c>
      <c r="E475" s="533">
        <v>21</v>
      </c>
      <c r="F475" s="575">
        <v>3.4670000000000001</v>
      </c>
    </row>
    <row r="476" spans="1:6" x14ac:dyDescent="0.2">
      <c r="A476" s="446" t="s">
        <v>781</v>
      </c>
      <c r="B476" s="446"/>
      <c r="C476" s="446"/>
      <c r="D476" s="446" t="s">
        <v>782</v>
      </c>
      <c r="E476" s="533">
        <v>14</v>
      </c>
      <c r="F476" s="575">
        <v>1.607</v>
      </c>
    </row>
    <row r="477" spans="1:6" x14ac:dyDescent="0.2">
      <c r="A477" s="446" t="s">
        <v>783</v>
      </c>
      <c r="B477" s="446"/>
      <c r="C477" s="446"/>
      <c r="D477" s="446" t="s">
        <v>784</v>
      </c>
      <c r="E477" s="533">
        <v>110</v>
      </c>
      <c r="F477" s="575">
        <v>24.492000000000001</v>
      </c>
    </row>
    <row r="478" spans="1:6" x14ac:dyDescent="0.2">
      <c r="A478" s="371" t="s">
        <v>1253</v>
      </c>
      <c r="B478" s="446"/>
      <c r="C478" s="446"/>
      <c r="D478" s="446" t="s">
        <v>785</v>
      </c>
      <c r="E478" s="533">
        <v>39</v>
      </c>
      <c r="F478" s="575">
        <v>7.0330000000000004</v>
      </c>
    </row>
    <row r="479" spans="1:6" x14ac:dyDescent="0.2">
      <c r="A479" s="446" t="s">
        <v>786</v>
      </c>
      <c r="B479" s="446" t="s">
        <v>43</v>
      </c>
      <c r="C479" s="446"/>
      <c r="D479" s="446" t="s">
        <v>787</v>
      </c>
      <c r="E479" s="533">
        <v>429</v>
      </c>
      <c r="F479" s="575">
        <v>100.676</v>
      </c>
    </row>
    <row r="480" spans="1:6" x14ac:dyDescent="0.2">
      <c r="A480" s="446" t="s">
        <v>788</v>
      </c>
      <c r="B480" s="446"/>
      <c r="C480" s="446"/>
      <c r="D480" s="446" t="s">
        <v>789</v>
      </c>
      <c r="E480" s="533">
        <v>19</v>
      </c>
      <c r="F480" s="575">
        <v>7.6310000000000002</v>
      </c>
    </row>
    <row r="481" spans="1:6" x14ac:dyDescent="0.2">
      <c r="A481" s="446" t="s">
        <v>790</v>
      </c>
      <c r="B481" s="446"/>
      <c r="C481" s="446"/>
      <c r="D481" s="446" t="s">
        <v>791</v>
      </c>
      <c r="E481" s="533">
        <v>20</v>
      </c>
      <c r="F481" s="575">
        <v>6.556</v>
      </c>
    </row>
    <row r="482" spans="1:6" x14ac:dyDescent="0.2">
      <c r="A482" s="446" t="s">
        <v>792</v>
      </c>
      <c r="B482" s="446" t="s">
        <v>43</v>
      </c>
      <c r="C482" s="446"/>
      <c r="D482" s="446" t="s">
        <v>793</v>
      </c>
      <c r="E482" s="533">
        <v>74</v>
      </c>
      <c r="F482" s="575">
        <v>35.881999999999998</v>
      </c>
    </row>
    <row r="483" spans="1:6" x14ac:dyDescent="0.2">
      <c r="A483" s="446" t="s">
        <v>780</v>
      </c>
      <c r="B483" s="446"/>
      <c r="C483" s="446"/>
      <c r="D483" s="446" t="s">
        <v>1298</v>
      </c>
      <c r="E483" s="533">
        <v>12</v>
      </c>
      <c r="F483" s="575">
        <v>1.2909999999999999</v>
      </c>
    </row>
    <row r="484" spans="1:6" x14ac:dyDescent="0.2">
      <c r="A484" s="446" t="s">
        <v>794</v>
      </c>
      <c r="B484" s="446" t="s">
        <v>43</v>
      </c>
      <c r="C484" s="446"/>
      <c r="D484" s="446" t="s">
        <v>795</v>
      </c>
      <c r="E484" s="533">
        <v>60</v>
      </c>
      <c r="F484" s="575">
        <v>13.189</v>
      </c>
    </row>
    <row r="485" spans="1:6" x14ac:dyDescent="0.2">
      <c r="A485" s="446" t="s">
        <v>796</v>
      </c>
      <c r="B485" s="446"/>
      <c r="C485" s="446"/>
      <c r="D485" s="446" t="s">
        <v>797</v>
      </c>
      <c r="E485" s="533">
        <v>38</v>
      </c>
      <c r="F485" s="575">
        <v>7.0880000000000001</v>
      </c>
    </row>
    <row r="486" spans="1:6" x14ac:dyDescent="0.2">
      <c r="A486" s="446" t="s">
        <v>798</v>
      </c>
      <c r="B486" s="446"/>
      <c r="C486" s="446"/>
      <c r="D486" s="446" t="s">
        <v>799</v>
      </c>
      <c r="E486" s="533" t="s">
        <v>820</v>
      </c>
      <c r="F486" s="575" t="s">
        <v>820</v>
      </c>
    </row>
    <row r="487" spans="1:6" x14ac:dyDescent="0.2">
      <c r="A487" s="446" t="s">
        <v>800</v>
      </c>
      <c r="B487" s="446"/>
      <c r="C487" s="446"/>
      <c r="D487" s="446" t="s">
        <v>1251</v>
      </c>
      <c r="E487" s="533">
        <v>209</v>
      </c>
      <c r="F487" s="575">
        <v>39.972999999999999</v>
      </c>
    </row>
    <row r="488" spans="1:6" x14ac:dyDescent="0.2">
      <c r="A488" s="446" t="s">
        <v>801</v>
      </c>
      <c r="B488" s="446"/>
      <c r="C488" s="446"/>
      <c r="D488" s="446" t="s">
        <v>802</v>
      </c>
      <c r="E488" s="533">
        <v>50</v>
      </c>
      <c r="F488" s="575">
        <v>9.9269999999999996</v>
      </c>
    </row>
    <row r="489" spans="1:6" x14ac:dyDescent="0.2">
      <c r="A489" s="446" t="s">
        <v>803</v>
      </c>
      <c r="B489" s="446"/>
      <c r="C489" s="446"/>
      <c r="D489" s="446" t="s">
        <v>804</v>
      </c>
      <c r="E489" s="533">
        <v>193</v>
      </c>
      <c r="F489" s="575">
        <v>39.112000000000002</v>
      </c>
    </row>
    <row r="490" spans="1:6" x14ac:dyDescent="0.2">
      <c r="A490" s="446" t="s">
        <v>805</v>
      </c>
      <c r="B490" s="446"/>
      <c r="C490" s="446"/>
      <c r="D490" s="446" t="s">
        <v>806</v>
      </c>
      <c r="E490" s="533">
        <v>12</v>
      </c>
      <c r="F490" s="575">
        <v>2.2629999999999999</v>
      </c>
    </row>
    <row r="491" spans="1:6" x14ac:dyDescent="0.2">
      <c r="A491" s="446" t="s">
        <v>807</v>
      </c>
      <c r="B491" s="446"/>
      <c r="C491" s="446"/>
      <c r="D491" s="446" t="s">
        <v>808</v>
      </c>
      <c r="E491" s="533">
        <v>117</v>
      </c>
      <c r="F491" s="575">
        <v>35.280999999999999</v>
      </c>
    </row>
    <row r="492" spans="1:6" x14ac:dyDescent="0.2">
      <c r="A492" s="446" t="s">
        <v>809</v>
      </c>
      <c r="B492" s="446"/>
      <c r="C492" s="446"/>
      <c r="D492" s="446" t="s">
        <v>810</v>
      </c>
      <c r="E492" s="533">
        <v>181</v>
      </c>
      <c r="F492" s="575">
        <v>29.655999999999999</v>
      </c>
    </row>
    <row r="493" spans="1:6" x14ac:dyDescent="0.2">
      <c r="A493" s="446" t="s">
        <v>811</v>
      </c>
      <c r="B493" s="446"/>
      <c r="C493" s="446"/>
      <c r="D493" s="446" t="s">
        <v>812</v>
      </c>
      <c r="E493" s="533">
        <v>122</v>
      </c>
      <c r="F493" s="575">
        <v>20.445</v>
      </c>
    </row>
    <row r="494" spans="1:6" x14ac:dyDescent="0.2">
      <c r="A494" s="446" t="s">
        <v>813</v>
      </c>
      <c r="B494" s="446"/>
      <c r="C494" s="446"/>
      <c r="D494" s="446" t="s">
        <v>814</v>
      </c>
      <c r="E494" s="533">
        <v>9</v>
      </c>
      <c r="F494" s="575">
        <v>2.0609999999999999</v>
      </c>
    </row>
    <row r="495" spans="1:6" x14ac:dyDescent="0.2">
      <c r="A495" s="297" t="s">
        <v>815</v>
      </c>
      <c r="B495" s="297"/>
      <c r="C495" s="446"/>
      <c r="D495" s="297" t="s">
        <v>816</v>
      </c>
      <c r="E495" s="534">
        <v>37</v>
      </c>
      <c r="F495" s="575">
        <v>11.462999999999999</v>
      </c>
    </row>
    <row r="496" spans="1:6" x14ac:dyDescent="0.2">
      <c r="A496" s="446"/>
      <c r="B496" s="446"/>
      <c r="C496" s="446"/>
      <c r="D496" s="446"/>
      <c r="E496" s="533"/>
      <c r="F496" s="575"/>
    </row>
    <row r="497" spans="1:1018 1026:2042 2050:3066 3074:4090 4098:5114 5122:6138 6146:7162 7170:8186 8194:9210 9218:10234 10242:11258 11266:12282 12290:13306 13314:14330 14338:15354 15362:16378" ht="14.25" x14ac:dyDescent="0.2">
      <c r="D497" s="445" t="s">
        <v>1313</v>
      </c>
      <c r="E497" s="445">
        <v>13</v>
      </c>
      <c r="F497" s="577">
        <v>3.149</v>
      </c>
    </row>
    <row r="498" spans="1:1018 1026:2042 2050:3066 3074:4090 4098:5114 5122:6138 6146:7162 7170:8186 8194:9210 9218:10234 10242:11258 11266:12282 12290:13306 13314:14330 14338:15354 15362:16378" ht="3" customHeight="1" thickBot="1" x14ac:dyDescent="0.25">
      <c r="A498" s="289"/>
      <c r="B498" s="289"/>
      <c r="C498" s="289"/>
      <c r="D498" s="289"/>
      <c r="E498" s="298">
        <v>0</v>
      </c>
      <c r="F498" s="298"/>
      <c r="G498" s="421"/>
    </row>
    <row r="499" spans="1:1018 1026:2042 2050:3066 3074:4090 4098:5114 5122:6138 6146:7162 7170:8186 8194:9210 9218:10234 10242:11258 11266:12282 12290:13306 13314:14330 14338:15354 15362:16378" x14ac:dyDescent="0.2">
      <c r="E499" s="296"/>
      <c r="F499" s="296"/>
      <c r="G499" s="296"/>
    </row>
    <row r="500" spans="1:1018 1026:2042 2050:3066 3074:4090 4098:5114 5122:6138 6146:7162 7170:8186 8194:9210 9218:10234 10242:11258 11266:12282 12290:13306 13314:14330 14338:15354 15362:16378" x14ac:dyDescent="0.2">
      <c r="A500" s="108" t="s">
        <v>906</v>
      </c>
      <c r="B500" s="320"/>
      <c r="E500" s="445"/>
      <c r="F500" s="445"/>
      <c r="G500" s="445"/>
    </row>
    <row r="501" spans="1:1018 1026:2042 2050:3066 3074:4090 4098:5114 5122:6138 6146:7162 7170:8186 8194:9210 9218:10234 10242:11258 11266:12282 12290:13306 13314:14330 14338:15354 15362:16378" ht="44.25" customHeight="1" x14ac:dyDescent="0.2">
      <c r="A501" s="677" t="s">
        <v>1315</v>
      </c>
      <c r="B501" s="677"/>
      <c r="C501" s="677"/>
      <c r="D501" s="677"/>
      <c r="E501" s="677"/>
      <c r="F501" s="677"/>
      <c r="G501" s="450"/>
      <c r="J501" s="445" t="s">
        <v>1258</v>
      </c>
      <c r="R501" s="445" t="s">
        <v>1258</v>
      </c>
      <c r="Z501" s="445" t="s">
        <v>1258</v>
      </c>
      <c r="AH501" s="445" t="s">
        <v>1258</v>
      </c>
      <c r="AP501" s="445" t="s">
        <v>1258</v>
      </c>
      <c r="AX501" s="445" t="s">
        <v>1258</v>
      </c>
      <c r="BF501" s="445" t="s">
        <v>1258</v>
      </c>
      <c r="BN501" s="445" t="s">
        <v>1258</v>
      </c>
      <c r="BV501" s="445" t="s">
        <v>1258</v>
      </c>
      <c r="CD501" s="445" t="s">
        <v>1258</v>
      </c>
      <c r="CL501" s="445" t="s">
        <v>1258</v>
      </c>
      <c r="CT501" s="445" t="s">
        <v>1258</v>
      </c>
      <c r="DB501" s="445" t="s">
        <v>1258</v>
      </c>
      <c r="DJ501" s="445" t="s">
        <v>1258</v>
      </c>
      <c r="DR501" s="445" t="s">
        <v>1258</v>
      </c>
      <c r="DZ501" s="445" t="s">
        <v>1258</v>
      </c>
      <c r="EH501" s="445" t="s">
        <v>1258</v>
      </c>
      <c r="EP501" s="445" t="s">
        <v>1258</v>
      </c>
      <c r="EX501" s="445" t="s">
        <v>1258</v>
      </c>
      <c r="FF501" s="445" t="s">
        <v>1258</v>
      </c>
      <c r="FN501" s="445" t="s">
        <v>1258</v>
      </c>
      <c r="FV501" s="445" t="s">
        <v>1258</v>
      </c>
      <c r="GD501" s="445" t="s">
        <v>1258</v>
      </c>
      <c r="GL501" s="445" t="s">
        <v>1258</v>
      </c>
      <c r="GT501" s="445" t="s">
        <v>1258</v>
      </c>
      <c r="HB501" s="445" t="s">
        <v>1258</v>
      </c>
      <c r="HJ501" s="445" t="s">
        <v>1258</v>
      </c>
      <c r="HR501" s="445" t="s">
        <v>1258</v>
      </c>
      <c r="HZ501" s="445" t="s">
        <v>1258</v>
      </c>
      <c r="IH501" s="445" t="s">
        <v>1258</v>
      </c>
      <c r="IP501" s="445" t="s">
        <v>1258</v>
      </c>
      <c r="IX501" s="445" t="s">
        <v>1258</v>
      </c>
      <c r="JF501" s="445" t="s">
        <v>1258</v>
      </c>
      <c r="JN501" s="445" t="s">
        <v>1258</v>
      </c>
      <c r="JV501" s="445" t="s">
        <v>1258</v>
      </c>
      <c r="KD501" s="445" t="s">
        <v>1258</v>
      </c>
      <c r="KL501" s="445" t="s">
        <v>1258</v>
      </c>
      <c r="KT501" s="445" t="s">
        <v>1258</v>
      </c>
      <c r="LB501" s="445" t="s">
        <v>1258</v>
      </c>
      <c r="LJ501" s="445" t="s">
        <v>1258</v>
      </c>
      <c r="LR501" s="445" t="s">
        <v>1258</v>
      </c>
      <c r="LZ501" s="445" t="s">
        <v>1258</v>
      </c>
      <c r="MH501" s="445" t="s">
        <v>1258</v>
      </c>
      <c r="MP501" s="445" t="s">
        <v>1258</v>
      </c>
      <c r="MX501" s="445" t="s">
        <v>1258</v>
      </c>
      <c r="NF501" s="445" t="s">
        <v>1258</v>
      </c>
      <c r="NN501" s="445" t="s">
        <v>1258</v>
      </c>
      <c r="NV501" s="445" t="s">
        <v>1258</v>
      </c>
      <c r="OD501" s="445" t="s">
        <v>1258</v>
      </c>
      <c r="OL501" s="445" t="s">
        <v>1258</v>
      </c>
      <c r="OT501" s="445" t="s">
        <v>1258</v>
      </c>
      <c r="PB501" s="445" t="s">
        <v>1258</v>
      </c>
      <c r="PJ501" s="445" t="s">
        <v>1258</v>
      </c>
      <c r="PR501" s="445" t="s">
        <v>1258</v>
      </c>
      <c r="PZ501" s="445" t="s">
        <v>1258</v>
      </c>
      <c r="QH501" s="445" t="s">
        <v>1258</v>
      </c>
      <c r="QP501" s="445" t="s">
        <v>1258</v>
      </c>
      <c r="QX501" s="445" t="s">
        <v>1258</v>
      </c>
      <c r="RF501" s="445" t="s">
        <v>1258</v>
      </c>
      <c r="RN501" s="445" t="s">
        <v>1258</v>
      </c>
      <c r="RV501" s="445" t="s">
        <v>1258</v>
      </c>
      <c r="SD501" s="445" t="s">
        <v>1258</v>
      </c>
      <c r="SL501" s="445" t="s">
        <v>1258</v>
      </c>
      <c r="ST501" s="445" t="s">
        <v>1258</v>
      </c>
      <c r="TB501" s="445" t="s">
        <v>1258</v>
      </c>
      <c r="TJ501" s="445" t="s">
        <v>1258</v>
      </c>
      <c r="TR501" s="445" t="s">
        <v>1258</v>
      </c>
      <c r="TZ501" s="445" t="s">
        <v>1258</v>
      </c>
      <c r="UH501" s="445" t="s">
        <v>1258</v>
      </c>
      <c r="UP501" s="445" t="s">
        <v>1258</v>
      </c>
      <c r="UX501" s="445" t="s">
        <v>1258</v>
      </c>
      <c r="VF501" s="445" t="s">
        <v>1258</v>
      </c>
      <c r="VN501" s="445" t="s">
        <v>1258</v>
      </c>
      <c r="VV501" s="445" t="s">
        <v>1258</v>
      </c>
      <c r="WD501" s="445" t="s">
        <v>1258</v>
      </c>
      <c r="WL501" s="445" t="s">
        <v>1258</v>
      </c>
      <c r="WT501" s="445" t="s">
        <v>1258</v>
      </c>
      <c r="XB501" s="445" t="s">
        <v>1258</v>
      </c>
      <c r="XJ501" s="445" t="s">
        <v>1258</v>
      </c>
      <c r="XR501" s="445" t="s">
        <v>1258</v>
      </c>
      <c r="XZ501" s="445" t="s">
        <v>1258</v>
      </c>
      <c r="YH501" s="445" t="s">
        <v>1258</v>
      </c>
      <c r="YP501" s="445" t="s">
        <v>1258</v>
      </c>
      <c r="YX501" s="445" t="s">
        <v>1258</v>
      </c>
      <c r="ZF501" s="445" t="s">
        <v>1258</v>
      </c>
      <c r="ZN501" s="445" t="s">
        <v>1258</v>
      </c>
      <c r="ZV501" s="445" t="s">
        <v>1258</v>
      </c>
      <c r="AAD501" s="445" t="s">
        <v>1258</v>
      </c>
      <c r="AAL501" s="445" t="s">
        <v>1258</v>
      </c>
      <c r="AAT501" s="445" t="s">
        <v>1258</v>
      </c>
      <c r="ABB501" s="445" t="s">
        <v>1258</v>
      </c>
      <c r="ABJ501" s="445" t="s">
        <v>1258</v>
      </c>
      <c r="ABR501" s="445" t="s">
        <v>1258</v>
      </c>
      <c r="ABZ501" s="445" t="s">
        <v>1258</v>
      </c>
      <c r="ACH501" s="445" t="s">
        <v>1258</v>
      </c>
      <c r="ACP501" s="445" t="s">
        <v>1258</v>
      </c>
      <c r="ACX501" s="445" t="s">
        <v>1258</v>
      </c>
      <c r="ADF501" s="445" t="s">
        <v>1258</v>
      </c>
      <c r="ADN501" s="445" t="s">
        <v>1258</v>
      </c>
      <c r="ADV501" s="445" t="s">
        <v>1258</v>
      </c>
      <c r="AED501" s="445" t="s">
        <v>1258</v>
      </c>
      <c r="AEL501" s="445" t="s">
        <v>1258</v>
      </c>
      <c r="AET501" s="445" t="s">
        <v>1258</v>
      </c>
      <c r="AFB501" s="445" t="s">
        <v>1258</v>
      </c>
      <c r="AFJ501" s="445" t="s">
        <v>1258</v>
      </c>
      <c r="AFR501" s="445" t="s">
        <v>1258</v>
      </c>
      <c r="AFZ501" s="445" t="s">
        <v>1258</v>
      </c>
      <c r="AGH501" s="445" t="s">
        <v>1258</v>
      </c>
      <c r="AGP501" s="445" t="s">
        <v>1258</v>
      </c>
      <c r="AGX501" s="445" t="s">
        <v>1258</v>
      </c>
      <c r="AHF501" s="445" t="s">
        <v>1258</v>
      </c>
      <c r="AHN501" s="445" t="s">
        <v>1258</v>
      </c>
      <c r="AHV501" s="445" t="s">
        <v>1258</v>
      </c>
      <c r="AID501" s="445" t="s">
        <v>1258</v>
      </c>
      <c r="AIL501" s="445" t="s">
        <v>1258</v>
      </c>
      <c r="AIT501" s="445" t="s">
        <v>1258</v>
      </c>
      <c r="AJB501" s="445" t="s">
        <v>1258</v>
      </c>
      <c r="AJJ501" s="445" t="s">
        <v>1258</v>
      </c>
      <c r="AJR501" s="445" t="s">
        <v>1258</v>
      </c>
      <c r="AJZ501" s="445" t="s">
        <v>1258</v>
      </c>
      <c r="AKH501" s="445" t="s">
        <v>1258</v>
      </c>
      <c r="AKP501" s="445" t="s">
        <v>1258</v>
      </c>
      <c r="AKX501" s="445" t="s">
        <v>1258</v>
      </c>
      <c r="ALF501" s="445" t="s">
        <v>1258</v>
      </c>
      <c r="ALN501" s="445" t="s">
        <v>1258</v>
      </c>
      <c r="ALV501" s="445" t="s">
        <v>1258</v>
      </c>
      <c r="AMD501" s="445" t="s">
        <v>1258</v>
      </c>
      <c r="AML501" s="445" t="s">
        <v>1258</v>
      </c>
      <c r="AMT501" s="445" t="s">
        <v>1258</v>
      </c>
      <c r="ANB501" s="445" t="s">
        <v>1258</v>
      </c>
      <c r="ANJ501" s="445" t="s">
        <v>1258</v>
      </c>
      <c r="ANR501" s="445" t="s">
        <v>1258</v>
      </c>
      <c r="ANZ501" s="445" t="s">
        <v>1258</v>
      </c>
      <c r="AOH501" s="445" t="s">
        <v>1258</v>
      </c>
      <c r="AOP501" s="445" t="s">
        <v>1258</v>
      </c>
      <c r="AOX501" s="445" t="s">
        <v>1258</v>
      </c>
      <c r="APF501" s="445" t="s">
        <v>1258</v>
      </c>
      <c r="APN501" s="445" t="s">
        <v>1258</v>
      </c>
      <c r="APV501" s="445" t="s">
        <v>1258</v>
      </c>
      <c r="AQD501" s="445" t="s">
        <v>1258</v>
      </c>
      <c r="AQL501" s="445" t="s">
        <v>1258</v>
      </c>
      <c r="AQT501" s="445" t="s">
        <v>1258</v>
      </c>
      <c r="ARB501" s="445" t="s">
        <v>1258</v>
      </c>
      <c r="ARJ501" s="445" t="s">
        <v>1258</v>
      </c>
      <c r="ARR501" s="445" t="s">
        <v>1258</v>
      </c>
      <c r="ARZ501" s="445" t="s">
        <v>1258</v>
      </c>
      <c r="ASH501" s="445" t="s">
        <v>1258</v>
      </c>
      <c r="ASP501" s="445" t="s">
        <v>1258</v>
      </c>
      <c r="ASX501" s="445" t="s">
        <v>1258</v>
      </c>
      <c r="ATF501" s="445" t="s">
        <v>1258</v>
      </c>
      <c r="ATN501" s="445" t="s">
        <v>1258</v>
      </c>
      <c r="ATV501" s="445" t="s">
        <v>1258</v>
      </c>
      <c r="AUD501" s="445" t="s">
        <v>1258</v>
      </c>
      <c r="AUL501" s="445" t="s">
        <v>1258</v>
      </c>
      <c r="AUT501" s="445" t="s">
        <v>1258</v>
      </c>
      <c r="AVB501" s="445" t="s">
        <v>1258</v>
      </c>
      <c r="AVJ501" s="445" t="s">
        <v>1258</v>
      </c>
      <c r="AVR501" s="445" t="s">
        <v>1258</v>
      </c>
      <c r="AVZ501" s="445" t="s">
        <v>1258</v>
      </c>
      <c r="AWH501" s="445" t="s">
        <v>1258</v>
      </c>
      <c r="AWP501" s="445" t="s">
        <v>1258</v>
      </c>
      <c r="AWX501" s="445" t="s">
        <v>1258</v>
      </c>
      <c r="AXF501" s="445" t="s">
        <v>1258</v>
      </c>
      <c r="AXN501" s="445" t="s">
        <v>1258</v>
      </c>
      <c r="AXV501" s="445" t="s">
        <v>1258</v>
      </c>
      <c r="AYD501" s="445" t="s">
        <v>1258</v>
      </c>
      <c r="AYL501" s="445" t="s">
        <v>1258</v>
      </c>
      <c r="AYT501" s="445" t="s">
        <v>1258</v>
      </c>
      <c r="AZB501" s="445" t="s">
        <v>1258</v>
      </c>
      <c r="AZJ501" s="445" t="s">
        <v>1258</v>
      </c>
      <c r="AZR501" s="445" t="s">
        <v>1258</v>
      </c>
      <c r="AZZ501" s="445" t="s">
        <v>1258</v>
      </c>
      <c r="BAH501" s="445" t="s">
        <v>1258</v>
      </c>
      <c r="BAP501" s="445" t="s">
        <v>1258</v>
      </c>
      <c r="BAX501" s="445" t="s">
        <v>1258</v>
      </c>
      <c r="BBF501" s="445" t="s">
        <v>1258</v>
      </c>
      <c r="BBN501" s="445" t="s">
        <v>1258</v>
      </c>
      <c r="BBV501" s="445" t="s">
        <v>1258</v>
      </c>
      <c r="BCD501" s="445" t="s">
        <v>1258</v>
      </c>
      <c r="BCL501" s="445" t="s">
        <v>1258</v>
      </c>
      <c r="BCT501" s="445" t="s">
        <v>1258</v>
      </c>
      <c r="BDB501" s="445" t="s">
        <v>1258</v>
      </c>
      <c r="BDJ501" s="445" t="s">
        <v>1258</v>
      </c>
      <c r="BDR501" s="445" t="s">
        <v>1258</v>
      </c>
      <c r="BDZ501" s="445" t="s">
        <v>1258</v>
      </c>
      <c r="BEH501" s="445" t="s">
        <v>1258</v>
      </c>
      <c r="BEP501" s="445" t="s">
        <v>1258</v>
      </c>
      <c r="BEX501" s="445" t="s">
        <v>1258</v>
      </c>
      <c r="BFF501" s="445" t="s">
        <v>1258</v>
      </c>
      <c r="BFN501" s="445" t="s">
        <v>1258</v>
      </c>
      <c r="BFV501" s="445" t="s">
        <v>1258</v>
      </c>
      <c r="BGD501" s="445" t="s">
        <v>1258</v>
      </c>
      <c r="BGL501" s="445" t="s">
        <v>1258</v>
      </c>
      <c r="BGT501" s="445" t="s">
        <v>1258</v>
      </c>
      <c r="BHB501" s="445" t="s">
        <v>1258</v>
      </c>
      <c r="BHJ501" s="445" t="s">
        <v>1258</v>
      </c>
      <c r="BHR501" s="445" t="s">
        <v>1258</v>
      </c>
      <c r="BHZ501" s="445" t="s">
        <v>1258</v>
      </c>
      <c r="BIH501" s="445" t="s">
        <v>1258</v>
      </c>
      <c r="BIP501" s="445" t="s">
        <v>1258</v>
      </c>
      <c r="BIX501" s="445" t="s">
        <v>1258</v>
      </c>
      <c r="BJF501" s="445" t="s">
        <v>1258</v>
      </c>
      <c r="BJN501" s="445" t="s">
        <v>1258</v>
      </c>
      <c r="BJV501" s="445" t="s">
        <v>1258</v>
      </c>
      <c r="BKD501" s="445" t="s">
        <v>1258</v>
      </c>
      <c r="BKL501" s="445" t="s">
        <v>1258</v>
      </c>
      <c r="BKT501" s="445" t="s">
        <v>1258</v>
      </c>
      <c r="BLB501" s="445" t="s">
        <v>1258</v>
      </c>
      <c r="BLJ501" s="445" t="s">
        <v>1258</v>
      </c>
      <c r="BLR501" s="445" t="s">
        <v>1258</v>
      </c>
      <c r="BLZ501" s="445" t="s">
        <v>1258</v>
      </c>
      <c r="BMH501" s="445" t="s">
        <v>1258</v>
      </c>
      <c r="BMP501" s="445" t="s">
        <v>1258</v>
      </c>
      <c r="BMX501" s="445" t="s">
        <v>1258</v>
      </c>
      <c r="BNF501" s="445" t="s">
        <v>1258</v>
      </c>
      <c r="BNN501" s="445" t="s">
        <v>1258</v>
      </c>
      <c r="BNV501" s="445" t="s">
        <v>1258</v>
      </c>
      <c r="BOD501" s="445" t="s">
        <v>1258</v>
      </c>
      <c r="BOL501" s="445" t="s">
        <v>1258</v>
      </c>
      <c r="BOT501" s="445" t="s">
        <v>1258</v>
      </c>
      <c r="BPB501" s="445" t="s">
        <v>1258</v>
      </c>
      <c r="BPJ501" s="445" t="s">
        <v>1258</v>
      </c>
      <c r="BPR501" s="445" t="s">
        <v>1258</v>
      </c>
      <c r="BPZ501" s="445" t="s">
        <v>1258</v>
      </c>
      <c r="BQH501" s="445" t="s">
        <v>1258</v>
      </c>
      <c r="BQP501" s="445" t="s">
        <v>1258</v>
      </c>
      <c r="BQX501" s="445" t="s">
        <v>1258</v>
      </c>
      <c r="BRF501" s="445" t="s">
        <v>1258</v>
      </c>
      <c r="BRN501" s="445" t="s">
        <v>1258</v>
      </c>
      <c r="BRV501" s="445" t="s">
        <v>1258</v>
      </c>
      <c r="BSD501" s="445" t="s">
        <v>1258</v>
      </c>
      <c r="BSL501" s="445" t="s">
        <v>1258</v>
      </c>
      <c r="BST501" s="445" t="s">
        <v>1258</v>
      </c>
      <c r="BTB501" s="445" t="s">
        <v>1258</v>
      </c>
      <c r="BTJ501" s="445" t="s">
        <v>1258</v>
      </c>
      <c r="BTR501" s="445" t="s">
        <v>1258</v>
      </c>
      <c r="BTZ501" s="445" t="s">
        <v>1258</v>
      </c>
      <c r="BUH501" s="445" t="s">
        <v>1258</v>
      </c>
      <c r="BUP501" s="445" t="s">
        <v>1258</v>
      </c>
      <c r="BUX501" s="445" t="s">
        <v>1258</v>
      </c>
      <c r="BVF501" s="445" t="s">
        <v>1258</v>
      </c>
      <c r="BVN501" s="445" t="s">
        <v>1258</v>
      </c>
      <c r="BVV501" s="445" t="s">
        <v>1258</v>
      </c>
      <c r="BWD501" s="445" t="s">
        <v>1258</v>
      </c>
      <c r="BWL501" s="445" t="s">
        <v>1258</v>
      </c>
      <c r="BWT501" s="445" t="s">
        <v>1258</v>
      </c>
      <c r="BXB501" s="445" t="s">
        <v>1258</v>
      </c>
      <c r="BXJ501" s="445" t="s">
        <v>1258</v>
      </c>
      <c r="BXR501" s="445" t="s">
        <v>1258</v>
      </c>
      <c r="BXZ501" s="445" t="s">
        <v>1258</v>
      </c>
      <c r="BYH501" s="445" t="s">
        <v>1258</v>
      </c>
      <c r="BYP501" s="445" t="s">
        <v>1258</v>
      </c>
      <c r="BYX501" s="445" t="s">
        <v>1258</v>
      </c>
      <c r="BZF501" s="445" t="s">
        <v>1258</v>
      </c>
      <c r="BZN501" s="445" t="s">
        <v>1258</v>
      </c>
      <c r="BZV501" s="445" t="s">
        <v>1258</v>
      </c>
      <c r="CAD501" s="445" t="s">
        <v>1258</v>
      </c>
      <c r="CAL501" s="445" t="s">
        <v>1258</v>
      </c>
      <c r="CAT501" s="445" t="s">
        <v>1258</v>
      </c>
      <c r="CBB501" s="445" t="s">
        <v>1258</v>
      </c>
      <c r="CBJ501" s="445" t="s">
        <v>1258</v>
      </c>
      <c r="CBR501" s="445" t="s">
        <v>1258</v>
      </c>
      <c r="CBZ501" s="445" t="s">
        <v>1258</v>
      </c>
      <c r="CCH501" s="445" t="s">
        <v>1258</v>
      </c>
      <c r="CCP501" s="445" t="s">
        <v>1258</v>
      </c>
      <c r="CCX501" s="445" t="s">
        <v>1258</v>
      </c>
      <c r="CDF501" s="445" t="s">
        <v>1258</v>
      </c>
      <c r="CDN501" s="445" t="s">
        <v>1258</v>
      </c>
      <c r="CDV501" s="445" t="s">
        <v>1258</v>
      </c>
      <c r="CED501" s="445" t="s">
        <v>1258</v>
      </c>
      <c r="CEL501" s="445" t="s">
        <v>1258</v>
      </c>
      <c r="CET501" s="445" t="s">
        <v>1258</v>
      </c>
      <c r="CFB501" s="445" t="s">
        <v>1258</v>
      </c>
      <c r="CFJ501" s="445" t="s">
        <v>1258</v>
      </c>
      <c r="CFR501" s="445" t="s">
        <v>1258</v>
      </c>
      <c r="CFZ501" s="445" t="s">
        <v>1258</v>
      </c>
      <c r="CGH501" s="445" t="s">
        <v>1258</v>
      </c>
      <c r="CGP501" s="445" t="s">
        <v>1258</v>
      </c>
      <c r="CGX501" s="445" t="s">
        <v>1258</v>
      </c>
      <c r="CHF501" s="445" t="s">
        <v>1258</v>
      </c>
      <c r="CHN501" s="445" t="s">
        <v>1258</v>
      </c>
      <c r="CHV501" s="445" t="s">
        <v>1258</v>
      </c>
      <c r="CID501" s="445" t="s">
        <v>1258</v>
      </c>
      <c r="CIL501" s="445" t="s">
        <v>1258</v>
      </c>
      <c r="CIT501" s="445" t="s">
        <v>1258</v>
      </c>
      <c r="CJB501" s="445" t="s">
        <v>1258</v>
      </c>
      <c r="CJJ501" s="445" t="s">
        <v>1258</v>
      </c>
      <c r="CJR501" s="445" t="s">
        <v>1258</v>
      </c>
      <c r="CJZ501" s="445" t="s">
        <v>1258</v>
      </c>
      <c r="CKH501" s="445" t="s">
        <v>1258</v>
      </c>
      <c r="CKP501" s="445" t="s">
        <v>1258</v>
      </c>
      <c r="CKX501" s="445" t="s">
        <v>1258</v>
      </c>
      <c r="CLF501" s="445" t="s">
        <v>1258</v>
      </c>
      <c r="CLN501" s="445" t="s">
        <v>1258</v>
      </c>
      <c r="CLV501" s="445" t="s">
        <v>1258</v>
      </c>
      <c r="CMD501" s="445" t="s">
        <v>1258</v>
      </c>
      <c r="CML501" s="445" t="s">
        <v>1258</v>
      </c>
      <c r="CMT501" s="445" t="s">
        <v>1258</v>
      </c>
      <c r="CNB501" s="445" t="s">
        <v>1258</v>
      </c>
      <c r="CNJ501" s="445" t="s">
        <v>1258</v>
      </c>
      <c r="CNR501" s="445" t="s">
        <v>1258</v>
      </c>
      <c r="CNZ501" s="445" t="s">
        <v>1258</v>
      </c>
      <c r="COH501" s="445" t="s">
        <v>1258</v>
      </c>
      <c r="COP501" s="445" t="s">
        <v>1258</v>
      </c>
      <c r="COX501" s="445" t="s">
        <v>1258</v>
      </c>
      <c r="CPF501" s="445" t="s">
        <v>1258</v>
      </c>
      <c r="CPN501" s="445" t="s">
        <v>1258</v>
      </c>
      <c r="CPV501" s="445" t="s">
        <v>1258</v>
      </c>
      <c r="CQD501" s="445" t="s">
        <v>1258</v>
      </c>
      <c r="CQL501" s="445" t="s">
        <v>1258</v>
      </c>
      <c r="CQT501" s="445" t="s">
        <v>1258</v>
      </c>
      <c r="CRB501" s="445" t="s">
        <v>1258</v>
      </c>
      <c r="CRJ501" s="445" t="s">
        <v>1258</v>
      </c>
      <c r="CRR501" s="445" t="s">
        <v>1258</v>
      </c>
      <c r="CRZ501" s="445" t="s">
        <v>1258</v>
      </c>
      <c r="CSH501" s="445" t="s">
        <v>1258</v>
      </c>
      <c r="CSP501" s="445" t="s">
        <v>1258</v>
      </c>
      <c r="CSX501" s="445" t="s">
        <v>1258</v>
      </c>
      <c r="CTF501" s="445" t="s">
        <v>1258</v>
      </c>
      <c r="CTN501" s="445" t="s">
        <v>1258</v>
      </c>
      <c r="CTV501" s="445" t="s">
        <v>1258</v>
      </c>
      <c r="CUD501" s="445" t="s">
        <v>1258</v>
      </c>
      <c r="CUL501" s="445" t="s">
        <v>1258</v>
      </c>
      <c r="CUT501" s="445" t="s">
        <v>1258</v>
      </c>
      <c r="CVB501" s="445" t="s">
        <v>1258</v>
      </c>
      <c r="CVJ501" s="445" t="s">
        <v>1258</v>
      </c>
      <c r="CVR501" s="445" t="s">
        <v>1258</v>
      </c>
      <c r="CVZ501" s="445" t="s">
        <v>1258</v>
      </c>
      <c r="CWH501" s="445" t="s">
        <v>1258</v>
      </c>
      <c r="CWP501" s="445" t="s">
        <v>1258</v>
      </c>
      <c r="CWX501" s="445" t="s">
        <v>1258</v>
      </c>
      <c r="CXF501" s="445" t="s">
        <v>1258</v>
      </c>
      <c r="CXN501" s="445" t="s">
        <v>1258</v>
      </c>
      <c r="CXV501" s="445" t="s">
        <v>1258</v>
      </c>
      <c r="CYD501" s="445" t="s">
        <v>1258</v>
      </c>
      <c r="CYL501" s="445" t="s">
        <v>1258</v>
      </c>
      <c r="CYT501" s="445" t="s">
        <v>1258</v>
      </c>
      <c r="CZB501" s="445" t="s">
        <v>1258</v>
      </c>
      <c r="CZJ501" s="445" t="s">
        <v>1258</v>
      </c>
      <c r="CZR501" s="445" t="s">
        <v>1258</v>
      </c>
      <c r="CZZ501" s="445" t="s">
        <v>1258</v>
      </c>
      <c r="DAH501" s="445" t="s">
        <v>1258</v>
      </c>
      <c r="DAP501" s="445" t="s">
        <v>1258</v>
      </c>
      <c r="DAX501" s="445" t="s">
        <v>1258</v>
      </c>
      <c r="DBF501" s="445" t="s">
        <v>1258</v>
      </c>
      <c r="DBN501" s="445" t="s">
        <v>1258</v>
      </c>
      <c r="DBV501" s="445" t="s">
        <v>1258</v>
      </c>
      <c r="DCD501" s="445" t="s">
        <v>1258</v>
      </c>
      <c r="DCL501" s="445" t="s">
        <v>1258</v>
      </c>
      <c r="DCT501" s="445" t="s">
        <v>1258</v>
      </c>
      <c r="DDB501" s="445" t="s">
        <v>1258</v>
      </c>
      <c r="DDJ501" s="445" t="s">
        <v>1258</v>
      </c>
      <c r="DDR501" s="445" t="s">
        <v>1258</v>
      </c>
      <c r="DDZ501" s="445" t="s">
        <v>1258</v>
      </c>
      <c r="DEH501" s="445" t="s">
        <v>1258</v>
      </c>
      <c r="DEP501" s="445" t="s">
        <v>1258</v>
      </c>
      <c r="DEX501" s="445" t="s">
        <v>1258</v>
      </c>
      <c r="DFF501" s="445" t="s">
        <v>1258</v>
      </c>
      <c r="DFN501" s="445" t="s">
        <v>1258</v>
      </c>
      <c r="DFV501" s="445" t="s">
        <v>1258</v>
      </c>
      <c r="DGD501" s="445" t="s">
        <v>1258</v>
      </c>
      <c r="DGL501" s="445" t="s">
        <v>1258</v>
      </c>
      <c r="DGT501" s="445" t="s">
        <v>1258</v>
      </c>
      <c r="DHB501" s="445" t="s">
        <v>1258</v>
      </c>
      <c r="DHJ501" s="445" t="s">
        <v>1258</v>
      </c>
      <c r="DHR501" s="445" t="s">
        <v>1258</v>
      </c>
      <c r="DHZ501" s="445" t="s">
        <v>1258</v>
      </c>
      <c r="DIH501" s="445" t="s">
        <v>1258</v>
      </c>
      <c r="DIP501" s="445" t="s">
        <v>1258</v>
      </c>
      <c r="DIX501" s="445" t="s">
        <v>1258</v>
      </c>
      <c r="DJF501" s="445" t="s">
        <v>1258</v>
      </c>
      <c r="DJN501" s="445" t="s">
        <v>1258</v>
      </c>
      <c r="DJV501" s="445" t="s">
        <v>1258</v>
      </c>
      <c r="DKD501" s="445" t="s">
        <v>1258</v>
      </c>
      <c r="DKL501" s="445" t="s">
        <v>1258</v>
      </c>
      <c r="DKT501" s="445" t="s">
        <v>1258</v>
      </c>
      <c r="DLB501" s="445" t="s">
        <v>1258</v>
      </c>
      <c r="DLJ501" s="445" t="s">
        <v>1258</v>
      </c>
      <c r="DLR501" s="445" t="s">
        <v>1258</v>
      </c>
      <c r="DLZ501" s="445" t="s">
        <v>1258</v>
      </c>
      <c r="DMH501" s="445" t="s">
        <v>1258</v>
      </c>
      <c r="DMP501" s="445" t="s">
        <v>1258</v>
      </c>
      <c r="DMX501" s="445" t="s">
        <v>1258</v>
      </c>
      <c r="DNF501" s="445" t="s">
        <v>1258</v>
      </c>
      <c r="DNN501" s="445" t="s">
        <v>1258</v>
      </c>
      <c r="DNV501" s="445" t="s">
        <v>1258</v>
      </c>
      <c r="DOD501" s="445" t="s">
        <v>1258</v>
      </c>
      <c r="DOL501" s="445" t="s">
        <v>1258</v>
      </c>
      <c r="DOT501" s="445" t="s">
        <v>1258</v>
      </c>
      <c r="DPB501" s="445" t="s">
        <v>1258</v>
      </c>
      <c r="DPJ501" s="445" t="s">
        <v>1258</v>
      </c>
      <c r="DPR501" s="445" t="s">
        <v>1258</v>
      </c>
      <c r="DPZ501" s="445" t="s">
        <v>1258</v>
      </c>
      <c r="DQH501" s="445" t="s">
        <v>1258</v>
      </c>
      <c r="DQP501" s="445" t="s">
        <v>1258</v>
      </c>
      <c r="DQX501" s="445" t="s">
        <v>1258</v>
      </c>
      <c r="DRF501" s="445" t="s">
        <v>1258</v>
      </c>
      <c r="DRN501" s="445" t="s">
        <v>1258</v>
      </c>
      <c r="DRV501" s="445" t="s">
        <v>1258</v>
      </c>
      <c r="DSD501" s="445" t="s">
        <v>1258</v>
      </c>
      <c r="DSL501" s="445" t="s">
        <v>1258</v>
      </c>
      <c r="DST501" s="445" t="s">
        <v>1258</v>
      </c>
      <c r="DTB501" s="445" t="s">
        <v>1258</v>
      </c>
      <c r="DTJ501" s="445" t="s">
        <v>1258</v>
      </c>
      <c r="DTR501" s="445" t="s">
        <v>1258</v>
      </c>
      <c r="DTZ501" s="445" t="s">
        <v>1258</v>
      </c>
      <c r="DUH501" s="445" t="s">
        <v>1258</v>
      </c>
      <c r="DUP501" s="445" t="s">
        <v>1258</v>
      </c>
      <c r="DUX501" s="445" t="s">
        <v>1258</v>
      </c>
      <c r="DVF501" s="445" t="s">
        <v>1258</v>
      </c>
      <c r="DVN501" s="445" t="s">
        <v>1258</v>
      </c>
      <c r="DVV501" s="445" t="s">
        <v>1258</v>
      </c>
      <c r="DWD501" s="445" t="s">
        <v>1258</v>
      </c>
      <c r="DWL501" s="445" t="s">
        <v>1258</v>
      </c>
      <c r="DWT501" s="445" t="s">
        <v>1258</v>
      </c>
      <c r="DXB501" s="445" t="s">
        <v>1258</v>
      </c>
      <c r="DXJ501" s="445" t="s">
        <v>1258</v>
      </c>
      <c r="DXR501" s="445" t="s">
        <v>1258</v>
      </c>
      <c r="DXZ501" s="445" t="s">
        <v>1258</v>
      </c>
      <c r="DYH501" s="445" t="s">
        <v>1258</v>
      </c>
      <c r="DYP501" s="445" t="s">
        <v>1258</v>
      </c>
      <c r="DYX501" s="445" t="s">
        <v>1258</v>
      </c>
      <c r="DZF501" s="445" t="s">
        <v>1258</v>
      </c>
      <c r="DZN501" s="445" t="s">
        <v>1258</v>
      </c>
      <c r="DZV501" s="445" t="s">
        <v>1258</v>
      </c>
      <c r="EAD501" s="445" t="s">
        <v>1258</v>
      </c>
      <c r="EAL501" s="445" t="s">
        <v>1258</v>
      </c>
      <c r="EAT501" s="445" t="s">
        <v>1258</v>
      </c>
      <c r="EBB501" s="445" t="s">
        <v>1258</v>
      </c>
      <c r="EBJ501" s="445" t="s">
        <v>1258</v>
      </c>
      <c r="EBR501" s="445" t="s">
        <v>1258</v>
      </c>
      <c r="EBZ501" s="445" t="s">
        <v>1258</v>
      </c>
      <c r="ECH501" s="445" t="s">
        <v>1258</v>
      </c>
      <c r="ECP501" s="445" t="s">
        <v>1258</v>
      </c>
      <c r="ECX501" s="445" t="s">
        <v>1258</v>
      </c>
      <c r="EDF501" s="445" t="s">
        <v>1258</v>
      </c>
      <c r="EDN501" s="445" t="s">
        <v>1258</v>
      </c>
      <c r="EDV501" s="445" t="s">
        <v>1258</v>
      </c>
      <c r="EED501" s="445" t="s">
        <v>1258</v>
      </c>
      <c r="EEL501" s="445" t="s">
        <v>1258</v>
      </c>
      <c r="EET501" s="445" t="s">
        <v>1258</v>
      </c>
      <c r="EFB501" s="445" t="s">
        <v>1258</v>
      </c>
      <c r="EFJ501" s="445" t="s">
        <v>1258</v>
      </c>
      <c r="EFR501" s="445" t="s">
        <v>1258</v>
      </c>
      <c r="EFZ501" s="445" t="s">
        <v>1258</v>
      </c>
      <c r="EGH501" s="445" t="s">
        <v>1258</v>
      </c>
      <c r="EGP501" s="445" t="s">
        <v>1258</v>
      </c>
      <c r="EGX501" s="445" t="s">
        <v>1258</v>
      </c>
      <c r="EHF501" s="445" t="s">
        <v>1258</v>
      </c>
      <c r="EHN501" s="445" t="s">
        <v>1258</v>
      </c>
      <c r="EHV501" s="445" t="s">
        <v>1258</v>
      </c>
      <c r="EID501" s="445" t="s">
        <v>1258</v>
      </c>
      <c r="EIL501" s="445" t="s">
        <v>1258</v>
      </c>
      <c r="EIT501" s="445" t="s">
        <v>1258</v>
      </c>
      <c r="EJB501" s="445" t="s">
        <v>1258</v>
      </c>
      <c r="EJJ501" s="445" t="s">
        <v>1258</v>
      </c>
      <c r="EJR501" s="445" t="s">
        <v>1258</v>
      </c>
      <c r="EJZ501" s="445" t="s">
        <v>1258</v>
      </c>
      <c r="EKH501" s="445" t="s">
        <v>1258</v>
      </c>
      <c r="EKP501" s="445" t="s">
        <v>1258</v>
      </c>
      <c r="EKX501" s="445" t="s">
        <v>1258</v>
      </c>
      <c r="ELF501" s="445" t="s">
        <v>1258</v>
      </c>
      <c r="ELN501" s="445" t="s">
        <v>1258</v>
      </c>
      <c r="ELV501" s="445" t="s">
        <v>1258</v>
      </c>
      <c r="EMD501" s="445" t="s">
        <v>1258</v>
      </c>
      <c r="EML501" s="445" t="s">
        <v>1258</v>
      </c>
      <c r="EMT501" s="445" t="s">
        <v>1258</v>
      </c>
      <c r="ENB501" s="445" t="s">
        <v>1258</v>
      </c>
      <c r="ENJ501" s="445" t="s">
        <v>1258</v>
      </c>
      <c r="ENR501" s="445" t="s">
        <v>1258</v>
      </c>
      <c r="ENZ501" s="445" t="s">
        <v>1258</v>
      </c>
      <c r="EOH501" s="445" t="s">
        <v>1258</v>
      </c>
      <c r="EOP501" s="445" t="s">
        <v>1258</v>
      </c>
      <c r="EOX501" s="445" t="s">
        <v>1258</v>
      </c>
      <c r="EPF501" s="445" t="s">
        <v>1258</v>
      </c>
      <c r="EPN501" s="445" t="s">
        <v>1258</v>
      </c>
      <c r="EPV501" s="445" t="s">
        <v>1258</v>
      </c>
      <c r="EQD501" s="445" t="s">
        <v>1258</v>
      </c>
      <c r="EQL501" s="445" t="s">
        <v>1258</v>
      </c>
      <c r="EQT501" s="445" t="s">
        <v>1258</v>
      </c>
      <c r="ERB501" s="445" t="s">
        <v>1258</v>
      </c>
      <c r="ERJ501" s="445" t="s">
        <v>1258</v>
      </c>
      <c r="ERR501" s="445" t="s">
        <v>1258</v>
      </c>
      <c r="ERZ501" s="445" t="s">
        <v>1258</v>
      </c>
      <c r="ESH501" s="445" t="s">
        <v>1258</v>
      </c>
      <c r="ESP501" s="445" t="s">
        <v>1258</v>
      </c>
      <c r="ESX501" s="445" t="s">
        <v>1258</v>
      </c>
      <c r="ETF501" s="445" t="s">
        <v>1258</v>
      </c>
      <c r="ETN501" s="445" t="s">
        <v>1258</v>
      </c>
      <c r="ETV501" s="445" t="s">
        <v>1258</v>
      </c>
      <c r="EUD501" s="445" t="s">
        <v>1258</v>
      </c>
      <c r="EUL501" s="445" t="s">
        <v>1258</v>
      </c>
      <c r="EUT501" s="445" t="s">
        <v>1258</v>
      </c>
      <c r="EVB501" s="445" t="s">
        <v>1258</v>
      </c>
      <c r="EVJ501" s="445" t="s">
        <v>1258</v>
      </c>
      <c r="EVR501" s="445" t="s">
        <v>1258</v>
      </c>
      <c r="EVZ501" s="445" t="s">
        <v>1258</v>
      </c>
      <c r="EWH501" s="445" t="s">
        <v>1258</v>
      </c>
      <c r="EWP501" s="445" t="s">
        <v>1258</v>
      </c>
      <c r="EWX501" s="445" t="s">
        <v>1258</v>
      </c>
      <c r="EXF501" s="445" t="s">
        <v>1258</v>
      </c>
      <c r="EXN501" s="445" t="s">
        <v>1258</v>
      </c>
      <c r="EXV501" s="445" t="s">
        <v>1258</v>
      </c>
      <c r="EYD501" s="445" t="s">
        <v>1258</v>
      </c>
      <c r="EYL501" s="445" t="s">
        <v>1258</v>
      </c>
      <c r="EYT501" s="445" t="s">
        <v>1258</v>
      </c>
      <c r="EZB501" s="445" t="s">
        <v>1258</v>
      </c>
      <c r="EZJ501" s="445" t="s">
        <v>1258</v>
      </c>
      <c r="EZR501" s="445" t="s">
        <v>1258</v>
      </c>
      <c r="EZZ501" s="445" t="s">
        <v>1258</v>
      </c>
      <c r="FAH501" s="445" t="s">
        <v>1258</v>
      </c>
      <c r="FAP501" s="445" t="s">
        <v>1258</v>
      </c>
      <c r="FAX501" s="445" t="s">
        <v>1258</v>
      </c>
      <c r="FBF501" s="445" t="s">
        <v>1258</v>
      </c>
      <c r="FBN501" s="445" t="s">
        <v>1258</v>
      </c>
      <c r="FBV501" s="445" t="s">
        <v>1258</v>
      </c>
      <c r="FCD501" s="445" t="s">
        <v>1258</v>
      </c>
      <c r="FCL501" s="445" t="s">
        <v>1258</v>
      </c>
      <c r="FCT501" s="445" t="s">
        <v>1258</v>
      </c>
      <c r="FDB501" s="445" t="s">
        <v>1258</v>
      </c>
      <c r="FDJ501" s="445" t="s">
        <v>1258</v>
      </c>
      <c r="FDR501" s="445" t="s">
        <v>1258</v>
      </c>
      <c r="FDZ501" s="445" t="s">
        <v>1258</v>
      </c>
      <c r="FEH501" s="445" t="s">
        <v>1258</v>
      </c>
      <c r="FEP501" s="445" t="s">
        <v>1258</v>
      </c>
      <c r="FEX501" s="445" t="s">
        <v>1258</v>
      </c>
      <c r="FFF501" s="445" t="s">
        <v>1258</v>
      </c>
      <c r="FFN501" s="445" t="s">
        <v>1258</v>
      </c>
      <c r="FFV501" s="445" t="s">
        <v>1258</v>
      </c>
      <c r="FGD501" s="445" t="s">
        <v>1258</v>
      </c>
      <c r="FGL501" s="445" t="s">
        <v>1258</v>
      </c>
      <c r="FGT501" s="445" t="s">
        <v>1258</v>
      </c>
      <c r="FHB501" s="445" t="s">
        <v>1258</v>
      </c>
      <c r="FHJ501" s="445" t="s">
        <v>1258</v>
      </c>
      <c r="FHR501" s="445" t="s">
        <v>1258</v>
      </c>
      <c r="FHZ501" s="445" t="s">
        <v>1258</v>
      </c>
      <c r="FIH501" s="445" t="s">
        <v>1258</v>
      </c>
      <c r="FIP501" s="445" t="s">
        <v>1258</v>
      </c>
      <c r="FIX501" s="445" t="s">
        <v>1258</v>
      </c>
      <c r="FJF501" s="445" t="s">
        <v>1258</v>
      </c>
      <c r="FJN501" s="445" t="s">
        <v>1258</v>
      </c>
      <c r="FJV501" s="445" t="s">
        <v>1258</v>
      </c>
      <c r="FKD501" s="445" t="s">
        <v>1258</v>
      </c>
      <c r="FKL501" s="445" t="s">
        <v>1258</v>
      </c>
      <c r="FKT501" s="445" t="s">
        <v>1258</v>
      </c>
      <c r="FLB501" s="445" t="s">
        <v>1258</v>
      </c>
      <c r="FLJ501" s="445" t="s">
        <v>1258</v>
      </c>
      <c r="FLR501" s="445" t="s">
        <v>1258</v>
      </c>
      <c r="FLZ501" s="445" t="s">
        <v>1258</v>
      </c>
      <c r="FMH501" s="445" t="s">
        <v>1258</v>
      </c>
      <c r="FMP501" s="445" t="s">
        <v>1258</v>
      </c>
      <c r="FMX501" s="445" t="s">
        <v>1258</v>
      </c>
      <c r="FNF501" s="445" t="s">
        <v>1258</v>
      </c>
      <c r="FNN501" s="445" t="s">
        <v>1258</v>
      </c>
      <c r="FNV501" s="445" t="s">
        <v>1258</v>
      </c>
      <c r="FOD501" s="445" t="s">
        <v>1258</v>
      </c>
      <c r="FOL501" s="445" t="s">
        <v>1258</v>
      </c>
      <c r="FOT501" s="445" t="s">
        <v>1258</v>
      </c>
      <c r="FPB501" s="445" t="s">
        <v>1258</v>
      </c>
      <c r="FPJ501" s="445" t="s">
        <v>1258</v>
      </c>
      <c r="FPR501" s="445" t="s">
        <v>1258</v>
      </c>
      <c r="FPZ501" s="445" t="s">
        <v>1258</v>
      </c>
      <c r="FQH501" s="445" t="s">
        <v>1258</v>
      </c>
      <c r="FQP501" s="445" t="s">
        <v>1258</v>
      </c>
      <c r="FQX501" s="445" t="s">
        <v>1258</v>
      </c>
      <c r="FRF501" s="445" t="s">
        <v>1258</v>
      </c>
      <c r="FRN501" s="445" t="s">
        <v>1258</v>
      </c>
      <c r="FRV501" s="445" t="s">
        <v>1258</v>
      </c>
      <c r="FSD501" s="445" t="s">
        <v>1258</v>
      </c>
      <c r="FSL501" s="445" t="s">
        <v>1258</v>
      </c>
      <c r="FST501" s="445" t="s">
        <v>1258</v>
      </c>
      <c r="FTB501" s="445" t="s">
        <v>1258</v>
      </c>
      <c r="FTJ501" s="445" t="s">
        <v>1258</v>
      </c>
      <c r="FTR501" s="445" t="s">
        <v>1258</v>
      </c>
      <c r="FTZ501" s="445" t="s">
        <v>1258</v>
      </c>
      <c r="FUH501" s="445" t="s">
        <v>1258</v>
      </c>
      <c r="FUP501" s="445" t="s">
        <v>1258</v>
      </c>
      <c r="FUX501" s="445" t="s">
        <v>1258</v>
      </c>
      <c r="FVF501" s="445" t="s">
        <v>1258</v>
      </c>
      <c r="FVN501" s="445" t="s">
        <v>1258</v>
      </c>
      <c r="FVV501" s="445" t="s">
        <v>1258</v>
      </c>
      <c r="FWD501" s="445" t="s">
        <v>1258</v>
      </c>
      <c r="FWL501" s="445" t="s">
        <v>1258</v>
      </c>
      <c r="FWT501" s="445" t="s">
        <v>1258</v>
      </c>
      <c r="FXB501" s="445" t="s">
        <v>1258</v>
      </c>
      <c r="FXJ501" s="445" t="s">
        <v>1258</v>
      </c>
      <c r="FXR501" s="445" t="s">
        <v>1258</v>
      </c>
      <c r="FXZ501" s="445" t="s">
        <v>1258</v>
      </c>
      <c r="FYH501" s="445" t="s">
        <v>1258</v>
      </c>
      <c r="FYP501" s="445" t="s">
        <v>1258</v>
      </c>
      <c r="FYX501" s="445" t="s">
        <v>1258</v>
      </c>
      <c r="FZF501" s="445" t="s">
        <v>1258</v>
      </c>
      <c r="FZN501" s="445" t="s">
        <v>1258</v>
      </c>
      <c r="FZV501" s="445" t="s">
        <v>1258</v>
      </c>
      <c r="GAD501" s="445" t="s">
        <v>1258</v>
      </c>
      <c r="GAL501" s="445" t="s">
        <v>1258</v>
      </c>
      <c r="GAT501" s="445" t="s">
        <v>1258</v>
      </c>
      <c r="GBB501" s="445" t="s">
        <v>1258</v>
      </c>
      <c r="GBJ501" s="445" t="s">
        <v>1258</v>
      </c>
      <c r="GBR501" s="445" t="s">
        <v>1258</v>
      </c>
      <c r="GBZ501" s="445" t="s">
        <v>1258</v>
      </c>
      <c r="GCH501" s="445" t="s">
        <v>1258</v>
      </c>
      <c r="GCP501" s="445" t="s">
        <v>1258</v>
      </c>
      <c r="GCX501" s="445" t="s">
        <v>1258</v>
      </c>
      <c r="GDF501" s="445" t="s">
        <v>1258</v>
      </c>
      <c r="GDN501" s="445" t="s">
        <v>1258</v>
      </c>
      <c r="GDV501" s="445" t="s">
        <v>1258</v>
      </c>
      <c r="GED501" s="445" t="s">
        <v>1258</v>
      </c>
      <c r="GEL501" s="445" t="s">
        <v>1258</v>
      </c>
      <c r="GET501" s="445" t="s">
        <v>1258</v>
      </c>
      <c r="GFB501" s="445" t="s">
        <v>1258</v>
      </c>
      <c r="GFJ501" s="445" t="s">
        <v>1258</v>
      </c>
      <c r="GFR501" s="445" t="s">
        <v>1258</v>
      </c>
      <c r="GFZ501" s="445" t="s">
        <v>1258</v>
      </c>
      <c r="GGH501" s="445" t="s">
        <v>1258</v>
      </c>
      <c r="GGP501" s="445" t="s">
        <v>1258</v>
      </c>
      <c r="GGX501" s="445" t="s">
        <v>1258</v>
      </c>
      <c r="GHF501" s="445" t="s">
        <v>1258</v>
      </c>
      <c r="GHN501" s="445" t="s">
        <v>1258</v>
      </c>
      <c r="GHV501" s="445" t="s">
        <v>1258</v>
      </c>
      <c r="GID501" s="445" t="s">
        <v>1258</v>
      </c>
      <c r="GIL501" s="445" t="s">
        <v>1258</v>
      </c>
      <c r="GIT501" s="445" t="s">
        <v>1258</v>
      </c>
      <c r="GJB501" s="445" t="s">
        <v>1258</v>
      </c>
      <c r="GJJ501" s="445" t="s">
        <v>1258</v>
      </c>
      <c r="GJR501" s="445" t="s">
        <v>1258</v>
      </c>
      <c r="GJZ501" s="445" t="s">
        <v>1258</v>
      </c>
      <c r="GKH501" s="445" t="s">
        <v>1258</v>
      </c>
      <c r="GKP501" s="445" t="s">
        <v>1258</v>
      </c>
      <c r="GKX501" s="445" t="s">
        <v>1258</v>
      </c>
      <c r="GLF501" s="445" t="s">
        <v>1258</v>
      </c>
      <c r="GLN501" s="445" t="s">
        <v>1258</v>
      </c>
      <c r="GLV501" s="445" t="s">
        <v>1258</v>
      </c>
      <c r="GMD501" s="445" t="s">
        <v>1258</v>
      </c>
      <c r="GML501" s="445" t="s">
        <v>1258</v>
      </c>
      <c r="GMT501" s="445" t="s">
        <v>1258</v>
      </c>
      <c r="GNB501" s="445" t="s">
        <v>1258</v>
      </c>
      <c r="GNJ501" s="445" t="s">
        <v>1258</v>
      </c>
      <c r="GNR501" s="445" t="s">
        <v>1258</v>
      </c>
      <c r="GNZ501" s="445" t="s">
        <v>1258</v>
      </c>
      <c r="GOH501" s="445" t="s">
        <v>1258</v>
      </c>
      <c r="GOP501" s="445" t="s">
        <v>1258</v>
      </c>
      <c r="GOX501" s="445" t="s">
        <v>1258</v>
      </c>
      <c r="GPF501" s="445" t="s">
        <v>1258</v>
      </c>
      <c r="GPN501" s="445" t="s">
        <v>1258</v>
      </c>
      <c r="GPV501" s="445" t="s">
        <v>1258</v>
      </c>
      <c r="GQD501" s="445" t="s">
        <v>1258</v>
      </c>
      <c r="GQL501" s="445" t="s">
        <v>1258</v>
      </c>
      <c r="GQT501" s="445" t="s">
        <v>1258</v>
      </c>
      <c r="GRB501" s="445" t="s">
        <v>1258</v>
      </c>
      <c r="GRJ501" s="445" t="s">
        <v>1258</v>
      </c>
      <c r="GRR501" s="445" t="s">
        <v>1258</v>
      </c>
      <c r="GRZ501" s="445" t="s">
        <v>1258</v>
      </c>
      <c r="GSH501" s="445" t="s">
        <v>1258</v>
      </c>
      <c r="GSP501" s="445" t="s">
        <v>1258</v>
      </c>
      <c r="GSX501" s="445" t="s">
        <v>1258</v>
      </c>
      <c r="GTF501" s="445" t="s">
        <v>1258</v>
      </c>
      <c r="GTN501" s="445" t="s">
        <v>1258</v>
      </c>
      <c r="GTV501" s="445" t="s">
        <v>1258</v>
      </c>
      <c r="GUD501" s="445" t="s">
        <v>1258</v>
      </c>
      <c r="GUL501" s="445" t="s">
        <v>1258</v>
      </c>
      <c r="GUT501" s="445" t="s">
        <v>1258</v>
      </c>
      <c r="GVB501" s="445" t="s">
        <v>1258</v>
      </c>
      <c r="GVJ501" s="445" t="s">
        <v>1258</v>
      </c>
      <c r="GVR501" s="445" t="s">
        <v>1258</v>
      </c>
      <c r="GVZ501" s="445" t="s">
        <v>1258</v>
      </c>
      <c r="GWH501" s="445" t="s">
        <v>1258</v>
      </c>
      <c r="GWP501" s="445" t="s">
        <v>1258</v>
      </c>
      <c r="GWX501" s="445" t="s">
        <v>1258</v>
      </c>
      <c r="GXF501" s="445" t="s">
        <v>1258</v>
      </c>
      <c r="GXN501" s="445" t="s">
        <v>1258</v>
      </c>
      <c r="GXV501" s="445" t="s">
        <v>1258</v>
      </c>
      <c r="GYD501" s="445" t="s">
        <v>1258</v>
      </c>
      <c r="GYL501" s="445" t="s">
        <v>1258</v>
      </c>
      <c r="GYT501" s="445" t="s">
        <v>1258</v>
      </c>
      <c r="GZB501" s="445" t="s">
        <v>1258</v>
      </c>
      <c r="GZJ501" s="445" t="s">
        <v>1258</v>
      </c>
      <c r="GZR501" s="445" t="s">
        <v>1258</v>
      </c>
      <c r="GZZ501" s="445" t="s">
        <v>1258</v>
      </c>
      <c r="HAH501" s="445" t="s">
        <v>1258</v>
      </c>
      <c r="HAP501" s="445" t="s">
        <v>1258</v>
      </c>
      <c r="HAX501" s="445" t="s">
        <v>1258</v>
      </c>
      <c r="HBF501" s="445" t="s">
        <v>1258</v>
      </c>
      <c r="HBN501" s="445" t="s">
        <v>1258</v>
      </c>
      <c r="HBV501" s="445" t="s">
        <v>1258</v>
      </c>
      <c r="HCD501" s="445" t="s">
        <v>1258</v>
      </c>
      <c r="HCL501" s="445" t="s">
        <v>1258</v>
      </c>
      <c r="HCT501" s="445" t="s">
        <v>1258</v>
      </c>
      <c r="HDB501" s="445" t="s">
        <v>1258</v>
      </c>
      <c r="HDJ501" s="445" t="s">
        <v>1258</v>
      </c>
      <c r="HDR501" s="445" t="s">
        <v>1258</v>
      </c>
      <c r="HDZ501" s="445" t="s">
        <v>1258</v>
      </c>
      <c r="HEH501" s="445" t="s">
        <v>1258</v>
      </c>
      <c r="HEP501" s="445" t="s">
        <v>1258</v>
      </c>
      <c r="HEX501" s="445" t="s">
        <v>1258</v>
      </c>
      <c r="HFF501" s="445" t="s">
        <v>1258</v>
      </c>
      <c r="HFN501" s="445" t="s">
        <v>1258</v>
      </c>
      <c r="HFV501" s="445" t="s">
        <v>1258</v>
      </c>
      <c r="HGD501" s="445" t="s">
        <v>1258</v>
      </c>
      <c r="HGL501" s="445" t="s">
        <v>1258</v>
      </c>
      <c r="HGT501" s="445" t="s">
        <v>1258</v>
      </c>
      <c r="HHB501" s="445" t="s">
        <v>1258</v>
      </c>
      <c r="HHJ501" s="445" t="s">
        <v>1258</v>
      </c>
      <c r="HHR501" s="445" t="s">
        <v>1258</v>
      </c>
      <c r="HHZ501" s="445" t="s">
        <v>1258</v>
      </c>
      <c r="HIH501" s="445" t="s">
        <v>1258</v>
      </c>
      <c r="HIP501" s="445" t="s">
        <v>1258</v>
      </c>
      <c r="HIX501" s="445" t="s">
        <v>1258</v>
      </c>
      <c r="HJF501" s="445" t="s">
        <v>1258</v>
      </c>
      <c r="HJN501" s="445" t="s">
        <v>1258</v>
      </c>
      <c r="HJV501" s="445" t="s">
        <v>1258</v>
      </c>
      <c r="HKD501" s="445" t="s">
        <v>1258</v>
      </c>
      <c r="HKL501" s="445" t="s">
        <v>1258</v>
      </c>
      <c r="HKT501" s="445" t="s">
        <v>1258</v>
      </c>
      <c r="HLB501" s="445" t="s">
        <v>1258</v>
      </c>
      <c r="HLJ501" s="445" t="s">
        <v>1258</v>
      </c>
      <c r="HLR501" s="445" t="s">
        <v>1258</v>
      </c>
      <c r="HLZ501" s="445" t="s">
        <v>1258</v>
      </c>
      <c r="HMH501" s="445" t="s">
        <v>1258</v>
      </c>
      <c r="HMP501" s="445" t="s">
        <v>1258</v>
      </c>
      <c r="HMX501" s="445" t="s">
        <v>1258</v>
      </c>
      <c r="HNF501" s="445" t="s">
        <v>1258</v>
      </c>
      <c r="HNN501" s="445" t="s">
        <v>1258</v>
      </c>
      <c r="HNV501" s="445" t="s">
        <v>1258</v>
      </c>
      <c r="HOD501" s="445" t="s">
        <v>1258</v>
      </c>
      <c r="HOL501" s="445" t="s">
        <v>1258</v>
      </c>
      <c r="HOT501" s="445" t="s">
        <v>1258</v>
      </c>
      <c r="HPB501" s="445" t="s">
        <v>1258</v>
      </c>
      <c r="HPJ501" s="445" t="s">
        <v>1258</v>
      </c>
      <c r="HPR501" s="445" t="s">
        <v>1258</v>
      </c>
      <c r="HPZ501" s="445" t="s">
        <v>1258</v>
      </c>
      <c r="HQH501" s="445" t="s">
        <v>1258</v>
      </c>
      <c r="HQP501" s="445" t="s">
        <v>1258</v>
      </c>
      <c r="HQX501" s="445" t="s">
        <v>1258</v>
      </c>
      <c r="HRF501" s="445" t="s">
        <v>1258</v>
      </c>
      <c r="HRN501" s="445" t="s">
        <v>1258</v>
      </c>
      <c r="HRV501" s="445" t="s">
        <v>1258</v>
      </c>
      <c r="HSD501" s="445" t="s">
        <v>1258</v>
      </c>
      <c r="HSL501" s="445" t="s">
        <v>1258</v>
      </c>
      <c r="HST501" s="445" t="s">
        <v>1258</v>
      </c>
      <c r="HTB501" s="445" t="s">
        <v>1258</v>
      </c>
      <c r="HTJ501" s="445" t="s">
        <v>1258</v>
      </c>
      <c r="HTR501" s="445" t="s">
        <v>1258</v>
      </c>
      <c r="HTZ501" s="445" t="s">
        <v>1258</v>
      </c>
      <c r="HUH501" s="445" t="s">
        <v>1258</v>
      </c>
      <c r="HUP501" s="445" t="s">
        <v>1258</v>
      </c>
      <c r="HUX501" s="445" t="s">
        <v>1258</v>
      </c>
      <c r="HVF501" s="445" t="s">
        <v>1258</v>
      </c>
      <c r="HVN501" s="445" t="s">
        <v>1258</v>
      </c>
      <c r="HVV501" s="445" t="s">
        <v>1258</v>
      </c>
      <c r="HWD501" s="445" t="s">
        <v>1258</v>
      </c>
      <c r="HWL501" s="445" t="s">
        <v>1258</v>
      </c>
      <c r="HWT501" s="445" t="s">
        <v>1258</v>
      </c>
      <c r="HXB501" s="445" t="s">
        <v>1258</v>
      </c>
      <c r="HXJ501" s="445" t="s">
        <v>1258</v>
      </c>
      <c r="HXR501" s="445" t="s">
        <v>1258</v>
      </c>
      <c r="HXZ501" s="445" t="s">
        <v>1258</v>
      </c>
      <c r="HYH501" s="445" t="s">
        <v>1258</v>
      </c>
      <c r="HYP501" s="445" t="s">
        <v>1258</v>
      </c>
      <c r="HYX501" s="445" t="s">
        <v>1258</v>
      </c>
      <c r="HZF501" s="445" t="s">
        <v>1258</v>
      </c>
      <c r="HZN501" s="445" t="s">
        <v>1258</v>
      </c>
      <c r="HZV501" s="445" t="s">
        <v>1258</v>
      </c>
      <c r="IAD501" s="445" t="s">
        <v>1258</v>
      </c>
      <c r="IAL501" s="445" t="s">
        <v>1258</v>
      </c>
      <c r="IAT501" s="445" t="s">
        <v>1258</v>
      </c>
      <c r="IBB501" s="445" t="s">
        <v>1258</v>
      </c>
      <c r="IBJ501" s="445" t="s">
        <v>1258</v>
      </c>
      <c r="IBR501" s="445" t="s">
        <v>1258</v>
      </c>
      <c r="IBZ501" s="445" t="s">
        <v>1258</v>
      </c>
      <c r="ICH501" s="445" t="s">
        <v>1258</v>
      </c>
      <c r="ICP501" s="445" t="s">
        <v>1258</v>
      </c>
      <c r="ICX501" s="445" t="s">
        <v>1258</v>
      </c>
      <c r="IDF501" s="445" t="s">
        <v>1258</v>
      </c>
      <c r="IDN501" s="445" t="s">
        <v>1258</v>
      </c>
      <c r="IDV501" s="445" t="s">
        <v>1258</v>
      </c>
      <c r="IED501" s="445" t="s">
        <v>1258</v>
      </c>
      <c r="IEL501" s="445" t="s">
        <v>1258</v>
      </c>
      <c r="IET501" s="445" t="s">
        <v>1258</v>
      </c>
      <c r="IFB501" s="445" t="s">
        <v>1258</v>
      </c>
      <c r="IFJ501" s="445" t="s">
        <v>1258</v>
      </c>
      <c r="IFR501" s="445" t="s">
        <v>1258</v>
      </c>
      <c r="IFZ501" s="445" t="s">
        <v>1258</v>
      </c>
      <c r="IGH501" s="445" t="s">
        <v>1258</v>
      </c>
      <c r="IGP501" s="445" t="s">
        <v>1258</v>
      </c>
      <c r="IGX501" s="445" t="s">
        <v>1258</v>
      </c>
      <c r="IHF501" s="445" t="s">
        <v>1258</v>
      </c>
      <c r="IHN501" s="445" t="s">
        <v>1258</v>
      </c>
      <c r="IHV501" s="445" t="s">
        <v>1258</v>
      </c>
      <c r="IID501" s="445" t="s">
        <v>1258</v>
      </c>
      <c r="IIL501" s="445" t="s">
        <v>1258</v>
      </c>
      <c r="IIT501" s="445" t="s">
        <v>1258</v>
      </c>
      <c r="IJB501" s="445" t="s">
        <v>1258</v>
      </c>
      <c r="IJJ501" s="445" t="s">
        <v>1258</v>
      </c>
      <c r="IJR501" s="445" t="s">
        <v>1258</v>
      </c>
      <c r="IJZ501" s="445" t="s">
        <v>1258</v>
      </c>
      <c r="IKH501" s="445" t="s">
        <v>1258</v>
      </c>
      <c r="IKP501" s="445" t="s">
        <v>1258</v>
      </c>
      <c r="IKX501" s="445" t="s">
        <v>1258</v>
      </c>
      <c r="ILF501" s="445" t="s">
        <v>1258</v>
      </c>
      <c r="ILN501" s="445" t="s">
        <v>1258</v>
      </c>
      <c r="ILV501" s="445" t="s">
        <v>1258</v>
      </c>
      <c r="IMD501" s="445" t="s">
        <v>1258</v>
      </c>
      <c r="IML501" s="445" t="s">
        <v>1258</v>
      </c>
      <c r="IMT501" s="445" t="s">
        <v>1258</v>
      </c>
      <c r="INB501" s="445" t="s">
        <v>1258</v>
      </c>
      <c r="INJ501" s="445" t="s">
        <v>1258</v>
      </c>
      <c r="INR501" s="445" t="s">
        <v>1258</v>
      </c>
      <c r="INZ501" s="445" t="s">
        <v>1258</v>
      </c>
      <c r="IOH501" s="445" t="s">
        <v>1258</v>
      </c>
      <c r="IOP501" s="445" t="s">
        <v>1258</v>
      </c>
      <c r="IOX501" s="445" t="s">
        <v>1258</v>
      </c>
      <c r="IPF501" s="445" t="s">
        <v>1258</v>
      </c>
      <c r="IPN501" s="445" t="s">
        <v>1258</v>
      </c>
      <c r="IPV501" s="445" t="s">
        <v>1258</v>
      </c>
      <c r="IQD501" s="445" t="s">
        <v>1258</v>
      </c>
      <c r="IQL501" s="445" t="s">
        <v>1258</v>
      </c>
      <c r="IQT501" s="445" t="s">
        <v>1258</v>
      </c>
      <c r="IRB501" s="445" t="s">
        <v>1258</v>
      </c>
      <c r="IRJ501" s="445" t="s">
        <v>1258</v>
      </c>
      <c r="IRR501" s="445" t="s">
        <v>1258</v>
      </c>
      <c r="IRZ501" s="445" t="s">
        <v>1258</v>
      </c>
      <c r="ISH501" s="445" t="s">
        <v>1258</v>
      </c>
      <c r="ISP501" s="445" t="s">
        <v>1258</v>
      </c>
      <c r="ISX501" s="445" t="s">
        <v>1258</v>
      </c>
      <c r="ITF501" s="445" t="s">
        <v>1258</v>
      </c>
      <c r="ITN501" s="445" t="s">
        <v>1258</v>
      </c>
      <c r="ITV501" s="445" t="s">
        <v>1258</v>
      </c>
      <c r="IUD501" s="445" t="s">
        <v>1258</v>
      </c>
      <c r="IUL501" s="445" t="s">
        <v>1258</v>
      </c>
      <c r="IUT501" s="445" t="s">
        <v>1258</v>
      </c>
      <c r="IVB501" s="445" t="s">
        <v>1258</v>
      </c>
      <c r="IVJ501" s="445" t="s">
        <v>1258</v>
      </c>
      <c r="IVR501" s="445" t="s">
        <v>1258</v>
      </c>
      <c r="IVZ501" s="445" t="s">
        <v>1258</v>
      </c>
      <c r="IWH501" s="445" t="s">
        <v>1258</v>
      </c>
      <c r="IWP501" s="445" t="s">
        <v>1258</v>
      </c>
      <c r="IWX501" s="445" t="s">
        <v>1258</v>
      </c>
      <c r="IXF501" s="445" t="s">
        <v>1258</v>
      </c>
      <c r="IXN501" s="445" t="s">
        <v>1258</v>
      </c>
      <c r="IXV501" s="445" t="s">
        <v>1258</v>
      </c>
      <c r="IYD501" s="445" t="s">
        <v>1258</v>
      </c>
      <c r="IYL501" s="445" t="s">
        <v>1258</v>
      </c>
      <c r="IYT501" s="445" t="s">
        <v>1258</v>
      </c>
      <c r="IZB501" s="445" t="s">
        <v>1258</v>
      </c>
      <c r="IZJ501" s="445" t="s">
        <v>1258</v>
      </c>
      <c r="IZR501" s="445" t="s">
        <v>1258</v>
      </c>
      <c r="IZZ501" s="445" t="s">
        <v>1258</v>
      </c>
      <c r="JAH501" s="445" t="s">
        <v>1258</v>
      </c>
      <c r="JAP501" s="445" t="s">
        <v>1258</v>
      </c>
      <c r="JAX501" s="445" t="s">
        <v>1258</v>
      </c>
      <c r="JBF501" s="445" t="s">
        <v>1258</v>
      </c>
      <c r="JBN501" s="445" t="s">
        <v>1258</v>
      </c>
      <c r="JBV501" s="445" t="s">
        <v>1258</v>
      </c>
      <c r="JCD501" s="445" t="s">
        <v>1258</v>
      </c>
      <c r="JCL501" s="445" t="s">
        <v>1258</v>
      </c>
      <c r="JCT501" s="445" t="s">
        <v>1258</v>
      </c>
      <c r="JDB501" s="445" t="s">
        <v>1258</v>
      </c>
      <c r="JDJ501" s="445" t="s">
        <v>1258</v>
      </c>
      <c r="JDR501" s="445" t="s">
        <v>1258</v>
      </c>
      <c r="JDZ501" s="445" t="s">
        <v>1258</v>
      </c>
      <c r="JEH501" s="445" t="s">
        <v>1258</v>
      </c>
      <c r="JEP501" s="445" t="s">
        <v>1258</v>
      </c>
      <c r="JEX501" s="445" t="s">
        <v>1258</v>
      </c>
      <c r="JFF501" s="445" t="s">
        <v>1258</v>
      </c>
      <c r="JFN501" s="445" t="s">
        <v>1258</v>
      </c>
      <c r="JFV501" s="445" t="s">
        <v>1258</v>
      </c>
      <c r="JGD501" s="445" t="s">
        <v>1258</v>
      </c>
      <c r="JGL501" s="445" t="s">
        <v>1258</v>
      </c>
      <c r="JGT501" s="445" t="s">
        <v>1258</v>
      </c>
      <c r="JHB501" s="445" t="s">
        <v>1258</v>
      </c>
      <c r="JHJ501" s="445" t="s">
        <v>1258</v>
      </c>
      <c r="JHR501" s="445" t="s">
        <v>1258</v>
      </c>
      <c r="JHZ501" s="445" t="s">
        <v>1258</v>
      </c>
      <c r="JIH501" s="445" t="s">
        <v>1258</v>
      </c>
      <c r="JIP501" s="445" t="s">
        <v>1258</v>
      </c>
      <c r="JIX501" s="445" t="s">
        <v>1258</v>
      </c>
      <c r="JJF501" s="445" t="s">
        <v>1258</v>
      </c>
      <c r="JJN501" s="445" t="s">
        <v>1258</v>
      </c>
      <c r="JJV501" s="445" t="s">
        <v>1258</v>
      </c>
      <c r="JKD501" s="445" t="s">
        <v>1258</v>
      </c>
      <c r="JKL501" s="445" t="s">
        <v>1258</v>
      </c>
      <c r="JKT501" s="445" t="s">
        <v>1258</v>
      </c>
      <c r="JLB501" s="445" t="s">
        <v>1258</v>
      </c>
      <c r="JLJ501" s="445" t="s">
        <v>1258</v>
      </c>
      <c r="JLR501" s="445" t="s">
        <v>1258</v>
      </c>
      <c r="JLZ501" s="445" t="s">
        <v>1258</v>
      </c>
      <c r="JMH501" s="445" t="s">
        <v>1258</v>
      </c>
      <c r="JMP501" s="445" t="s">
        <v>1258</v>
      </c>
      <c r="JMX501" s="445" t="s">
        <v>1258</v>
      </c>
      <c r="JNF501" s="445" t="s">
        <v>1258</v>
      </c>
      <c r="JNN501" s="445" t="s">
        <v>1258</v>
      </c>
      <c r="JNV501" s="445" t="s">
        <v>1258</v>
      </c>
      <c r="JOD501" s="445" t="s">
        <v>1258</v>
      </c>
      <c r="JOL501" s="445" t="s">
        <v>1258</v>
      </c>
      <c r="JOT501" s="445" t="s">
        <v>1258</v>
      </c>
      <c r="JPB501" s="445" t="s">
        <v>1258</v>
      </c>
      <c r="JPJ501" s="445" t="s">
        <v>1258</v>
      </c>
      <c r="JPR501" s="445" t="s">
        <v>1258</v>
      </c>
      <c r="JPZ501" s="445" t="s">
        <v>1258</v>
      </c>
      <c r="JQH501" s="445" t="s">
        <v>1258</v>
      </c>
      <c r="JQP501" s="445" t="s">
        <v>1258</v>
      </c>
      <c r="JQX501" s="445" t="s">
        <v>1258</v>
      </c>
      <c r="JRF501" s="445" t="s">
        <v>1258</v>
      </c>
      <c r="JRN501" s="445" t="s">
        <v>1258</v>
      </c>
      <c r="JRV501" s="445" t="s">
        <v>1258</v>
      </c>
      <c r="JSD501" s="445" t="s">
        <v>1258</v>
      </c>
      <c r="JSL501" s="445" t="s">
        <v>1258</v>
      </c>
      <c r="JST501" s="445" t="s">
        <v>1258</v>
      </c>
      <c r="JTB501" s="445" t="s">
        <v>1258</v>
      </c>
      <c r="JTJ501" s="445" t="s">
        <v>1258</v>
      </c>
      <c r="JTR501" s="445" t="s">
        <v>1258</v>
      </c>
      <c r="JTZ501" s="445" t="s">
        <v>1258</v>
      </c>
      <c r="JUH501" s="445" t="s">
        <v>1258</v>
      </c>
      <c r="JUP501" s="445" t="s">
        <v>1258</v>
      </c>
      <c r="JUX501" s="445" t="s">
        <v>1258</v>
      </c>
      <c r="JVF501" s="445" t="s">
        <v>1258</v>
      </c>
      <c r="JVN501" s="445" t="s">
        <v>1258</v>
      </c>
      <c r="JVV501" s="445" t="s">
        <v>1258</v>
      </c>
      <c r="JWD501" s="445" t="s">
        <v>1258</v>
      </c>
      <c r="JWL501" s="445" t="s">
        <v>1258</v>
      </c>
      <c r="JWT501" s="445" t="s">
        <v>1258</v>
      </c>
      <c r="JXB501" s="445" t="s">
        <v>1258</v>
      </c>
      <c r="JXJ501" s="445" t="s">
        <v>1258</v>
      </c>
      <c r="JXR501" s="445" t="s">
        <v>1258</v>
      </c>
      <c r="JXZ501" s="445" t="s">
        <v>1258</v>
      </c>
      <c r="JYH501" s="445" t="s">
        <v>1258</v>
      </c>
      <c r="JYP501" s="445" t="s">
        <v>1258</v>
      </c>
      <c r="JYX501" s="445" t="s">
        <v>1258</v>
      </c>
      <c r="JZF501" s="445" t="s">
        <v>1258</v>
      </c>
      <c r="JZN501" s="445" t="s">
        <v>1258</v>
      </c>
      <c r="JZV501" s="445" t="s">
        <v>1258</v>
      </c>
      <c r="KAD501" s="445" t="s">
        <v>1258</v>
      </c>
      <c r="KAL501" s="445" t="s">
        <v>1258</v>
      </c>
      <c r="KAT501" s="445" t="s">
        <v>1258</v>
      </c>
      <c r="KBB501" s="445" t="s">
        <v>1258</v>
      </c>
      <c r="KBJ501" s="445" t="s">
        <v>1258</v>
      </c>
      <c r="KBR501" s="445" t="s">
        <v>1258</v>
      </c>
      <c r="KBZ501" s="445" t="s">
        <v>1258</v>
      </c>
      <c r="KCH501" s="445" t="s">
        <v>1258</v>
      </c>
      <c r="KCP501" s="445" t="s">
        <v>1258</v>
      </c>
      <c r="KCX501" s="445" t="s">
        <v>1258</v>
      </c>
      <c r="KDF501" s="445" t="s">
        <v>1258</v>
      </c>
      <c r="KDN501" s="445" t="s">
        <v>1258</v>
      </c>
      <c r="KDV501" s="445" t="s">
        <v>1258</v>
      </c>
      <c r="KED501" s="445" t="s">
        <v>1258</v>
      </c>
      <c r="KEL501" s="445" t="s">
        <v>1258</v>
      </c>
      <c r="KET501" s="445" t="s">
        <v>1258</v>
      </c>
      <c r="KFB501" s="445" t="s">
        <v>1258</v>
      </c>
      <c r="KFJ501" s="445" t="s">
        <v>1258</v>
      </c>
      <c r="KFR501" s="445" t="s">
        <v>1258</v>
      </c>
      <c r="KFZ501" s="445" t="s">
        <v>1258</v>
      </c>
      <c r="KGH501" s="445" t="s">
        <v>1258</v>
      </c>
      <c r="KGP501" s="445" t="s">
        <v>1258</v>
      </c>
      <c r="KGX501" s="445" t="s">
        <v>1258</v>
      </c>
      <c r="KHF501" s="445" t="s">
        <v>1258</v>
      </c>
      <c r="KHN501" s="445" t="s">
        <v>1258</v>
      </c>
      <c r="KHV501" s="445" t="s">
        <v>1258</v>
      </c>
      <c r="KID501" s="445" t="s">
        <v>1258</v>
      </c>
      <c r="KIL501" s="445" t="s">
        <v>1258</v>
      </c>
      <c r="KIT501" s="445" t="s">
        <v>1258</v>
      </c>
      <c r="KJB501" s="445" t="s">
        <v>1258</v>
      </c>
      <c r="KJJ501" s="445" t="s">
        <v>1258</v>
      </c>
      <c r="KJR501" s="445" t="s">
        <v>1258</v>
      </c>
      <c r="KJZ501" s="445" t="s">
        <v>1258</v>
      </c>
      <c r="KKH501" s="445" t="s">
        <v>1258</v>
      </c>
      <c r="KKP501" s="445" t="s">
        <v>1258</v>
      </c>
      <c r="KKX501" s="445" t="s">
        <v>1258</v>
      </c>
      <c r="KLF501" s="445" t="s">
        <v>1258</v>
      </c>
      <c r="KLN501" s="445" t="s">
        <v>1258</v>
      </c>
      <c r="KLV501" s="445" t="s">
        <v>1258</v>
      </c>
      <c r="KMD501" s="445" t="s">
        <v>1258</v>
      </c>
      <c r="KML501" s="445" t="s">
        <v>1258</v>
      </c>
      <c r="KMT501" s="445" t="s">
        <v>1258</v>
      </c>
      <c r="KNB501" s="445" t="s">
        <v>1258</v>
      </c>
      <c r="KNJ501" s="445" t="s">
        <v>1258</v>
      </c>
      <c r="KNR501" s="445" t="s">
        <v>1258</v>
      </c>
      <c r="KNZ501" s="445" t="s">
        <v>1258</v>
      </c>
      <c r="KOH501" s="445" t="s">
        <v>1258</v>
      </c>
      <c r="KOP501" s="445" t="s">
        <v>1258</v>
      </c>
      <c r="KOX501" s="445" t="s">
        <v>1258</v>
      </c>
      <c r="KPF501" s="445" t="s">
        <v>1258</v>
      </c>
      <c r="KPN501" s="445" t="s">
        <v>1258</v>
      </c>
      <c r="KPV501" s="445" t="s">
        <v>1258</v>
      </c>
      <c r="KQD501" s="445" t="s">
        <v>1258</v>
      </c>
      <c r="KQL501" s="445" t="s">
        <v>1258</v>
      </c>
      <c r="KQT501" s="445" t="s">
        <v>1258</v>
      </c>
      <c r="KRB501" s="445" t="s">
        <v>1258</v>
      </c>
      <c r="KRJ501" s="445" t="s">
        <v>1258</v>
      </c>
      <c r="KRR501" s="445" t="s">
        <v>1258</v>
      </c>
      <c r="KRZ501" s="445" t="s">
        <v>1258</v>
      </c>
      <c r="KSH501" s="445" t="s">
        <v>1258</v>
      </c>
      <c r="KSP501" s="445" t="s">
        <v>1258</v>
      </c>
      <c r="KSX501" s="445" t="s">
        <v>1258</v>
      </c>
      <c r="KTF501" s="445" t="s">
        <v>1258</v>
      </c>
      <c r="KTN501" s="445" t="s">
        <v>1258</v>
      </c>
      <c r="KTV501" s="445" t="s">
        <v>1258</v>
      </c>
      <c r="KUD501" s="445" t="s">
        <v>1258</v>
      </c>
      <c r="KUL501" s="445" t="s">
        <v>1258</v>
      </c>
      <c r="KUT501" s="445" t="s">
        <v>1258</v>
      </c>
      <c r="KVB501" s="445" t="s">
        <v>1258</v>
      </c>
      <c r="KVJ501" s="445" t="s">
        <v>1258</v>
      </c>
      <c r="KVR501" s="445" t="s">
        <v>1258</v>
      </c>
      <c r="KVZ501" s="445" t="s">
        <v>1258</v>
      </c>
      <c r="KWH501" s="445" t="s">
        <v>1258</v>
      </c>
      <c r="KWP501" s="445" t="s">
        <v>1258</v>
      </c>
      <c r="KWX501" s="445" t="s">
        <v>1258</v>
      </c>
      <c r="KXF501" s="445" t="s">
        <v>1258</v>
      </c>
      <c r="KXN501" s="445" t="s">
        <v>1258</v>
      </c>
      <c r="KXV501" s="445" t="s">
        <v>1258</v>
      </c>
      <c r="KYD501" s="445" t="s">
        <v>1258</v>
      </c>
      <c r="KYL501" s="445" t="s">
        <v>1258</v>
      </c>
      <c r="KYT501" s="445" t="s">
        <v>1258</v>
      </c>
      <c r="KZB501" s="445" t="s">
        <v>1258</v>
      </c>
      <c r="KZJ501" s="445" t="s">
        <v>1258</v>
      </c>
      <c r="KZR501" s="445" t="s">
        <v>1258</v>
      </c>
      <c r="KZZ501" s="445" t="s">
        <v>1258</v>
      </c>
      <c r="LAH501" s="445" t="s">
        <v>1258</v>
      </c>
      <c r="LAP501" s="445" t="s">
        <v>1258</v>
      </c>
      <c r="LAX501" s="445" t="s">
        <v>1258</v>
      </c>
      <c r="LBF501" s="445" t="s">
        <v>1258</v>
      </c>
      <c r="LBN501" s="445" t="s">
        <v>1258</v>
      </c>
      <c r="LBV501" s="445" t="s">
        <v>1258</v>
      </c>
      <c r="LCD501" s="445" t="s">
        <v>1258</v>
      </c>
      <c r="LCL501" s="445" t="s">
        <v>1258</v>
      </c>
      <c r="LCT501" s="445" t="s">
        <v>1258</v>
      </c>
      <c r="LDB501" s="445" t="s">
        <v>1258</v>
      </c>
      <c r="LDJ501" s="445" t="s">
        <v>1258</v>
      </c>
      <c r="LDR501" s="445" t="s">
        <v>1258</v>
      </c>
      <c r="LDZ501" s="445" t="s">
        <v>1258</v>
      </c>
      <c r="LEH501" s="445" t="s">
        <v>1258</v>
      </c>
      <c r="LEP501" s="445" t="s">
        <v>1258</v>
      </c>
      <c r="LEX501" s="445" t="s">
        <v>1258</v>
      </c>
      <c r="LFF501" s="445" t="s">
        <v>1258</v>
      </c>
      <c r="LFN501" s="445" t="s">
        <v>1258</v>
      </c>
      <c r="LFV501" s="445" t="s">
        <v>1258</v>
      </c>
      <c r="LGD501" s="445" t="s">
        <v>1258</v>
      </c>
      <c r="LGL501" s="445" t="s">
        <v>1258</v>
      </c>
      <c r="LGT501" s="445" t="s">
        <v>1258</v>
      </c>
      <c r="LHB501" s="445" t="s">
        <v>1258</v>
      </c>
      <c r="LHJ501" s="445" t="s">
        <v>1258</v>
      </c>
      <c r="LHR501" s="445" t="s">
        <v>1258</v>
      </c>
      <c r="LHZ501" s="445" t="s">
        <v>1258</v>
      </c>
      <c r="LIH501" s="445" t="s">
        <v>1258</v>
      </c>
      <c r="LIP501" s="445" t="s">
        <v>1258</v>
      </c>
      <c r="LIX501" s="445" t="s">
        <v>1258</v>
      </c>
      <c r="LJF501" s="445" t="s">
        <v>1258</v>
      </c>
      <c r="LJN501" s="445" t="s">
        <v>1258</v>
      </c>
      <c r="LJV501" s="445" t="s">
        <v>1258</v>
      </c>
      <c r="LKD501" s="445" t="s">
        <v>1258</v>
      </c>
      <c r="LKL501" s="445" t="s">
        <v>1258</v>
      </c>
      <c r="LKT501" s="445" t="s">
        <v>1258</v>
      </c>
      <c r="LLB501" s="445" t="s">
        <v>1258</v>
      </c>
      <c r="LLJ501" s="445" t="s">
        <v>1258</v>
      </c>
      <c r="LLR501" s="445" t="s">
        <v>1258</v>
      </c>
      <c r="LLZ501" s="445" t="s">
        <v>1258</v>
      </c>
      <c r="LMH501" s="445" t="s">
        <v>1258</v>
      </c>
      <c r="LMP501" s="445" t="s">
        <v>1258</v>
      </c>
      <c r="LMX501" s="445" t="s">
        <v>1258</v>
      </c>
      <c r="LNF501" s="445" t="s">
        <v>1258</v>
      </c>
      <c r="LNN501" s="445" t="s">
        <v>1258</v>
      </c>
      <c r="LNV501" s="445" t="s">
        <v>1258</v>
      </c>
      <c r="LOD501" s="445" t="s">
        <v>1258</v>
      </c>
      <c r="LOL501" s="445" t="s">
        <v>1258</v>
      </c>
      <c r="LOT501" s="445" t="s">
        <v>1258</v>
      </c>
      <c r="LPB501" s="445" t="s">
        <v>1258</v>
      </c>
      <c r="LPJ501" s="445" t="s">
        <v>1258</v>
      </c>
      <c r="LPR501" s="445" t="s">
        <v>1258</v>
      </c>
      <c r="LPZ501" s="445" t="s">
        <v>1258</v>
      </c>
      <c r="LQH501" s="445" t="s">
        <v>1258</v>
      </c>
      <c r="LQP501" s="445" t="s">
        <v>1258</v>
      </c>
      <c r="LQX501" s="445" t="s">
        <v>1258</v>
      </c>
      <c r="LRF501" s="445" t="s">
        <v>1258</v>
      </c>
      <c r="LRN501" s="445" t="s">
        <v>1258</v>
      </c>
      <c r="LRV501" s="445" t="s">
        <v>1258</v>
      </c>
      <c r="LSD501" s="445" t="s">
        <v>1258</v>
      </c>
      <c r="LSL501" s="445" t="s">
        <v>1258</v>
      </c>
      <c r="LST501" s="445" t="s">
        <v>1258</v>
      </c>
      <c r="LTB501" s="445" t="s">
        <v>1258</v>
      </c>
      <c r="LTJ501" s="445" t="s">
        <v>1258</v>
      </c>
      <c r="LTR501" s="445" t="s">
        <v>1258</v>
      </c>
      <c r="LTZ501" s="445" t="s">
        <v>1258</v>
      </c>
      <c r="LUH501" s="445" t="s">
        <v>1258</v>
      </c>
      <c r="LUP501" s="445" t="s">
        <v>1258</v>
      </c>
      <c r="LUX501" s="445" t="s">
        <v>1258</v>
      </c>
      <c r="LVF501" s="445" t="s">
        <v>1258</v>
      </c>
      <c r="LVN501" s="445" t="s">
        <v>1258</v>
      </c>
      <c r="LVV501" s="445" t="s">
        <v>1258</v>
      </c>
      <c r="LWD501" s="445" t="s">
        <v>1258</v>
      </c>
      <c r="LWL501" s="445" t="s">
        <v>1258</v>
      </c>
      <c r="LWT501" s="445" t="s">
        <v>1258</v>
      </c>
      <c r="LXB501" s="445" t="s">
        <v>1258</v>
      </c>
      <c r="LXJ501" s="445" t="s">
        <v>1258</v>
      </c>
      <c r="LXR501" s="445" t="s">
        <v>1258</v>
      </c>
      <c r="LXZ501" s="445" t="s">
        <v>1258</v>
      </c>
      <c r="LYH501" s="445" t="s">
        <v>1258</v>
      </c>
      <c r="LYP501" s="445" t="s">
        <v>1258</v>
      </c>
      <c r="LYX501" s="445" t="s">
        <v>1258</v>
      </c>
      <c r="LZF501" s="445" t="s">
        <v>1258</v>
      </c>
      <c r="LZN501" s="445" t="s">
        <v>1258</v>
      </c>
      <c r="LZV501" s="445" t="s">
        <v>1258</v>
      </c>
      <c r="MAD501" s="445" t="s">
        <v>1258</v>
      </c>
      <c r="MAL501" s="445" t="s">
        <v>1258</v>
      </c>
      <c r="MAT501" s="445" t="s">
        <v>1258</v>
      </c>
      <c r="MBB501" s="445" t="s">
        <v>1258</v>
      </c>
      <c r="MBJ501" s="445" t="s">
        <v>1258</v>
      </c>
      <c r="MBR501" s="445" t="s">
        <v>1258</v>
      </c>
      <c r="MBZ501" s="445" t="s">
        <v>1258</v>
      </c>
      <c r="MCH501" s="445" t="s">
        <v>1258</v>
      </c>
      <c r="MCP501" s="445" t="s">
        <v>1258</v>
      </c>
      <c r="MCX501" s="445" t="s">
        <v>1258</v>
      </c>
      <c r="MDF501" s="445" t="s">
        <v>1258</v>
      </c>
      <c r="MDN501" s="445" t="s">
        <v>1258</v>
      </c>
      <c r="MDV501" s="445" t="s">
        <v>1258</v>
      </c>
      <c r="MED501" s="445" t="s">
        <v>1258</v>
      </c>
      <c r="MEL501" s="445" t="s">
        <v>1258</v>
      </c>
      <c r="MET501" s="445" t="s">
        <v>1258</v>
      </c>
      <c r="MFB501" s="445" t="s">
        <v>1258</v>
      </c>
      <c r="MFJ501" s="445" t="s">
        <v>1258</v>
      </c>
      <c r="MFR501" s="445" t="s">
        <v>1258</v>
      </c>
      <c r="MFZ501" s="445" t="s">
        <v>1258</v>
      </c>
      <c r="MGH501" s="445" t="s">
        <v>1258</v>
      </c>
      <c r="MGP501" s="445" t="s">
        <v>1258</v>
      </c>
      <c r="MGX501" s="445" t="s">
        <v>1258</v>
      </c>
      <c r="MHF501" s="445" t="s">
        <v>1258</v>
      </c>
      <c r="MHN501" s="445" t="s">
        <v>1258</v>
      </c>
      <c r="MHV501" s="445" t="s">
        <v>1258</v>
      </c>
      <c r="MID501" s="445" t="s">
        <v>1258</v>
      </c>
      <c r="MIL501" s="445" t="s">
        <v>1258</v>
      </c>
      <c r="MIT501" s="445" t="s">
        <v>1258</v>
      </c>
      <c r="MJB501" s="445" t="s">
        <v>1258</v>
      </c>
      <c r="MJJ501" s="445" t="s">
        <v>1258</v>
      </c>
      <c r="MJR501" s="445" t="s">
        <v>1258</v>
      </c>
      <c r="MJZ501" s="445" t="s">
        <v>1258</v>
      </c>
      <c r="MKH501" s="445" t="s">
        <v>1258</v>
      </c>
      <c r="MKP501" s="445" t="s">
        <v>1258</v>
      </c>
      <c r="MKX501" s="445" t="s">
        <v>1258</v>
      </c>
      <c r="MLF501" s="445" t="s">
        <v>1258</v>
      </c>
      <c r="MLN501" s="445" t="s">
        <v>1258</v>
      </c>
      <c r="MLV501" s="445" t="s">
        <v>1258</v>
      </c>
      <c r="MMD501" s="445" t="s">
        <v>1258</v>
      </c>
      <c r="MML501" s="445" t="s">
        <v>1258</v>
      </c>
      <c r="MMT501" s="445" t="s">
        <v>1258</v>
      </c>
      <c r="MNB501" s="445" t="s">
        <v>1258</v>
      </c>
      <c r="MNJ501" s="445" t="s">
        <v>1258</v>
      </c>
      <c r="MNR501" s="445" t="s">
        <v>1258</v>
      </c>
      <c r="MNZ501" s="445" t="s">
        <v>1258</v>
      </c>
      <c r="MOH501" s="445" t="s">
        <v>1258</v>
      </c>
      <c r="MOP501" s="445" t="s">
        <v>1258</v>
      </c>
      <c r="MOX501" s="445" t="s">
        <v>1258</v>
      </c>
      <c r="MPF501" s="445" t="s">
        <v>1258</v>
      </c>
      <c r="MPN501" s="445" t="s">
        <v>1258</v>
      </c>
      <c r="MPV501" s="445" t="s">
        <v>1258</v>
      </c>
      <c r="MQD501" s="445" t="s">
        <v>1258</v>
      </c>
      <c r="MQL501" s="445" t="s">
        <v>1258</v>
      </c>
      <c r="MQT501" s="445" t="s">
        <v>1258</v>
      </c>
      <c r="MRB501" s="445" t="s">
        <v>1258</v>
      </c>
      <c r="MRJ501" s="445" t="s">
        <v>1258</v>
      </c>
      <c r="MRR501" s="445" t="s">
        <v>1258</v>
      </c>
      <c r="MRZ501" s="445" t="s">
        <v>1258</v>
      </c>
      <c r="MSH501" s="445" t="s">
        <v>1258</v>
      </c>
      <c r="MSP501" s="445" t="s">
        <v>1258</v>
      </c>
      <c r="MSX501" s="445" t="s">
        <v>1258</v>
      </c>
      <c r="MTF501" s="445" t="s">
        <v>1258</v>
      </c>
      <c r="MTN501" s="445" t="s">
        <v>1258</v>
      </c>
      <c r="MTV501" s="445" t="s">
        <v>1258</v>
      </c>
      <c r="MUD501" s="445" t="s">
        <v>1258</v>
      </c>
      <c r="MUL501" s="445" t="s">
        <v>1258</v>
      </c>
      <c r="MUT501" s="445" t="s">
        <v>1258</v>
      </c>
      <c r="MVB501" s="445" t="s">
        <v>1258</v>
      </c>
      <c r="MVJ501" s="445" t="s">
        <v>1258</v>
      </c>
      <c r="MVR501" s="445" t="s">
        <v>1258</v>
      </c>
      <c r="MVZ501" s="445" t="s">
        <v>1258</v>
      </c>
      <c r="MWH501" s="445" t="s">
        <v>1258</v>
      </c>
      <c r="MWP501" s="445" t="s">
        <v>1258</v>
      </c>
      <c r="MWX501" s="445" t="s">
        <v>1258</v>
      </c>
      <c r="MXF501" s="445" t="s">
        <v>1258</v>
      </c>
      <c r="MXN501" s="445" t="s">
        <v>1258</v>
      </c>
      <c r="MXV501" s="445" t="s">
        <v>1258</v>
      </c>
      <c r="MYD501" s="445" t="s">
        <v>1258</v>
      </c>
      <c r="MYL501" s="445" t="s">
        <v>1258</v>
      </c>
      <c r="MYT501" s="445" t="s">
        <v>1258</v>
      </c>
      <c r="MZB501" s="445" t="s">
        <v>1258</v>
      </c>
      <c r="MZJ501" s="445" t="s">
        <v>1258</v>
      </c>
      <c r="MZR501" s="445" t="s">
        <v>1258</v>
      </c>
      <c r="MZZ501" s="445" t="s">
        <v>1258</v>
      </c>
      <c r="NAH501" s="445" t="s">
        <v>1258</v>
      </c>
      <c r="NAP501" s="445" t="s">
        <v>1258</v>
      </c>
      <c r="NAX501" s="445" t="s">
        <v>1258</v>
      </c>
      <c r="NBF501" s="445" t="s">
        <v>1258</v>
      </c>
      <c r="NBN501" s="445" t="s">
        <v>1258</v>
      </c>
      <c r="NBV501" s="445" t="s">
        <v>1258</v>
      </c>
      <c r="NCD501" s="445" t="s">
        <v>1258</v>
      </c>
      <c r="NCL501" s="445" t="s">
        <v>1258</v>
      </c>
      <c r="NCT501" s="445" t="s">
        <v>1258</v>
      </c>
      <c r="NDB501" s="445" t="s">
        <v>1258</v>
      </c>
      <c r="NDJ501" s="445" t="s">
        <v>1258</v>
      </c>
      <c r="NDR501" s="445" t="s">
        <v>1258</v>
      </c>
      <c r="NDZ501" s="445" t="s">
        <v>1258</v>
      </c>
      <c r="NEH501" s="445" t="s">
        <v>1258</v>
      </c>
      <c r="NEP501" s="445" t="s">
        <v>1258</v>
      </c>
      <c r="NEX501" s="445" t="s">
        <v>1258</v>
      </c>
      <c r="NFF501" s="445" t="s">
        <v>1258</v>
      </c>
      <c r="NFN501" s="445" t="s">
        <v>1258</v>
      </c>
      <c r="NFV501" s="445" t="s">
        <v>1258</v>
      </c>
      <c r="NGD501" s="445" t="s">
        <v>1258</v>
      </c>
      <c r="NGL501" s="445" t="s">
        <v>1258</v>
      </c>
      <c r="NGT501" s="445" t="s">
        <v>1258</v>
      </c>
      <c r="NHB501" s="445" t="s">
        <v>1258</v>
      </c>
      <c r="NHJ501" s="445" t="s">
        <v>1258</v>
      </c>
      <c r="NHR501" s="445" t="s">
        <v>1258</v>
      </c>
      <c r="NHZ501" s="445" t="s">
        <v>1258</v>
      </c>
      <c r="NIH501" s="445" t="s">
        <v>1258</v>
      </c>
      <c r="NIP501" s="445" t="s">
        <v>1258</v>
      </c>
      <c r="NIX501" s="445" t="s">
        <v>1258</v>
      </c>
      <c r="NJF501" s="445" t="s">
        <v>1258</v>
      </c>
      <c r="NJN501" s="445" t="s">
        <v>1258</v>
      </c>
      <c r="NJV501" s="445" t="s">
        <v>1258</v>
      </c>
      <c r="NKD501" s="445" t="s">
        <v>1258</v>
      </c>
      <c r="NKL501" s="445" t="s">
        <v>1258</v>
      </c>
      <c r="NKT501" s="445" t="s">
        <v>1258</v>
      </c>
      <c r="NLB501" s="445" t="s">
        <v>1258</v>
      </c>
      <c r="NLJ501" s="445" t="s">
        <v>1258</v>
      </c>
      <c r="NLR501" s="445" t="s">
        <v>1258</v>
      </c>
      <c r="NLZ501" s="445" t="s">
        <v>1258</v>
      </c>
      <c r="NMH501" s="445" t="s">
        <v>1258</v>
      </c>
      <c r="NMP501" s="445" t="s">
        <v>1258</v>
      </c>
      <c r="NMX501" s="445" t="s">
        <v>1258</v>
      </c>
      <c r="NNF501" s="445" t="s">
        <v>1258</v>
      </c>
      <c r="NNN501" s="445" t="s">
        <v>1258</v>
      </c>
      <c r="NNV501" s="445" t="s">
        <v>1258</v>
      </c>
      <c r="NOD501" s="445" t="s">
        <v>1258</v>
      </c>
      <c r="NOL501" s="445" t="s">
        <v>1258</v>
      </c>
      <c r="NOT501" s="445" t="s">
        <v>1258</v>
      </c>
      <c r="NPB501" s="445" t="s">
        <v>1258</v>
      </c>
      <c r="NPJ501" s="445" t="s">
        <v>1258</v>
      </c>
      <c r="NPR501" s="445" t="s">
        <v>1258</v>
      </c>
      <c r="NPZ501" s="445" t="s">
        <v>1258</v>
      </c>
      <c r="NQH501" s="445" t="s">
        <v>1258</v>
      </c>
      <c r="NQP501" s="445" t="s">
        <v>1258</v>
      </c>
      <c r="NQX501" s="445" t="s">
        <v>1258</v>
      </c>
      <c r="NRF501" s="445" t="s">
        <v>1258</v>
      </c>
      <c r="NRN501" s="445" t="s">
        <v>1258</v>
      </c>
      <c r="NRV501" s="445" t="s">
        <v>1258</v>
      </c>
      <c r="NSD501" s="445" t="s">
        <v>1258</v>
      </c>
      <c r="NSL501" s="445" t="s">
        <v>1258</v>
      </c>
      <c r="NST501" s="445" t="s">
        <v>1258</v>
      </c>
      <c r="NTB501" s="445" t="s">
        <v>1258</v>
      </c>
      <c r="NTJ501" s="445" t="s">
        <v>1258</v>
      </c>
      <c r="NTR501" s="445" t="s">
        <v>1258</v>
      </c>
      <c r="NTZ501" s="445" t="s">
        <v>1258</v>
      </c>
      <c r="NUH501" s="445" t="s">
        <v>1258</v>
      </c>
      <c r="NUP501" s="445" t="s">
        <v>1258</v>
      </c>
      <c r="NUX501" s="445" t="s">
        <v>1258</v>
      </c>
      <c r="NVF501" s="445" t="s">
        <v>1258</v>
      </c>
      <c r="NVN501" s="445" t="s">
        <v>1258</v>
      </c>
      <c r="NVV501" s="445" t="s">
        <v>1258</v>
      </c>
      <c r="NWD501" s="445" t="s">
        <v>1258</v>
      </c>
      <c r="NWL501" s="445" t="s">
        <v>1258</v>
      </c>
      <c r="NWT501" s="445" t="s">
        <v>1258</v>
      </c>
      <c r="NXB501" s="445" t="s">
        <v>1258</v>
      </c>
      <c r="NXJ501" s="445" t="s">
        <v>1258</v>
      </c>
      <c r="NXR501" s="445" t="s">
        <v>1258</v>
      </c>
      <c r="NXZ501" s="445" t="s">
        <v>1258</v>
      </c>
      <c r="NYH501" s="445" t="s">
        <v>1258</v>
      </c>
      <c r="NYP501" s="445" t="s">
        <v>1258</v>
      </c>
      <c r="NYX501" s="445" t="s">
        <v>1258</v>
      </c>
      <c r="NZF501" s="445" t="s">
        <v>1258</v>
      </c>
      <c r="NZN501" s="445" t="s">
        <v>1258</v>
      </c>
      <c r="NZV501" s="445" t="s">
        <v>1258</v>
      </c>
      <c r="OAD501" s="445" t="s">
        <v>1258</v>
      </c>
      <c r="OAL501" s="445" t="s">
        <v>1258</v>
      </c>
      <c r="OAT501" s="445" t="s">
        <v>1258</v>
      </c>
      <c r="OBB501" s="445" t="s">
        <v>1258</v>
      </c>
      <c r="OBJ501" s="445" t="s">
        <v>1258</v>
      </c>
      <c r="OBR501" s="445" t="s">
        <v>1258</v>
      </c>
      <c r="OBZ501" s="445" t="s">
        <v>1258</v>
      </c>
      <c r="OCH501" s="445" t="s">
        <v>1258</v>
      </c>
      <c r="OCP501" s="445" t="s">
        <v>1258</v>
      </c>
      <c r="OCX501" s="445" t="s">
        <v>1258</v>
      </c>
      <c r="ODF501" s="445" t="s">
        <v>1258</v>
      </c>
      <c r="ODN501" s="445" t="s">
        <v>1258</v>
      </c>
      <c r="ODV501" s="445" t="s">
        <v>1258</v>
      </c>
      <c r="OED501" s="445" t="s">
        <v>1258</v>
      </c>
      <c r="OEL501" s="445" t="s">
        <v>1258</v>
      </c>
      <c r="OET501" s="445" t="s">
        <v>1258</v>
      </c>
      <c r="OFB501" s="445" t="s">
        <v>1258</v>
      </c>
      <c r="OFJ501" s="445" t="s">
        <v>1258</v>
      </c>
      <c r="OFR501" s="445" t="s">
        <v>1258</v>
      </c>
      <c r="OFZ501" s="445" t="s">
        <v>1258</v>
      </c>
      <c r="OGH501" s="445" t="s">
        <v>1258</v>
      </c>
      <c r="OGP501" s="445" t="s">
        <v>1258</v>
      </c>
      <c r="OGX501" s="445" t="s">
        <v>1258</v>
      </c>
      <c r="OHF501" s="445" t="s">
        <v>1258</v>
      </c>
      <c r="OHN501" s="445" t="s">
        <v>1258</v>
      </c>
      <c r="OHV501" s="445" t="s">
        <v>1258</v>
      </c>
      <c r="OID501" s="445" t="s">
        <v>1258</v>
      </c>
      <c r="OIL501" s="445" t="s">
        <v>1258</v>
      </c>
      <c r="OIT501" s="445" t="s">
        <v>1258</v>
      </c>
      <c r="OJB501" s="445" t="s">
        <v>1258</v>
      </c>
      <c r="OJJ501" s="445" t="s">
        <v>1258</v>
      </c>
      <c r="OJR501" s="445" t="s">
        <v>1258</v>
      </c>
      <c r="OJZ501" s="445" t="s">
        <v>1258</v>
      </c>
      <c r="OKH501" s="445" t="s">
        <v>1258</v>
      </c>
      <c r="OKP501" s="445" t="s">
        <v>1258</v>
      </c>
      <c r="OKX501" s="445" t="s">
        <v>1258</v>
      </c>
      <c r="OLF501" s="445" t="s">
        <v>1258</v>
      </c>
      <c r="OLN501" s="445" t="s">
        <v>1258</v>
      </c>
      <c r="OLV501" s="445" t="s">
        <v>1258</v>
      </c>
      <c r="OMD501" s="445" t="s">
        <v>1258</v>
      </c>
      <c r="OML501" s="445" t="s">
        <v>1258</v>
      </c>
      <c r="OMT501" s="445" t="s">
        <v>1258</v>
      </c>
      <c r="ONB501" s="445" t="s">
        <v>1258</v>
      </c>
      <c r="ONJ501" s="445" t="s">
        <v>1258</v>
      </c>
      <c r="ONR501" s="445" t="s">
        <v>1258</v>
      </c>
      <c r="ONZ501" s="445" t="s">
        <v>1258</v>
      </c>
      <c r="OOH501" s="445" t="s">
        <v>1258</v>
      </c>
      <c r="OOP501" s="445" t="s">
        <v>1258</v>
      </c>
      <c r="OOX501" s="445" t="s">
        <v>1258</v>
      </c>
      <c r="OPF501" s="445" t="s">
        <v>1258</v>
      </c>
      <c r="OPN501" s="445" t="s">
        <v>1258</v>
      </c>
      <c r="OPV501" s="445" t="s">
        <v>1258</v>
      </c>
      <c r="OQD501" s="445" t="s">
        <v>1258</v>
      </c>
      <c r="OQL501" s="445" t="s">
        <v>1258</v>
      </c>
      <c r="OQT501" s="445" t="s">
        <v>1258</v>
      </c>
      <c r="ORB501" s="445" t="s">
        <v>1258</v>
      </c>
      <c r="ORJ501" s="445" t="s">
        <v>1258</v>
      </c>
      <c r="ORR501" s="445" t="s">
        <v>1258</v>
      </c>
      <c r="ORZ501" s="445" t="s">
        <v>1258</v>
      </c>
      <c r="OSH501" s="445" t="s">
        <v>1258</v>
      </c>
      <c r="OSP501" s="445" t="s">
        <v>1258</v>
      </c>
      <c r="OSX501" s="445" t="s">
        <v>1258</v>
      </c>
      <c r="OTF501" s="445" t="s">
        <v>1258</v>
      </c>
      <c r="OTN501" s="445" t="s">
        <v>1258</v>
      </c>
      <c r="OTV501" s="445" t="s">
        <v>1258</v>
      </c>
      <c r="OUD501" s="445" t="s">
        <v>1258</v>
      </c>
      <c r="OUL501" s="445" t="s">
        <v>1258</v>
      </c>
      <c r="OUT501" s="445" t="s">
        <v>1258</v>
      </c>
      <c r="OVB501" s="445" t="s">
        <v>1258</v>
      </c>
      <c r="OVJ501" s="445" t="s">
        <v>1258</v>
      </c>
      <c r="OVR501" s="445" t="s">
        <v>1258</v>
      </c>
      <c r="OVZ501" s="445" t="s">
        <v>1258</v>
      </c>
      <c r="OWH501" s="445" t="s">
        <v>1258</v>
      </c>
      <c r="OWP501" s="445" t="s">
        <v>1258</v>
      </c>
      <c r="OWX501" s="445" t="s">
        <v>1258</v>
      </c>
      <c r="OXF501" s="445" t="s">
        <v>1258</v>
      </c>
      <c r="OXN501" s="445" t="s">
        <v>1258</v>
      </c>
      <c r="OXV501" s="445" t="s">
        <v>1258</v>
      </c>
      <c r="OYD501" s="445" t="s">
        <v>1258</v>
      </c>
      <c r="OYL501" s="445" t="s">
        <v>1258</v>
      </c>
      <c r="OYT501" s="445" t="s">
        <v>1258</v>
      </c>
      <c r="OZB501" s="445" t="s">
        <v>1258</v>
      </c>
      <c r="OZJ501" s="445" t="s">
        <v>1258</v>
      </c>
      <c r="OZR501" s="445" t="s">
        <v>1258</v>
      </c>
      <c r="OZZ501" s="445" t="s">
        <v>1258</v>
      </c>
      <c r="PAH501" s="445" t="s">
        <v>1258</v>
      </c>
      <c r="PAP501" s="445" t="s">
        <v>1258</v>
      </c>
      <c r="PAX501" s="445" t="s">
        <v>1258</v>
      </c>
      <c r="PBF501" s="445" t="s">
        <v>1258</v>
      </c>
      <c r="PBN501" s="445" t="s">
        <v>1258</v>
      </c>
      <c r="PBV501" s="445" t="s">
        <v>1258</v>
      </c>
      <c r="PCD501" s="445" t="s">
        <v>1258</v>
      </c>
      <c r="PCL501" s="445" t="s">
        <v>1258</v>
      </c>
      <c r="PCT501" s="445" t="s">
        <v>1258</v>
      </c>
      <c r="PDB501" s="445" t="s">
        <v>1258</v>
      </c>
      <c r="PDJ501" s="445" t="s">
        <v>1258</v>
      </c>
      <c r="PDR501" s="445" t="s">
        <v>1258</v>
      </c>
      <c r="PDZ501" s="445" t="s">
        <v>1258</v>
      </c>
      <c r="PEH501" s="445" t="s">
        <v>1258</v>
      </c>
      <c r="PEP501" s="445" t="s">
        <v>1258</v>
      </c>
      <c r="PEX501" s="445" t="s">
        <v>1258</v>
      </c>
      <c r="PFF501" s="445" t="s">
        <v>1258</v>
      </c>
      <c r="PFN501" s="445" t="s">
        <v>1258</v>
      </c>
      <c r="PFV501" s="445" t="s">
        <v>1258</v>
      </c>
      <c r="PGD501" s="445" t="s">
        <v>1258</v>
      </c>
      <c r="PGL501" s="445" t="s">
        <v>1258</v>
      </c>
      <c r="PGT501" s="445" t="s">
        <v>1258</v>
      </c>
      <c r="PHB501" s="445" t="s">
        <v>1258</v>
      </c>
      <c r="PHJ501" s="445" t="s">
        <v>1258</v>
      </c>
      <c r="PHR501" s="445" t="s">
        <v>1258</v>
      </c>
      <c r="PHZ501" s="445" t="s">
        <v>1258</v>
      </c>
      <c r="PIH501" s="445" t="s">
        <v>1258</v>
      </c>
      <c r="PIP501" s="445" t="s">
        <v>1258</v>
      </c>
      <c r="PIX501" s="445" t="s">
        <v>1258</v>
      </c>
      <c r="PJF501" s="445" t="s">
        <v>1258</v>
      </c>
      <c r="PJN501" s="445" t="s">
        <v>1258</v>
      </c>
      <c r="PJV501" s="445" t="s">
        <v>1258</v>
      </c>
      <c r="PKD501" s="445" t="s">
        <v>1258</v>
      </c>
      <c r="PKL501" s="445" t="s">
        <v>1258</v>
      </c>
      <c r="PKT501" s="445" t="s">
        <v>1258</v>
      </c>
      <c r="PLB501" s="445" t="s">
        <v>1258</v>
      </c>
      <c r="PLJ501" s="445" t="s">
        <v>1258</v>
      </c>
      <c r="PLR501" s="445" t="s">
        <v>1258</v>
      </c>
      <c r="PLZ501" s="445" t="s">
        <v>1258</v>
      </c>
      <c r="PMH501" s="445" t="s">
        <v>1258</v>
      </c>
      <c r="PMP501" s="445" t="s">
        <v>1258</v>
      </c>
      <c r="PMX501" s="445" t="s">
        <v>1258</v>
      </c>
      <c r="PNF501" s="445" t="s">
        <v>1258</v>
      </c>
      <c r="PNN501" s="445" t="s">
        <v>1258</v>
      </c>
      <c r="PNV501" s="445" t="s">
        <v>1258</v>
      </c>
      <c r="POD501" s="445" t="s">
        <v>1258</v>
      </c>
      <c r="POL501" s="445" t="s">
        <v>1258</v>
      </c>
      <c r="POT501" s="445" t="s">
        <v>1258</v>
      </c>
      <c r="PPB501" s="445" t="s">
        <v>1258</v>
      </c>
      <c r="PPJ501" s="445" t="s">
        <v>1258</v>
      </c>
      <c r="PPR501" s="445" t="s">
        <v>1258</v>
      </c>
      <c r="PPZ501" s="445" t="s">
        <v>1258</v>
      </c>
      <c r="PQH501" s="445" t="s">
        <v>1258</v>
      </c>
      <c r="PQP501" s="445" t="s">
        <v>1258</v>
      </c>
      <c r="PQX501" s="445" t="s">
        <v>1258</v>
      </c>
      <c r="PRF501" s="445" t="s">
        <v>1258</v>
      </c>
      <c r="PRN501" s="445" t="s">
        <v>1258</v>
      </c>
      <c r="PRV501" s="445" t="s">
        <v>1258</v>
      </c>
      <c r="PSD501" s="445" t="s">
        <v>1258</v>
      </c>
      <c r="PSL501" s="445" t="s">
        <v>1258</v>
      </c>
      <c r="PST501" s="445" t="s">
        <v>1258</v>
      </c>
      <c r="PTB501" s="445" t="s">
        <v>1258</v>
      </c>
      <c r="PTJ501" s="445" t="s">
        <v>1258</v>
      </c>
      <c r="PTR501" s="445" t="s">
        <v>1258</v>
      </c>
      <c r="PTZ501" s="445" t="s">
        <v>1258</v>
      </c>
      <c r="PUH501" s="445" t="s">
        <v>1258</v>
      </c>
      <c r="PUP501" s="445" t="s">
        <v>1258</v>
      </c>
      <c r="PUX501" s="445" t="s">
        <v>1258</v>
      </c>
      <c r="PVF501" s="445" t="s">
        <v>1258</v>
      </c>
      <c r="PVN501" s="445" t="s">
        <v>1258</v>
      </c>
      <c r="PVV501" s="445" t="s">
        <v>1258</v>
      </c>
      <c r="PWD501" s="445" t="s">
        <v>1258</v>
      </c>
      <c r="PWL501" s="445" t="s">
        <v>1258</v>
      </c>
      <c r="PWT501" s="445" t="s">
        <v>1258</v>
      </c>
      <c r="PXB501" s="445" t="s">
        <v>1258</v>
      </c>
      <c r="PXJ501" s="445" t="s">
        <v>1258</v>
      </c>
      <c r="PXR501" s="445" t="s">
        <v>1258</v>
      </c>
      <c r="PXZ501" s="445" t="s">
        <v>1258</v>
      </c>
      <c r="PYH501" s="445" t="s">
        <v>1258</v>
      </c>
      <c r="PYP501" s="445" t="s">
        <v>1258</v>
      </c>
      <c r="PYX501" s="445" t="s">
        <v>1258</v>
      </c>
      <c r="PZF501" s="445" t="s">
        <v>1258</v>
      </c>
      <c r="PZN501" s="445" t="s">
        <v>1258</v>
      </c>
      <c r="PZV501" s="445" t="s">
        <v>1258</v>
      </c>
      <c r="QAD501" s="445" t="s">
        <v>1258</v>
      </c>
      <c r="QAL501" s="445" t="s">
        <v>1258</v>
      </c>
      <c r="QAT501" s="445" t="s">
        <v>1258</v>
      </c>
      <c r="QBB501" s="445" t="s">
        <v>1258</v>
      </c>
      <c r="QBJ501" s="445" t="s">
        <v>1258</v>
      </c>
      <c r="QBR501" s="445" t="s">
        <v>1258</v>
      </c>
      <c r="QBZ501" s="445" t="s">
        <v>1258</v>
      </c>
      <c r="QCH501" s="445" t="s">
        <v>1258</v>
      </c>
      <c r="QCP501" s="445" t="s">
        <v>1258</v>
      </c>
      <c r="QCX501" s="445" t="s">
        <v>1258</v>
      </c>
      <c r="QDF501" s="445" t="s">
        <v>1258</v>
      </c>
      <c r="QDN501" s="445" t="s">
        <v>1258</v>
      </c>
      <c r="QDV501" s="445" t="s">
        <v>1258</v>
      </c>
      <c r="QED501" s="445" t="s">
        <v>1258</v>
      </c>
      <c r="QEL501" s="445" t="s">
        <v>1258</v>
      </c>
      <c r="QET501" s="445" t="s">
        <v>1258</v>
      </c>
      <c r="QFB501" s="445" t="s">
        <v>1258</v>
      </c>
      <c r="QFJ501" s="445" t="s">
        <v>1258</v>
      </c>
      <c r="QFR501" s="445" t="s">
        <v>1258</v>
      </c>
      <c r="QFZ501" s="445" t="s">
        <v>1258</v>
      </c>
      <c r="QGH501" s="445" t="s">
        <v>1258</v>
      </c>
      <c r="QGP501" s="445" t="s">
        <v>1258</v>
      </c>
      <c r="QGX501" s="445" t="s">
        <v>1258</v>
      </c>
      <c r="QHF501" s="445" t="s">
        <v>1258</v>
      </c>
      <c r="QHN501" s="445" t="s">
        <v>1258</v>
      </c>
      <c r="QHV501" s="445" t="s">
        <v>1258</v>
      </c>
      <c r="QID501" s="445" t="s">
        <v>1258</v>
      </c>
      <c r="QIL501" s="445" t="s">
        <v>1258</v>
      </c>
      <c r="QIT501" s="445" t="s">
        <v>1258</v>
      </c>
      <c r="QJB501" s="445" t="s">
        <v>1258</v>
      </c>
      <c r="QJJ501" s="445" t="s">
        <v>1258</v>
      </c>
      <c r="QJR501" s="445" t="s">
        <v>1258</v>
      </c>
      <c r="QJZ501" s="445" t="s">
        <v>1258</v>
      </c>
      <c r="QKH501" s="445" t="s">
        <v>1258</v>
      </c>
      <c r="QKP501" s="445" t="s">
        <v>1258</v>
      </c>
      <c r="QKX501" s="445" t="s">
        <v>1258</v>
      </c>
      <c r="QLF501" s="445" t="s">
        <v>1258</v>
      </c>
      <c r="QLN501" s="445" t="s">
        <v>1258</v>
      </c>
      <c r="QLV501" s="445" t="s">
        <v>1258</v>
      </c>
      <c r="QMD501" s="445" t="s">
        <v>1258</v>
      </c>
      <c r="QML501" s="445" t="s">
        <v>1258</v>
      </c>
      <c r="QMT501" s="445" t="s">
        <v>1258</v>
      </c>
      <c r="QNB501" s="445" t="s">
        <v>1258</v>
      </c>
      <c r="QNJ501" s="445" t="s">
        <v>1258</v>
      </c>
      <c r="QNR501" s="445" t="s">
        <v>1258</v>
      </c>
      <c r="QNZ501" s="445" t="s">
        <v>1258</v>
      </c>
      <c r="QOH501" s="445" t="s">
        <v>1258</v>
      </c>
      <c r="QOP501" s="445" t="s">
        <v>1258</v>
      </c>
      <c r="QOX501" s="445" t="s">
        <v>1258</v>
      </c>
      <c r="QPF501" s="445" t="s">
        <v>1258</v>
      </c>
      <c r="QPN501" s="445" t="s">
        <v>1258</v>
      </c>
      <c r="QPV501" s="445" t="s">
        <v>1258</v>
      </c>
      <c r="QQD501" s="445" t="s">
        <v>1258</v>
      </c>
      <c r="QQL501" s="445" t="s">
        <v>1258</v>
      </c>
      <c r="QQT501" s="445" t="s">
        <v>1258</v>
      </c>
      <c r="QRB501" s="445" t="s">
        <v>1258</v>
      </c>
      <c r="QRJ501" s="445" t="s">
        <v>1258</v>
      </c>
      <c r="QRR501" s="445" t="s">
        <v>1258</v>
      </c>
      <c r="QRZ501" s="445" t="s">
        <v>1258</v>
      </c>
      <c r="QSH501" s="445" t="s">
        <v>1258</v>
      </c>
      <c r="QSP501" s="445" t="s">
        <v>1258</v>
      </c>
      <c r="QSX501" s="445" t="s">
        <v>1258</v>
      </c>
      <c r="QTF501" s="445" t="s">
        <v>1258</v>
      </c>
      <c r="QTN501" s="445" t="s">
        <v>1258</v>
      </c>
      <c r="QTV501" s="445" t="s">
        <v>1258</v>
      </c>
      <c r="QUD501" s="445" t="s">
        <v>1258</v>
      </c>
      <c r="QUL501" s="445" t="s">
        <v>1258</v>
      </c>
      <c r="QUT501" s="445" t="s">
        <v>1258</v>
      </c>
      <c r="QVB501" s="445" t="s">
        <v>1258</v>
      </c>
      <c r="QVJ501" s="445" t="s">
        <v>1258</v>
      </c>
      <c r="QVR501" s="445" t="s">
        <v>1258</v>
      </c>
      <c r="QVZ501" s="445" t="s">
        <v>1258</v>
      </c>
      <c r="QWH501" s="445" t="s">
        <v>1258</v>
      </c>
      <c r="QWP501" s="445" t="s">
        <v>1258</v>
      </c>
      <c r="QWX501" s="445" t="s">
        <v>1258</v>
      </c>
      <c r="QXF501" s="445" t="s">
        <v>1258</v>
      </c>
      <c r="QXN501" s="445" t="s">
        <v>1258</v>
      </c>
      <c r="QXV501" s="445" t="s">
        <v>1258</v>
      </c>
      <c r="QYD501" s="445" t="s">
        <v>1258</v>
      </c>
      <c r="QYL501" s="445" t="s">
        <v>1258</v>
      </c>
      <c r="QYT501" s="445" t="s">
        <v>1258</v>
      </c>
      <c r="QZB501" s="445" t="s">
        <v>1258</v>
      </c>
      <c r="QZJ501" s="445" t="s">
        <v>1258</v>
      </c>
      <c r="QZR501" s="445" t="s">
        <v>1258</v>
      </c>
      <c r="QZZ501" s="445" t="s">
        <v>1258</v>
      </c>
      <c r="RAH501" s="445" t="s">
        <v>1258</v>
      </c>
      <c r="RAP501" s="445" t="s">
        <v>1258</v>
      </c>
      <c r="RAX501" s="445" t="s">
        <v>1258</v>
      </c>
      <c r="RBF501" s="445" t="s">
        <v>1258</v>
      </c>
      <c r="RBN501" s="445" t="s">
        <v>1258</v>
      </c>
      <c r="RBV501" s="445" t="s">
        <v>1258</v>
      </c>
      <c r="RCD501" s="445" t="s">
        <v>1258</v>
      </c>
      <c r="RCL501" s="445" t="s">
        <v>1258</v>
      </c>
      <c r="RCT501" s="445" t="s">
        <v>1258</v>
      </c>
      <c r="RDB501" s="445" t="s">
        <v>1258</v>
      </c>
      <c r="RDJ501" s="445" t="s">
        <v>1258</v>
      </c>
      <c r="RDR501" s="445" t="s">
        <v>1258</v>
      </c>
      <c r="RDZ501" s="445" t="s">
        <v>1258</v>
      </c>
      <c r="REH501" s="445" t="s">
        <v>1258</v>
      </c>
      <c r="REP501" s="445" t="s">
        <v>1258</v>
      </c>
      <c r="REX501" s="445" t="s">
        <v>1258</v>
      </c>
      <c r="RFF501" s="445" t="s">
        <v>1258</v>
      </c>
      <c r="RFN501" s="445" t="s">
        <v>1258</v>
      </c>
      <c r="RFV501" s="445" t="s">
        <v>1258</v>
      </c>
      <c r="RGD501" s="445" t="s">
        <v>1258</v>
      </c>
      <c r="RGL501" s="445" t="s">
        <v>1258</v>
      </c>
      <c r="RGT501" s="445" t="s">
        <v>1258</v>
      </c>
      <c r="RHB501" s="445" t="s">
        <v>1258</v>
      </c>
      <c r="RHJ501" s="445" t="s">
        <v>1258</v>
      </c>
      <c r="RHR501" s="445" t="s">
        <v>1258</v>
      </c>
      <c r="RHZ501" s="445" t="s">
        <v>1258</v>
      </c>
      <c r="RIH501" s="445" t="s">
        <v>1258</v>
      </c>
      <c r="RIP501" s="445" t="s">
        <v>1258</v>
      </c>
      <c r="RIX501" s="445" t="s">
        <v>1258</v>
      </c>
      <c r="RJF501" s="445" t="s">
        <v>1258</v>
      </c>
      <c r="RJN501" s="445" t="s">
        <v>1258</v>
      </c>
      <c r="RJV501" s="445" t="s">
        <v>1258</v>
      </c>
      <c r="RKD501" s="445" t="s">
        <v>1258</v>
      </c>
      <c r="RKL501" s="445" t="s">
        <v>1258</v>
      </c>
      <c r="RKT501" s="445" t="s">
        <v>1258</v>
      </c>
      <c r="RLB501" s="445" t="s">
        <v>1258</v>
      </c>
      <c r="RLJ501" s="445" t="s">
        <v>1258</v>
      </c>
      <c r="RLR501" s="445" t="s">
        <v>1258</v>
      </c>
      <c r="RLZ501" s="445" t="s">
        <v>1258</v>
      </c>
      <c r="RMH501" s="445" t="s">
        <v>1258</v>
      </c>
      <c r="RMP501" s="445" t="s">
        <v>1258</v>
      </c>
      <c r="RMX501" s="445" t="s">
        <v>1258</v>
      </c>
      <c r="RNF501" s="445" t="s">
        <v>1258</v>
      </c>
      <c r="RNN501" s="445" t="s">
        <v>1258</v>
      </c>
      <c r="RNV501" s="445" t="s">
        <v>1258</v>
      </c>
      <c r="ROD501" s="445" t="s">
        <v>1258</v>
      </c>
      <c r="ROL501" s="445" t="s">
        <v>1258</v>
      </c>
      <c r="ROT501" s="445" t="s">
        <v>1258</v>
      </c>
      <c r="RPB501" s="445" t="s">
        <v>1258</v>
      </c>
      <c r="RPJ501" s="445" t="s">
        <v>1258</v>
      </c>
      <c r="RPR501" s="445" t="s">
        <v>1258</v>
      </c>
      <c r="RPZ501" s="445" t="s">
        <v>1258</v>
      </c>
      <c r="RQH501" s="445" t="s">
        <v>1258</v>
      </c>
      <c r="RQP501" s="445" t="s">
        <v>1258</v>
      </c>
      <c r="RQX501" s="445" t="s">
        <v>1258</v>
      </c>
      <c r="RRF501" s="445" t="s">
        <v>1258</v>
      </c>
      <c r="RRN501" s="445" t="s">
        <v>1258</v>
      </c>
      <c r="RRV501" s="445" t="s">
        <v>1258</v>
      </c>
      <c r="RSD501" s="445" t="s">
        <v>1258</v>
      </c>
      <c r="RSL501" s="445" t="s">
        <v>1258</v>
      </c>
      <c r="RST501" s="445" t="s">
        <v>1258</v>
      </c>
      <c r="RTB501" s="445" t="s">
        <v>1258</v>
      </c>
      <c r="RTJ501" s="445" t="s">
        <v>1258</v>
      </c>
      <c r="RTR501" s="445" t="s">
        <v>1258</v>
      </c>
      <c r="RTZ501" s="445" t="s">
        <v>1258</v>
      </c>
      <c r="RUH501" s="445" t="s">
        <v>1258</v>
      </c>
      <c r="RUP501" s="445" t="s">
        <v>1258</v>
      </c>
      <c r="RUX501" s="445" t="s">
        <v>1258</v>
      </c>
      <c r="RVF501" s="445" t="s">
        <v>1258</v>
      </c>
      <c r="RVN501" s="445" t="s">
        <v>1258</v>
      </c>
      <c r="RVV501" s="445" t="s">
        <v>1258</v>
      </c>
      <c r="RWD501" s="445" t="s">
        <v>1258</v>
      </c>
      <c r="RWL501" s="445" t="s">
        <v>1258</v>
      </c>
      <c r="RWT501" s="445" t="s">
        <v>1258</v>
      </c>
      <c r="RXB501" s="445" t="s">
        <v>1258</v>
      </c>
      <c r="RXJ501" s="445" t="s">
        <v>1258</v>
      </c>
      <c r="RXR501" s="445" t="s">
        <v>1258</v>
      </c>
      <c r="RXZ501" s="445" t="s">
        <v>1258</v>
      </c>
      <c r="RYH501" s="445" t="s">
        <v>1258</v>
      </c>
      <c r="RYP501" s="445" t="s">
        <v>1258</v>
      </c>
      <c r="RYX501" s="445" t="s">
        <v>1258</v>
      </c>
      <c r="RZF501" s="445" t="s">
        <v>1258</v>
      </c>
      <c r="RZN501" s="445" t="s">
        <v>1258</v>
      </c>
      <c r="RZV501" s="445" t="s">
        <v>1258</v>
      </c>
      <c r="SAD501" s="445" t="s">
        <v>1258</v>
      </c>
      <c r="SAL501" s="445" t="s">
        <v>1258</v>
      </c>
      <c r="SAT501" s="445" t="s">
        <v>1258</v>
      </c>
      <c r="SBB501" s="445" t="s">
        <v>1258</v>
      </c>
      <c r="SBJ501" s="445" t="s">
        <v>1258</v>
      </c>
      <c r="SBR501" s="445" t="s">
        <v>1258</v>
      </c>
      <c r="SBZ501" s="445" t="s">
        <v>1258</v>
      </c>
      <c r="SCH501" s="445" t="s">
        <v>1258</v>
      </c>
      <c r="SCP501" s="445" t="s">
        <v>1258</v>
      </c>
      <c r="SCX501" s="445" t="s">
        <v>1258</v>
      </c>
      <c r="SDF501" s="445" t="s">
        <v>1258</v>
      </c>
      <c r="SDN501" s="445" t="s">
        <v>1258</v>
      </c>
      <c r="SDV501" s="445" t="s">
        <v>1258</v>
      </c>
      <c r="SED501" s="445" t="s">
        <v>1258</v>
      </c>
      <c r="SEL501" s="445" t="s">
        <v>1258</v>
      </c>
      <c r="SET501" s="445" t="s">
        <v>1258</v>
      </c>
      <c r="SFB501" s="445" t="s">
        <v>1258</v>
      </c>
      <c r="SFJ501" s="445" t="s">
        <v>1258</v>
      </c>
      <c r="SFR501" s="445" t="s">
        <v>1258</v>
      </c>
      <c r="SFZ501" s="445" t="s">
        <v>1258</v>
      </c>
      <c r="SGH501" s="445" t="s">
        <v>1258</v>
      </c>
      <c r="SGP501" s="445" t="s">
        <v>1258</v>
      </c>
      <c r="SGX501" s="445" t="s">
        <v>1258</v>
      </c>
      <c r="SHF501" s="445" t="s">
        <v>1258</v>
      </c>
      <c r="SHN501" s="445" t="s">
        <v>1258</v>
      </c>
      <c r="SHV501" s="445" t="s">
        <v>1258</v>
      </c>
      <c r="SID501" s="445" t="s">
        <v>1258</v>
      </c>
      <c r="SIL501" s="445" t="s">
        <v>1258</v>
      </c>
      <c r="SIT501" s="445" t="s">
        <v>1258</v>
      </c>
      <c r="SJB501" s="445" t="s">
        <v>1258</v>
      </c>
      <c r="SJJ501" s="445" t="s">
        <v>1258</v>
      </c>
      <c r="SJR501" s="445" t="s">
        <v>1258</v>
      </c>
      <c r="SJZ501" s="445" t="s">
        <v>1258</v>
      </c>
      <c r="SKH501" s="445" t="s">
        <v>1258</v>
      </c>
      <c r="SKP501" s="445" t="s">
        <v>1258</v>
      </c>
      <c r="SKX501" s="445" t="s">
        <v>1258</v>
      </c>
      <c r="SLF501" s="445" t="s">
        <v>1258</v>
      </c>
      <c r="SLN501" s="445" t="s">
        <v>1258</v>
      </c>
      <c r="SLV501" s="445" t="s">
        <v>1258</v>
      </c>
      <c r="SMD501" s="445" t="s">
        <v>1258</v>
      </c>
      <c r="SML501" s="445" t="s">
        <v>1258</v>
      </c>
      <c r="SMT501" s="445" t="s">
        <v>1258</v>
      </c>
      <c r="SNB501" s="445" t="s">
        <v>1258</v>
      </c>
      <c r="SNJ501" s="445" t="s">
        <v>1258</v>
      </c>
      <c r="SNR501" s="445" t="s">
        <v>1258</v>
      </c>
      <c r="SNZ501" s="445" t="s">
        <v>1258</v>
      </c>
      <c r="SOH501" s="445" t="s">
        <v>1258</v>
      </c>
      <c r="SOP501" s="445" t="s">
        <v>1258</v>
      </c>
      <c r="SOX501" s="445" t="s">
        <v>1258</v>
      </c>
      <c r="SPF501" s="445" t="s">
        <v>1258</v>
      </c>
      <c r="SPN501" s="445" t="s">
        <v>1258</v>
      </c>
      <c r="SPV501" s="445" t="s">
        <v>1258</v>
      </c>
      <c r="SQD501" s="445" t="s">
        <v>1258</v>
      </c>
      <c r="SQL501" s="445" t="s">
        <v>1258</v>
      </c>
      <c r="SQT501" s="445" t="s">
        <v>1258</v>
      </c>
      <c r="SRB501" s="445" t="s">
        <v>1258</v>
      </c>
      <c r="SRJ501" s="445" t="s">
        <v>1258</v>
      </c>
      <c r="SRR501" s="445" t="s">
        <v>1258</v>
      </c>
      <c r="SRZ501" s="445" t="s">
        <v>1258</v>
      </c>
      <c r="SSH501" s="445" t="s">
        <v>1258</v>
      </c>
      <c r="SSP501" s="445" t="s">
        <v>1258</v>
      </c>
      <c r="SSX501" s="445" t="s">
        <v>1258</v>
      </c>
      <c r="STF501" s="445" t="s">
        <v>1258</v>
      </c>
      <c r="STN501" s="445" t="s">
        <v>1258</v>
      </c>
      <c r="STV501" s="445" t="s">
        <v>1258</v>
      </c>
      <c r="SUD501" s="445" t="s">
        <v>1258</v>
      </c>
      <c r="SUL501" s="445" t="s">
        <v>1258</v>
      </c>
      <c r="SUT501" s="445" t="s">
        <v>1258</v>
      </c>
      <c r="SVB501" s="445" t="s">
        <v>1258</v>
      </c>
      <c r="SVJ501" s="445" t="s">
        <v>1258</v>
      </c>
      <c r="SVR501" s="445" t="s">
        <v>1258</v>
      </c>
      <c r="SVZ501" s="445" t="s">
        <v>1258</v>
      </c>
      <c r="SWH501" s="445" t="s">
        <v>1258</v>
      </c>
      <c r="SWP501" s="445" t="s">
        <v>1258</v>
      </c>
      <c r="SWX501" s="445" t="s">
        <v>1258</v>
      </c>
      <c r="SXF501" s="445" t="s">
        <v>1258</v>
      </c>
      <c r="SXN501" s="445" t="s">
        <v>1258</v>
      </c>
      <c r="SXV501" s="445" t="s">
        <v>1258</v>
      </c>
      <c r="SYD501" s="445" t="s">
        <v>1258</v>
      </c>
      <c r="SYL501" s="445" t="s">
        <v>1258</v>
      </c>
      <c r="SYT501" s="445" t="s">
        <v>1258</v>
      </c>
      <c r="SZB501" s="445" t="s">
        <v>1258</v>
      </c>
      <c r="SZJ501" s="445" t="s">
        <v>1258</v>
      </c>
      <c r="SZR501" s="445" t="s">
        <v>1258</v>
      </c>
      <c r="SZZ501" s="445" t="s">
        <v>1258</v>
      </c>
      <c r="TAH501" s="445" t="s">
        <v>1258</v>
      </c>
      <c r="TAP501" s="445" t="s">
        <v>1258</v>
      </c>
      <c r="TAX501" s="445" t="s">
        <v>1258</v>
      </c>
      <c r="TBF501" s="445" t="s">
        <v>1258</v>
      </c>
      <c r="TBN501" s="445" t="s">
        <v>1258</v>
      </c>
      <c r="TBV501" s="445" t="s">
        <v>1258</v>
      </c>
      <c r="TCD501" s="445" t="s">
        <v>1258</v>
      </c>
      <c r="TCL501" s="445" t="s">
        <v>1258</v>
      </c>
      <c r="TCT501" s="445" t="s">
        <v>1258</v>
      </c>
      <c r="TDB501" s="445" t="s">
        <v>1258</v>
      </c>
      <c r="TDJ501" s="445" t="s">
        <v>1258</v>
      </c>
      <c r="TDR501" s="445" t="s">
        <v>1258</v>
      </c>
      <c r="TDZ501" s="445" t="s">
        <v>1258</v>
      </c>
      <c r="TEH501" s="445" t="s">
        <v>1258</v>
      </c>
      <c r="TEP501" s="445" t="s">
        <v>1258</v>
      </c>
      <c r="TEX501" s="445" t="s">
        <v>1258</v>
      </c>
      <c r="TFF501" s="445" t="s">
        <v>1258</v>
      </c>
      <c r="TFN501" s="445" t="s">
        <v>1258</v>
      </c>
      <c r="TFV501" s="445" t="s">
        <v>1258</v>
      </c>
      <c r="TGD501" s="445" t="s">
        <v>1258</v>
      </c>
      <c r="TGL501" s="445" t="s">
        <v>1258</v>
      </c>
      <c r="TGT501" s="445" t="s">
        <v>1258</v>
      </c>
      <c r="THB501" s="445" t="s">
        <v>1258</v>
      </c>
      <c r="THJ501" s="445" t="s">
        <v>1258</v>
      </c>
      <c r="THR501" s="445" t="s">
        <v>1258</v>
      </c>
      <c r="THZ501" s="445" t="s">
        <v>1258</v>
      </c>
      <c r="TIH501" s="445" t="s">
        <v>1258</v>
      </c>
      <c r="TIP501" s="445" t="s">
        <v>1258</v>
      </c>
      <c r="TIX501" s="445" t="s">
        <v>1258</v>
      </c>
      <c r="TJF501" s="445" t="s">
        <v>1258</v>
      </c>
      <c r="TJN501" s="445" t="s">
        <v>1258</v>
      </c>
      <c r="TJV501" s="445" t="s">
        <v>1258</v>
      </c>
      <c r="TKD501" s="445" t="s">
        <v>1258</v>
      </c>
      <c r="TKL501" s="445" t="s">
        <v>1258</v>
      </c>
      <c r="TKT501" s="445" t="s">
        <v>1258</v>
      </c>
      <c r="TLB501" s="445" t="s">
        <v>1258</v>
      </c>
      <c r="TLJ501" s="445" t="s">
        <v>1258</v>
      </c>
      <c r="TLR501" s="445" t="s">
        <v>1258</v>
      </c>
      <c r="TLZ501" s="445" t="s">
        <v>1258</v>
      </c>
      <c r="TMH501" s="445" t="s">
        <v>1258</v>
      </c>
      <c r="TMP501" s="445" t="s">
        <v>1258</v>
      </c>
      <c r="TMX501" s="445" t="s">
        <v>1258</v>
      </c>
      <c r="TNF501" s="445" t="s">
        <v>1258</v>
      </c>
      <c r="TNN501" s="445" t="s">
        <v>1258</v>
      </c>
      <c r="TNV501" s="445" t="s">
        <v>1258</v>
      </c>
      <c r="TOD501" s="445" t="s">
        <v>1258</v>
      </c>
      <c r="TOL501" s="445" t="s">
        <v>1258</v>
      </c>
      <c r="TOT501" s="445" t="s">
        <v>1258</v>
      </c>
      <c r="TPB501" s="445" t="s">
        <v>1258</v>
      </c>
      <c r="TPJ501" s="445" t="s">
        <v>1258</v>
      </c>
      <c r="TPR501" s="445" t="s">
        <v>1258</v>
      </c>
      <c r="TPZ501" s="445" t="s">
        <v>1258</v>
      </c>
      <c r="TQH501" s="445" t="s">
        <v>1258</v>
      </c>
      <c r="TQP501" s="445" t="s">
        <v>1258</v>
      </c>
      <c r="TQX501" s="445" t="s">
        <v>1258</v>
      </c>
      <c r="TRF501" s="445" t="s">
        <v>1258</v>
      </c>
      <c r="TRN501" s="445" t="s">
        <v>1258</v>
      </c>
      <c r="TRV501" s="445" t="s">
        <v>1258</v>
      </c>
      <c r="TSD501" s="445" t="s">
        <v>1258</v>
      </c>
      <c r="TSL501" s="445" t="s">
        <v>1258</v>
      </c>
      <c r="TST501" s="445" t="s">
        <v>1258</v>
      </c>
      <c r="TTB501" s="445" t="s">
        <v>1258</v>
      </c>
      <c r="TTJ501" s="445" t="s">
        <v>1258</v>
      </c>
      <c r="TTR501" s="445" t="s">
        <v>1258</v>
      </c>
      <c r="TTZ501" s="445" t="s">
        <v>1258</v>
      </c>
      <c r="TUH501" s="445" t="s">
        <v>1258</v>
      </c>
      <c r="TUP501" s="445" t="s">
        <v>1258</v>
      </c>
      <c r="TUX501" s="445" t="s">
        <v>1258</v>
      </c>
      <c r="TVF501" s="445" t="s">
        <v>1258</v>
      </c>
      <c r="TVN501" s="445" t="s">
        <v>1258</v>
      </c>
      <c r="TVV501" s="445" t="s">
        <v>1258</v>
      </c>
      <c r="TWD501" s="445" t="s">
        <v>1258</v>
      </c>
      <c r="TWL501" s="445" t="s">
        <v>1258</v>
      </c>
      <c r="TWT501" s="445" t="s">
        <v>1258</v>
      </c>
      <c r="TXB501" s="445" t="s">
        <v>1258</v>
      </c>
      <c r="TXJ501" s="445" t="s">
        <v>1258</v>
      </c>
      <c r="TXR501" s="445" t="s">
        <v>1258</v>
      </c>
      <c r="TXZ501" s="445" t="s">
        <v>1258</v>
      </c>
      <c r="TYH501" s="445" t="s">
        <v>1258</v>
      </c>
      <c r="TYP501" s="445" t="s">
        <v>1258</v>
      </c>
      <c r="TYX501" s="445" t="s">
        <v>1258</v>
      </c>
      <c r="TZF501" s="445" t="s">
        <v>1258</v>
      </c>
      <c r="TZN501" s="445" t="s">
        <v>1258</v>
      </c>
      <c r="TZV501" s="445" t="s">
        <v>1258</v>
      </c>
      <c r="UAD501" s="445" t="s">
        <v>1258</v>
      </c>
      <c r="UAL501" s="445" t="s">
        <v>1258</v>
      </c>
      <c r="UAT501" s="445" t="s">
        <v>1258</v>
      </c>
      <c r="UBB501" s="445" t="s">
        <v>1258</v>
      </c>
      <c r="UBJ501" s="445" t="s">
        <v>1258</v>
      </c>
      <c r="UBR501" s="445" t="s">
        <v>1258</v>
      </c>
      <c r="UBZ501" s="445" t="s">
        <v>1258</v>
      </c>
      <c r="UCH501" s="445" t="s">
        <v>1258</v>
      </c>
      <c r="UCP501" s="445" t="s">
        <v>1258</v>
      </c>
      <c r="UCX501" s="445" t="s">
        <v>1258</v>
      </c>
      <c r="UDF501" s="445" t="s">
        <v>1258</v>
      </c>
      <c r="UDN501" s="445" t="s">
        <v>1258</v>
      </c>
      <c r="UDV501" s="445" t="s">
        <v>1258</v>
      </c>
      <c r="UED501" s="445" t="s">
        <v>1258</v>
      </c>
      <c r="UEL501" s="445" t="s">
        <v>1258</v>
      </c>
      <c r="UET501" s="445" t="s">
        <v>1258</v>
      </c>
      <c r="UFB501" s="445" t="s">
        <v>1258</v>
      </c>
      <c r="UFJ501" s="445" t="s">
        <v>1258</v>
      </c>
      <c r="UFR501" s="445" t="s">
        <v>1258</v>
      </c>
      <c r="UFZ501" s="445" t="s">
        <v>1258</v>
      </c>
      <c r="UGH501" s="445" t="s">
        <v>1258</v>
      </c>
      <c r="UGP501" s="445" t="s">
        <v>1258</v>
      </c>
      <c r="UGX501" s="445" t="s">
        <v>1258</v>
      </c>
      <c r="UHF501" s="445" t="s">
        <v>1258</v>
      </c>
      <c r="UHN501" s="445" t="s">
        <v>1258</v>
      </c>
      <c r="UHV501" s="445" t="s">
        <v>1258</v>
      </c>
      <c r="UID501" s="445" t="s">
        <v>1258</v>
      </c>
      <c r="UIL501" s="445" t="s">
        <v>1258</v>
      </c>
      <c r="UIT501" s="445" t="s">
        <v>1258</v>
      </c>
      <c r="UJB501" s="445" t="s">
        <v>1258</v>
      </c>
      <c r="UJJ501" s="445" t="s">
        <v>1258</v>
      </c>
      <c r="UJR501" s="445" t="s">
        <v>1258</v>
      </c>
      <c r="UJZ501" s="445" t="s">
        <v>1258</v>
      </c>
      <c r="UKH501" s="445" t="s">
        <v>1258</v>
      </c>
      <c r="UKP501" s="445" t="s">
        <v>1258</v>
      </c>
      <c r="UKX501" s="445" t="s">
        <v>1258</v>
      </c>
      <c r="ULF501" s="445" t="s">
        <v>1258</v>
      </c>
      <c r="ULN501" s="445" t="s">
        <v>1258</v>
      </c>
      <c r="ULV501" s="445" t="s">
        <v>1258</v>
      </c>
      <c r="UMD501" s="445" t="s">
        <v>1258</v>
      </c>
      <c r="UML501" s="445" t="s">
        <v>1258</v>
      </c>
      <c r="UMT501" s="445" t="s">
        <v>1258</v>
      </c>
      <c r="UNB501" s="445" t="s">
        <v>1258</v>
      </c>
      <c r="UNJ501" s="445" t="s">
        <v>1258</v>
      </c>
      <c r="UNR501" s="445" t="s">
        <v>1258</v>
      </c>
      <c r="UNZ501" s="445" t="s">
        <v>1258</v>
      </c>
      <c r="UOH501" s="445" t="s">
        <v>1258</v>
      </c>
      <c r="UOP501" s="445" t="s">
        <v>1258</v>
      </c>
      <c r="UOX501" s="445" t="s">
        <v>1258</v>
      </c>
      <c r="UPF501" s="445" t="s">
        <v>1258</v>
      </c>
      <c r="UPN501" s="445" t="s">
        <v>1258</v>
      </c>
      <c r="UPV501" s="445" t="s">
        <v>1258</v>
      </c>
      <c r="UQD501" s="445" t="s">
        <v>1258</v>
      </c>
      <c r="UQL501" s="445" t="s">
        <v>1258</v>
      </c>
      <c r="UQT501" s="445" t="s">
        <v>1258</v>
      </c>
      <c r="URB501" s="445" t="s">
        <v>1258</v>
      </c>
      <c r="URJ501" s="445" t="s">
        <v>1258</v>
      </c>
      <c r="URR501" s="445" t="s">
        <v>1258</v>
      </c>
      <c r="URZ501" s="445" t="s">
        <v>1258</v>
      </c>
      <c r="USH501" s="445" t="s">
        <v>1258</v>
      </c>
      <c r="USP501" s="445" t="s">
        <v>1258</v>
      </c>
      <c r="USX501" s="445" t="s">
        <v>1258</v>
      </c>
      <c r="UTF501" s="445" t="s">
        <v>1258</v>
      </c>
      <c r="UTN501" s="445" t="s">
        <v>1258</v>
      </c>
      <c r="UTV501" s="445" t="s">
        <v>1258</v>
      </c>
      <c r="UUD501" s="445" t="s">
        <v>1258</v>
      </c>
      <c r="UUL501" s="445" t="s">
        <v>1258</v>
      </c>
      <c r="UUT501" s="445" t="s">
        <v>1258</v>
      </c>
      <c r="UVB501" s="445" t="s">
        <v>1258</v>
      </c>
      <c r="UVJ501" s="445" t="s">
        <v>1258</v>
      </c>
      <c r="UVR501" s="445" t="s">
        <v>1258</v>
      </c>
      <c r="UVZ501" s="445" t="s">
        <v>1258</v>
      </c>
      <c r="UWH501" s="445" t="s">
        <v>1258</v>
      </c>
      <c r="UWP501" s="445" t="s">
        <v>1258</v>
      </c>
      <c r="UWX501" s="445" t="s">
        <v>1258</v>
      </c>
      <c r="UXF501" s="445" t="s">
        <v>1258</v>
      </c>
      <c r="UXN501" s="445" t="s">
        <v>1258</v>
      </c>
      <c r="UXV501" s="445" t="s">
        <v>1258</v>
      </c>
      <c r="UYD501" s="445" t="s">
        <v>1258</v>
      </c>
      <c r="UYL501" s="445" t="s">
        <v>1258</v>
      </c>
      <c r="UYT501" s="445" t="s">
        <v>1258</v>
      </c>
      <c r="UZB501" s="445" t="s">
        <v>1258</v>
      </c>
      <c r="UZJ501" s="445" t="s">
        <v>1258</v>
      </c>
      <c r="UZR501" s="445" t="s">
        <v>1258</v>
      </c>
      <c r="UZZ501" s="445" t="s">
        <v>1258</v>
      </c>
      <c r="VAH501" s="445" t="s">
        <v>1258</v>
      </c>
      <c r="VAP501" s="445" t="s">
        <v>1258</v>
      </c>
      <c r="VAX501" s="445" t="s">
        <v>1258</v>
      </c>
      <c r="VBF501" s="445" t="s">
        <v>1258</v>
      </c>
      <c r="VBN501" s="445" t="s">
        <v>1258</v>
      </c>
      <c r="VBV501" s="445" t="s">
        <v>1258</v>
      </c>
      <c r="VCD501" s="445" t="s">
        <v>1258</v>
      </c>
      <c r="VCL501" s="445" t="s">
        <v>1258</v>
      </c>
      <c r="VCT501" s="445" t="s">
        <v>1258</v>
      </c>
      <c r="VDB501" s="445" t="s">
        <v>1258</v>
      </c>
      <c r="VDJ501" s="445" t="s">
        <v>1258</v>
      </c>
      <c r="VDR501" s="445" t="s">
        <v>1258</v>
      </c>
      <c r="VDZ501" s="445" t="s">
        <v>1258</v>
      </c>
      <c r="VEH501" s="445" t="s">
        <v>1258</v>
      </c>
      <c r="VEP501" s="445" t="s">
        <v>1258</v>
      </c>
      <c r="VEX501" s="445" t="s">
        <v>1258</v>
      </c>
      <c r="VFF501" s="445" t="s">
        <v>1258</v>
      </c>
      <c r="VFN501" s="445" t="s">
        <v>1258</v>
      </c>
      <c r="VFV501" s="445" t="s">
        <v>1258</v>
      </c>
      <c r="VGD501" s="445" t="s">
        <v>1258</v>
      </c>
      <c r="VGL501" s="445" t="s">
        <v>1258</v>
      </c>
      <c r="VGT501" s="445" t="s">
        <v>1258</v>
      </c>
      <c r="VHB501" s="445" t="s">
        <v>1258</v>
      </c>
      <c r="VHJ501" s="445" t="s">
        <v>1258</v>
      </c>
      <c r="VHR501" s="445" t="s">
        <v>1258</v>
      </c>
      <c r="VHZ501" s="445" t="s">
        <v>1258</v>
      </c>
      <c r="VIH501" s="445" t="s">
        <v>1258</v>
      </c>
      <c r="VIP501" s="445" t="s">
        <v>1258</v>
      </c>
      <c r="VIX501" s="445" t="s">
        <v>1258</v>
      </c>
      <c r="VJF501" s="445" t="s">
        <v>1258</v>
      </c>
      <c r="VJN501" s="445" t="s">
        <v>1258</v>
      </c>
      <c r="VJV501" s="445" t="s">
        <v>1258</v>
      </c>
      <c r="VKD501" s="445" t="s">
        <v>1258</v>
      </c>
      <c r="VKL501" s="445" t="s">
        <v>1258</v>
      </c>
      <c r="VKT501" s="445" t="s">
        <v>1258</v>
      </c>
      <c r="VLB501" s="445" t="s">
        <v>1258</v>
      </c>
      <c r="VLJ501" s="445" t="s">
        <v>1258</v>
      </c>
      <c r="VLR501" s="445" t="s">
        <v>1258</v>
      </c>
      <c r="VLZ501" s="445" t="s">
        <v>1258</v>
      </c>
      <c r="VMH501" s="445" t="s">
        <v>1258</v>
      </c>
      <c r="VMP501" s="445" t="s">
        <v>1258</v>
      </c>
      <c r="VMX501" s="445" t="s">
        <v>1258</v>
      </c>
      <c r="VNF501" s="445" t="s">
        <v>1258</v>
      </c>
      <c r="VNN501" s="445" t="s">
        <v>1258</v>
      </c>
      <c r="VNV501" s="445" t="s">
        <v>1258</v>
      </c>
      <c r="VOD501" s="445" t="s">
        <v>1258</v>
      </c>
      <c r="VOL501" s="445" t="s">
        <v>1258</v>
      </c>
      <c r="VOT501" s="445" t="s">
        <v>1258</v>
      </c>
      <c r="VPB501" s="445" t="s">
        <v>1258</v>
      </c>
      <c r="VPJ501" s="445" t="s">
        <v>1258</v>
      </c>
      <c r="VPR501" s="445" t="s">
        <v>1258</v>
      </c>
      <c r="VPZ501" s="445" t="s">
        <v>1258</v>
      </c>
      <c r="VQH501" s="445" t="s">
        <v>1258</v>
      </c>
      <c r="VQP501" s="445" t="s">
        <v>1258</v>
      </c>
      <c r="VQX501" s="445" t="s">
        <v>1258</v>
      </c>
      <c r="VRF501" s="445" t="s">
        <v>1258</v>
      </c>
      <c r="VRN501" s="445" t="s">
        <v>1258</v>
      </c>
      <c r="VRV501" s="445" t="s">
        <v>1258</v>
      </c>
      <c r="VSD501" s="445" t="s">
        <v>1258</v>
      </c>
      <c r="VSL501" s="445" t="s">
        <v>1258</v>
      </c>
      <c r="VST501" s="445" t="s">
        <v>1258</v>
      </c>
      <c r="VTB501" s="445" t="s">
        <v>1258</v>
      </c>
      <c r="VTJ501" s="445" t="s">
        <v>1258</v>
      </c>
      <c r="VTR501" s="445" t="s">
        <v>1258</v>
      </c>
      <c r="VTZ501" s="445" t="s">
        <v>1258</v>
      </c>
      <c r="VUH501" s="445" t="s">
        <v>1258</v>
      </c>
      <c r="VUP501" s="445" t="s">
        <v>1258</v>
      </c>
      <c r="VUX501" s="445" t="s">
        <v>1258</v>
      </c>
      <c r="VVF501" s="445" t="s">
        <v>1258</v>
      </c>
      <c r="VVN501" s="445" t="s">
        <v>1258</v>
      </c>
      <c r="VVV501" s="445" t="s">
        <v>1258</v>
      </c>
      <c r="VWD501" s="445" t="s">
        <v>1258</v>
      </c>
      <c r="VWL501" s="445" t="s">
        <v>1258</v>
      </c>
      <c r="VWT501" s="445" t="s">
        <v>1258</v>
      </c>
      <c r="VXB501" s="445" t="s">
        <v>1258</v>
      </c>
      <c r="VXJ501" s="445" t="s">
        <v>1258</v>
      </c>
      <c r="VXR501" s="445" t="s">
        <v>1258</v>
      </c>
      <c r="VXZ501" s="445" t="s">
        <v>1258</v>
      </c>
      <c r="VYH501" s="445" t="s">
        <v>1258</v>
      </c>
      <c r="VYP501" s="445" t="s">
        <v>1258</v>
      </c>
      <c r="VYX501" s="445" t="s">
        <v>1258</v>
      </c>
      <c r="VZF501" s="445" t="s">
        <v>1258</v>
      </c>
      <c r="VZN501" s="445" t="s">
        <v>1258</v>
      </c>
      <c r="VZV501" s="445" t="s">
        <v>1258</v>
      </c>
      <c r="WAD501" s="445" t="s">
        <v>1258</v>
      </c>
      <c r="WAL501" s="445" t="s">
        <v>1258</v>
      </c>
      <c r="WAT501" s="445" t="s">
        <v>1258</v>
      </c>
      <c r="WBB501" s="445" t="s">
        <v>1258</v>
      </c>
      <c r="WBJ501" s="445" t="s">
        <v>1258</v>
      </c>
      <c r="WBR501" s="445" t="s">
        <v>1258</v>
      </c>
      <c r="WBZ501" s="445" t="s">
        <v>1258</v>
      </c>
      <c r="WCH501" s="445" t="s">
        <v>1258</v>
      </c>
      <c r="WCP501" s="445" t="s">
        <v>1258</v>
      </c>
      <c r="WCX501" s="445" t="s">
        <v>1258</v>
      </c>
      <c r="WDF501" s="445" t="s">
        <v>1258</v>
      </c>
      <c r="WDN501" s="445" t="s">
        <v>1258</v>
      </c>
      <c r="WDV501" s="445" t="s">
        <v>1258</v>
      </c>
      <c r="WED501" s="445" t="s">
        <v>1258</v>
      </c>
      <c r="WEL501" s="445" t="s">
        <v>1258</v>
      </c>
      <c r="WET501" s="445" t="s">
        <v>1258</v>
      </c>
      <c r="WFB501" s="445" t="s">
        <v>1258</v>
      </c>
      <c r="WFJ501" s="445" t="s">
        <v>1258</v>
      </c>
      <c r="WFR501" s="445" t="s">
        <v>1258</v>
      </c>
      <c r="WFZ501" s="445" t="s">
        <v>1258</v>
      </c>
      <c r="WGH501" s="445" t="s">
        <v>1258</v>
      </c>
      <c r="WGP501" s="445" t="s">
        <v>1258</v>
      </c>
      <c r="WGX501" s="445" t="s">
        <v>1258</v>
      </c>
      <c r="WHF501" s="445" t="s">
        <v>1258</v>
      </c>
      <c r="WHN501" s="445" t="s">
        <v>1258</v>
      </c>
      <c r="WHV501" s="445" t="s">
        <v>1258</v>
      </c>
      <c r="WID501" s="445" t="s">
        <v>1258</v>
      </c>
      <c r="WIL501" s="445" t="s">
        <v>1258</v>
      </c>
      <c r="WIT501" s="445" t="s">
        <v>1258</v>
      </c>
      <c r="WJB501" s="445" t="s">
        <v>1258</v>
      </c>
      <c r="WJJ501" s="445" t="s">
        <v>1258</v>
      </c>
      <c r="WJR501" s="445" t="s">
        <v>1258</v>
      </c>
      <c r="WJZ501" s="445" t="s">
        <v>1258</v>
      </c>
      <c r="WKH501" s="445" t="s">
        <v>1258</v>
      </c>
      <c r="WKP501" s="445" t="s">
        <v>1258</v>
      </c>
      <c r="WKX501" s="445" t="s">
        <v>1258</v>
      </c>
      <c r="WLF501" s="445" t="s">
        <v>1258</v>
      </c>
      <c r="WLN501" s="445" t="s">
        <v>1258</v>
      </c>
      <c r="WLV501" s="445" t="s">
        <v>1258</v>
      </c>
      <c r="WMD501" s="445" t="s">
        <v>1258</v>
      </c>
      <c r="WML501" s="445" t="s">
        <v>1258</v>
      </c>
      <c r="WMT501" s="445" t="s">
        <v>1258</v>
      </c>
      <c r="WNB501" s="445" t="s">
        <v>1258</v>
      </c>
      <c r="WNJ501" s="445" t="s">
        <v>1258</v>
      </c>
      <c r="WNR501" s="445" t="s">
        <v>1258</v>
      </c>
      <c r="WNZ501" s="445" t="s">
        <v>1258</v>
      </c>
      <c r="WOH501" s="445" t="s">
        <v>1258</v>
      </c>
      <c r="WOP501" s="445" t="s">
        <v>1258</v>
      </c>
      <c r="WOX501" s="445" t="s">
        <v>1258</v>
      </c>
      <c r="WPF501" s="445" t="s">
        <v>1258</v>
      </c>
      <c r="WPN501" s="445" t="s">
        <v>1258</v>
      </c>
      <c r="WPV501" s="445" t="s">
        <v>1258</v>
      </c>
      <c r="WQD501" s="445" t="s">
        <v>1258</v>
      </c>
      <c r="WQL501" s="445" t="s">
        <v>1258</v>
      </c>
      <c r="WQT501" s="445" t="s">
        <v>1258</v>
      </c>
      <c r="WRB501" s="445" t="s">
        <v>1258</v>
      </c>
      <c r="WRJ501" s="445" t="s">
        <v>1258</v>
      </c>
      <c r="WRR501" s="445" t="s">
        <v>1258</v>
      </c>
      <c r="WRZ501" s="445" t="s">
        <v>1258</v>
      </c>
      <c r="WSH501" s="445" t="s">
        <v>1258</v>
      </c>
      <c r="WSP501" s="445" t="s">
        <v>1258</v>
      </c>
      <c r="WSX501" s="445" t="s">
        <v>1258</v>
      </c>
      <c r="WTF501" s="445" t="s">
        <v>1258</v>
      </c>
      <c r="WTN501" s="445" t="s">
        <v>1258</v>
      </c>
      <c r="WTV501" s="445" t="s">
        <v>1258</v>
      </c>
      <c r="WUD501" s="445" t="s">
        <v>1258</v>
      </c>
      <c r="WUL501" s="445" t="s">
        <v>1258</v>
      </c>
      <c r="WUT501" s="445" t="s">
        <v>1258</v>
      </c>
      <c r="WVB501" s="445" t="s">
        <v>1258</v>
      </c>
      <c r="WVJ501" s="445" t="s">
        <v>1258</v>
      </c>
      <c r="WVR501" s="445" t="s">
        <v>1258</v>
      </c>
      <c r="WVZ501" s="445" t="s">
        <v>1258</v>
      </c>
      <c r="WWH501" s="445" t="s">
        <v>1258</v>
      </c>
      <c r="WWP501" s="445" t="s">
        <v>1258</v>
      </c>
      <c r="WWX501" s="445" t="s">
        <v>1258</v>
      </c>
      <c r="WXF501" s="445" t="s">
        <v>1258</v>
      </c>
      <c r="WXN501" s="445" t="s">
        <v>1258</v>
      </c>
      <c r="WXV501" s="445" t="s">
        <v>1258</v>
      </c>
      <c r="WYD501" s="445" t="s">
        <v>1258</v>
      </c>
      <c r="WYL501" s="445" t="s">
        <v>1258</v>
      </c>
      <c r="WYT501" s="445" t="s">
        <v>1258</v>
      </c>
      <c r="WZB501" s="445" t="s">
        <v>1258</v>
      </c>
      <c r="WZJ501" s="445" t="s">
        <v>1258</v>
      </c>
      <c r="WZR501" s="445" t="s">
        <v>1258</v>
      </c>
      <c r="WZZ501" s="445" t="s">
        <v>1258</v>
      </c>
      <c r="XAH501" s="445" t="s">
        <v>1258</v>
      </c>
      <c r="XAP501" s="445" t="s">
        <v>1258</v>
      </c>
      <c r="XAX501" s="445" t="s">
        <v>1258</v>
      </c>
      <c r="XBF501" s="445" t="s">
        <v>1258</v>
      </c>
      <c r="XBN501" s="445" t="s">
        <v>1258</v>
      </c>
      <c r="XBV501" s="445" t="s">
        <v>1258</v>
      </c>
      <c r="XCD501" s="445" t="s">
        <v>1258</v>
      </c>
      <c r="XCL501" s="445" t="s">
        <v>1258</v>
      </c>
      <c r="XCT501" s="445" t="s">
        <v>1258</v>
      </c>
      <c r="XDB501" s="445" t="s">
        <v>1258</v>
      </c>
      <c r="XDJ501" s="445" t="s">
        <v>1258</v>
      </c>
      <c r="XDR501" s="445" t="s">
        <v>1258</v>
      </c>
      <c r="XDZ501" s="445" t="s">
        <v>1258</v>
      </c>
      <c r="XEH501" s="445" t="s">
        <v>1258</v>
      </c>
      <c r="XEP501" s="445" t="s">
        <v>1258</v>
      </c>
      <c r="XEX501" s="445" t="s">
        <v>1258</v>
      </c>
    </row>
    <row r="502" spans="1:1018 1026:2042 2050:3066 3074:4090 4098:5114 5122:6138 6146:7162 7170:8186 8194:9210 9218:10234 10242:11258 11266:12282 12290:13306 13314:14330 14338:15354 15362:16378" ht="12.75" customHeight="1" x14ac:dyDescent="0.2">
      <c r="A502" s="322" t="s">
        <v>1314</v>
      </c>
      <c r="B502" s="449"/>
      <c r="C502" s="449"/>
      <c r="D502" s="449"/>
      <c r="E502" s="449"/>
      <c r="F502" s="449"/>
      <c r="G502" s="450"/>
    </row>
    <row r="503" spans="1:1018 1026:2042 2050:3066 3074:4090 4098:5114 5122:6138 6146:7162 7170:8186 8194:9210 9218:10234 10242:11258 11266:12282 12290:13306 13314:14330 14338:15354 15362:16378" ht="27" customHeight="1" x14ac:dyDescent="0.2">
      <c r="A503" s="677" t="s">
        <v>1473</v>
      </c>
      <c r="B503" s="677"/>
      <c r="C503" s="677"/>
      <c r="D503" s="677"/>
      <c r="E503" s="677"/>
      <c r="F503" s="677"/>
      <c r="G503" s="450"/>
      <c r="H503" s="322"/>
    </row>
    <row r="504" spans="1:1018 1026:2042 2050:3066 3074:4090 4098:5114 5122:6138 6146:7162 7170:8186 8194:9210 9218:10234 10242:11258 11266:12282 12290:13306 13314:14330 14338:15354 15362:16378" ht="27" customHeight="1" x14ac:dyDescent="0.2">
      <c r="A504" s="677" t="s">
        <v>1472</v>
      </c>
      <c r="B504" s="677"/>
      <c r="C504" s="677"/>
      <c r="D504" s="677"/>
      <c r="E504" s="677"/>
      <c r="F504" s="677"/>
      <c r="G504" s="450"/>
      <c r="H504" s="322"/>
    </row>
    <row r="505" spans="1:1018 1026:2042 2050:3066 3074:4090 4098:5114 5122:6138 6146:7162 7170:8186 8194:9210 9218:10234 10242:11258 11266:12282 12290:13306 13314:14330 14338:15354 15362:16378" ht="27" customHeight="1" x14ac:dyDescent="0.2">
      <c r="A505" s="677" t="s">
        <v>1383</v>
      </c>
      <c r="B505" s="677"/>
      <c r="C505" s="677"/>
      <c r="D505" s="677"/>
      <c r="E505" s="677"/>
      <c r="F505" s="677"/>
      <c r="G505" s="491"/>
      <c r="H505" s="322"/>
    </row>
    <row r="506" spans="1:1018 1026:2042 2050:3066 3074:4090 4098:5114 5122:6138 6146:7162 7170:8186 8194:9210 9218:10234 10242:11258 11266:12282 12290:13306 13314:14330 14338:15354 15362:16378" x14ac:dyDescent="0.2">
      <c r="A506" s="322"/>
      <c r="B506" s="320"/>
      <c r="E506" s="445"/>
      <c r="F506" s="445"/>
      <c r="G506" s="445"/>
    </row>
    <row r="507" spans="1:1018 1026:2042 2050:3066 3074:4090 4098:5114 5122:6138 6146:7162 7170:8186 8194:9210 9218:10234 10242:11258 11266:12282 12290:13306 13314:14330 14338:15354 15362:16378" x14ac:dyDescent="0.2">
      <c r="A507" s="108" t="s">
        <v>907</v>
      </c>
      <c r="B507" s="320"/>
      <c r="E507" s="445"/>
      <c r="F507" s="445"/>
      <c r="G507" s="445"/>
    </row>
    <row r="508" spans="1:1018 1026:2042 2050:3066 3074:4090 4098:5114 5122:6138 6146:7162 7170:8186 8194:9210 9218:10234 10242:11258 11266:12282 12290:13306 13314:14330 14338:15354 15362:16378" x14ac:dyDescent="0.2">
      <c r="A508" s="322" t="s">
        <v>908</v>
      </c>
      <c r="B508" s="320"/>
      <c r="E508" s="445"/>
      <c r="F508" s="445"/>
      <c r="G508" s="445"/>
    </row>
    <row r="509" spans="1:1018 1026:2042 2050:3066 3074:4090 4098:5114 5122:6138 6146:7162 7170:8186 8194:9210 9218:10234 10242:11258 11266:12282 12290:13306 13314:14330 14338:15354 15362:16378" x14ac:dyDescent="0.2">
      <c r="E509" s="445"/>
      <c r="F509" s="445"/>
      <c r="G509" s="445"/>
    </row>
    <row r="510" spans="1:1018 1026:2042 2050:3066 3074:4090 4098:5114 5122:6138 6146:7162 7170:8186 8194:9210 9218:10234 10242:11258 11266:12282 12290:13306 13314:14330 14338:15354 15362:16378" x14ac:dyDescent="0.2">
      <c r="E510" s="445"/>
      <c r="F510" s="445"/>
      <c r="G510" s="445"/>
    </row>
    <row r="511" spans="1:1018 1026:2042 2050:3066 3074:4090 4098:5114 5122:6138 6146:7162 7170:8186 8194:9210 9218:10234 10242:11258 11266:12282 12290:13306 13314:14330 14338:15354 15362:16378" x14ac:dyDescent="0.2">
      <c r="E511" s="445"/>
      <c r="F511" s="445"/>
      <c r="G511" s="445"/>
    </row>
    <row r="512" spans="1:1018 1026:2042 2050:3066 3074:4090 4098:5114 5122:6138 6146:7162 7170:8186 8194:9210 9218:10234 10242:11258 11266:12282 12290:13306 13314:14330 14338:15354 15362:16378" x14ac:dyDescent="0.2">
      <c r="E512" s="445"/>
      <c r="F512" s="445"/>
      <c r="G512" s="445"/>
    </row>
  </sheetData>
  <mergeCells count="5">
    <mergeCell ref="B6:C6"/>
    <mergeCell ref="A501:F501"/>
    <mergeCell ref="A503:F503"/>
    <mergeCell ref="A504:F504"/>
    <mergeCell ref="A505:F505"/>
  </mergeCells>
  <pageMargins left="0.70866141732283472" right="0.70866141732283472" top="0.74803149606299213" bottom="0.74803149606299213" header="0.31496062992125984" footer="0.31496062992125984"/>
  <pageSetup paperSize="9" scale="74"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26</vt:i4>
      </vt:variant>
    </vt:vector>
  </HeadingPairs>
  <TitlesOfParts>
    <vt:vector size="56"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1.10</vt:lpstr>
      <vt:lpstr>Table 1.11</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Glossary</vt:lpstr>
      <vt:lpstr>Scheme background</vt:lpstr>
      <vt:lpstr>Degression announcements</vt:lpstr>
      <vt:lpstr>'Scheme background'!_RHPP_Phase_1</vt:lpstr>
      <vt:lpstr>Contents!Print_Area</vt:lpstr>
      <vt:lpstr>'Table 1.1'!Print_Area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Nick Simmons</cp:lastModifiedBy>
  <cp:lastPrinted>2017-07-17T15:13:09Z</cp:lastPrinted>
  <dcterms:created xsi:type="dcterms:W3CDTF">2012-12-11T15:06:55Z</dcterms:created>
  <dcterms:modified xsi:type="dcterms:W3CDTF">2017-08-16T09:35:19Z</dcterms:modified>
</cp:coreProperties>
</file>