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tina_payne_education_gov_uk/Documents/Desktop/"/>
    </mc:Choice>
  </mc:AlternateContent>
  <bookViews>
    <workbookView xWindow="240" yWindow="255" windowWidth="19320" windowHeight="7815"/>
  </bookViews>
  <sheets>
    <sheet name="Notes" sheetId="2" r:id="rId1"/>
    <sheet name="Data" sheetId="1" r:id="rId2"/>
  </sheets>
  <definedNames>
    <definedName name="_xlnm._FilterDatabase" localSheetId="1" hidden="1">Data!$A$3:$B$160</definedName>
    <definedName name="_xlnm.Print_Area" localSheetId="1">Data!$C$3:$K$165</definedName>
    <definedName name="_xlnm.Print_Area" localSheetId="0">Notes!$A$1:$A$52</definedName>
    <definedName name="_xlnm.Print_Titles" localSheetId="1">Data!$A:$B,Data!$1:$1</definedName>
  </definedNames>
  <calcPr calcId="162913"/>
</workbook>
</file>

<file path=xl/calcChain.xml><?xml version="1.0" encoding="utf-8"?>
<calcChain xmlns="http://schemas.openxmlformats.org/spreadsheetml/2006/main">
  <c r="J130" i="1" l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<sst xmlns="http://schemas.openxmlformats.org/spreadsheetml/2006/main" count="220" uniqueCount="203">
  <si>
    <t>Name</t>
  </si>
  <si>
    <t>Notes</t>
  </si>
  <si>
    <t>A small number of providers went into liquidation/withdrew from the market during the year and this distorted some reconciliation results</t>
  </si>
  <si>
    <t>UPIN</t>
  </si>
  <si>
    <t>Notes 1</t>
  </si>
  <si>
    <t xml:space="preserve">(including the reconciliation rules), is available on the government website at: </t>
  </si>
  <si>
    <t>A small number of providers went into liquidation/withdrew from the market during the year and this affected</t>
  </si>
  <si>
    <t>some reconciliation results.</t>
  </si>
  <si>
    <t>This is the standard Unique Provider Identification Number (UPIN) used by EFA.</t>
  </si>
  <si>
    <t>16 to 19 education: funding guidance - Detailed guidance - GOV.UK</t>
  </si>
  <si>
    <t>High needs funding is paid for direct support for learning to individual learners, over and above that which is normally</t>
  </si>
  <si>
    <t>provided in a standard learning programme.  This funding is not subject to reconciliation.</t>
  </si>
  <si>
    <t>Formula Protection Funding (£)</t>
  </si>
  <si>
    <t>Programme Funding Allocation  (£)</t>
  </si>
  <si>
    <t>Clawback recovered (£)</t>
  </si>
  <si>
    <t>Responsive Growth Paid (£)</t>
  </si>
  <si>
    <t>High Needs Student Funding (£)</t>
  </si>
  <si>
    <t>Programme Funding Allocation (column C)</t>
  </si>
  <si>
    <t>Clawback (column E)</t>
  </si>
  <si>
    <t>Formula Protection Funding (column F)</t>
  </si>
  <si>
    <t>Any queries should now be made via the online enquiry form</t>
  </si>
  <si>
    <t>Funded Programme Funding Outturn (column D)</t>
  </si>
  <si>
    <t xml:space="preserve">Funded programme outturn (£) </t>
  </si>
  <si>
    <t>That part of the allocation not subject to any funding payment reconciliation adjustment.</t>
  </si>
  <si>
    <t>This spreadsheet includes allocation and funded outturn data for commercial and charitable providers funded by the</t>
  </si>
  <si>
    <t>and tolerance deducted from over-performance before calculating growth.</t>
  </si>
  <si>
    <t>Tolerance (£) (that part of allocation not subject to reconciliation)</t>
  </si>
  <si>
    <t>Commercial and Charitable Providers: 16 to 19 Allocations and Funded Outturn for 2015 to 2016</t>
  </si>
  <si>
    <t xml:space="preserve">Education Funding Agency (EFA) for the academic year 2015/16 (1 August 2015 to 31 July 2016).  </t>
  </si>
  <si>
    <t>The funding guidance, which sets out the national funding arrangements for young people’s learning for 2015/16</t>
  </si>
  <si>
    <t>Programme funding allocated for the 2015/16 academic year.</t>
  </si>
  <si>
    <t>Funded programme delivery in the 2015/16 academic year (but in some cases outturn limited by growth funding cap and tolerance).</t>
  </si>
  <si>
    <t>Reduction in funding due to under-delivery in 2015/16 calculated following the EFA reconciliation rules.</t>
  </si>
  <si>
    <t>Formula Protection Funding (FPF) paid in 2015/16 (in addition to programme funding allocation).</t>
  </si>
  <si>
    <t>All figures shown are as at 1 July 2017.</t>
  </si>
  <si>
    <t>Total Paid (Programme, Clawback, FPF, Responsive Growth and High needs) (£)</t>
  </si>
  <si>
    <t>Responsive Growth Funded (column G)</t>
  </si>
  <si>
    <t>High needs funding (column H)</t>
  </si>
  <si>
    <t>Tolerance (column I)</t>
  </si>
  <si>
    <t>Total Funding Paid (column J)</t>
  </si>
  <si>
    <t>Total funding paid to the provider in 2015/16: calculated from C+E+F+G+H (as labelled above).</t>
  </si>
  <si>
    <t>Access To Music Limited</t>
  </si>
  <si>
    <t>Access Training (East Midlands) Ltd</t>
  </si>
  <si>
    <t>ACE Training and Consultancy Ltd</t>
  </si>
  <si>
    <t>Acorn Training Consultants Limited</t>
  </si>
  <si>
    <t xml:space="preserve">Activate Community and Education Services </t>
  </si>
  <si>
    <t>Age UK Trading CIC</t>
  </si>
  <si>
    <t>ALM Training Service Ltd</t>
  </si>
  <si>
    <t>Apcymru Ltd</t>
  </si>
  <si>
    <t>Archway Academy</t>
  </si>
  <si>
    <t>Ashton, Wigan &amp; District Young Men's Christian Association (Also Known As Ashton,Wigan &amp; District Ymca)</t>
  </si>
  <si>
    <t>Asphaleia Ltd</t>
  </si>
  <si>
    <t>Aspire Training Team Ltd</t>
  </si>
  <si>
    <t>Aspire-I Limited</t>
  </si>
  <si>
    <t>Aspire-Igen Ltd</t>
  </si>
  <si>
    <t>Azure Charitable Enterprises</t>
  </si>
  <si>
    <t>Barnardo's</t>
  </si>
  <si>
    <t>BCTG Limited</t>
  </si>
  <si>
    <t>Bedfordshire &amp; Luton Education Business Partnership</t>
  </si>
  <si>
    <t>Bellis Training Limited</t>
  </si>
  <si>
    <t>Bexley Youth Training Group</t>
  </si>
  <si>
    <t>Big Creative Training Ltd</t>
  </si>
  <si>
    <t>Blake College LLP</t>
  </si>
  <si>
    <t>Bosco Centre</t>
  </si>
  <si>
    <t>Bridge Training Ltd</t>
  </si>
  <si>
    <t>Brighter Futures Merseyside Limited aka The Sysco Group</t>
  </si>
  <si>
    <t>British Racing School</t>
  </si>
  <si>
    <t>Building Crafts College</t>
  </si>
  <si>
    <t>Buzz Learning Limited</t>
  </si>
  <si>
    <t>Canto Limited</t>
  </si>
  <si>
    <t>Carillion Construction Limited</t>
  </si>
  <si>
    <t>Catch 22 Charity Ltd</t>
  </si>
  <si>
    <t>CCP Graduate Schools Ltd</t>
  </si>
  <si>
    <t>Central Training Academy Ltd</t>
  </si>
  <si>
    <t>Choices 4 All</t>
  </si>
  <si>
    <t>Cleveland Youth Association</t>
  </si>
  <si>
    <t>Community Learning In Partnership (CLIP) CIC</t>
  </si>
  <si>
    <t>Community Training Services Limited</t>
  </si>
  <si>
    <t>Crackerjack Training Limited</t>
  </si>
  <si>
    <t>CT Skills Limited</t>
  </si>
  <si>
    <t>CXK Ltd</t>
  </si>
  <si>
    <t>D.K.B. Leasing Limited</t>
  </si>
  <si>
    <t>Dart Limited</t>
  </si>
  <si>
    <t>Derby Skillbuild</t>
  </si>
  <si>
    <t>Derbyshire and Nottinghamshire Chamber of Commerce and Industry</t>
  </si>
  <si>
    <t>Developing Initiatives for Support in the Community Limited</t>
  </si>
  <si>
    <t>Didac Limited</t>
  </si>
  <si>
    <t>Dv8 Brighton</t>
  </si>
  <si>
    <t>E.Quality Training Limited</t>
  </si>
  <si>
    <t>East London Advanced Technology Training</t>
  </si>
  <si>
    <t>Economic Solutions Limited</t>
  </si>
  <si>
    <t>Education &amp; Youth Services Limited</t>
  </si>
  <si>
    <t>Elfrida Rathbone (Camden)</t>
  </si>
  <si>
    <t>EMBS Community College Ltd</t>
  </si>
  <si>
    <t>Enham</t>
  </si>
  <si>
    <t>Exemplas Holdings Ltd</t>
  </si>
  <si>
    <t>Fashion Retail Academy</t>
  </si>
  <si>
    <t>First Rung Ltd</t>
  </si>
  <si>
    <t>FNTC Training and Consultancy Ltd</t>
  </si>
  <si>
    <t>Gen II Engineering &amp; Technology Training Ltd</t>
  </si>
  <si>
    <t>GK Training Services Limited</t>
  </si>
  <si>
    <t>Gordon Franks Training Limited</t>
  </si>
  <si>
    <t>GP Strategies Training Ltd</t>
  </si>
  <si>
    <t>Greater Merseyside Learning Providers' Federation Limited</t>
  </si>
  <si>
    <t>Green Inc (EU) Limited</t>
  </si>
  <si>
    <t>Greenbank Project (The)</t>
  </si>
  <si>
    <t>Haydon Training Services Ltd</t>
  </si>
  <si>
    <t>Heart of England Training Limited</t>
  </si>
  <si>
    <t>Hill Holt Wood</t>
  </si>
  <si>
    <t>Hillingdon Training Ltd</t>
  </si>
  <si>
    <t>Hoople Ltd</t>
  </si>
  <si>
    <t>Hospitality Training Partnership (IOW) Ltd</t>
  </si>
  <si>
    <t>House of Clive (Hair and Beauty) Limited</t>
  </si>
  <si>
    <t>HYA Training Limited</t>
  </si>
  <si>
    <t>Independent Training Services Limited</t>
  </si>
  <si>
    <t>Interactive Development Education Limited</t>
  </si>
  <si>
    <t>Jackie Everett aka Harrogate Training Services</t>
  </si>
  <si>
    <t>Jancett Childcare &amp; Jace Training Ltd</t>
  </si>
  <si>
    <t>Jobwise Training Limited</t>
  </si>
  <si>
    <t>Joint Learning Partnership Limited</t>
  </si>
  <si>
    <t>Juniper Training Limited</t>
  </si>
  <si>
    <t>Key Training Limited</t>
  </si>
  <si>
    <t>Kingsbury Training Centre Limited</t>
  </si>
  <si>
    <t>KTS Training (2002) Limited</t>
  </si>
  <si>
    <t>Learndirect Limited</t>
  </si>
  <si>
    <t>Learning Curve (JAA) Limited</t>
  </si>
  <si>
    <t>Lifeskills Solutions Limited</t>
  </si>
  <si>
    <t>Manor Training and Resource Centre Limited</t>
  </si>
  <si>
    <t>Marr Corporation Limited</t>
  </si>
  <si>
    <t>Marson Garages (Wolstanton) Limited</t>
  </si>
  <si>
    <t>Michael John Heath aka Michael John Academy</t>
  </si>
  <si>
    <t>Michael John Training Limited aka Training For Today</t>
  </si>
  <si>
    <t>Middletonmurray Ltd</t>
  </si>
  <si>
    <t>Midlands Training and Development Limited</t>
  </si>
  <si>
    <t>Millbrook Management Services Limited (Prostart Training)</t>
  </si>
  <si>
    <t>Milton Keynes Christian Foundation Ltd</t>
  </si>
  <si>
    <t>Morthyng Group Limited</t>
  </si>
  <si>
    <t>Motor Industry Training Ltd</t>
  </si>
  <si>
    <t>N &amp; B Training Company Ltd</t>
  </si>
  <si>
    <t>Nacro</t>
  </si>
  <si>
    <t>Newham Training and Education Centre</t>
  </si>
  <si>
    <t>NLT Training Services Limited</t>
  </si>
  <si>
    <t>Norfolk Training Services Ltd</t>
  </si>
  <si>
    <t>Norman Mackie &amp; Associates</t>
  </si>
  <si>
    <t>North Lancs. Training Group Limited(The)</t>
  </si>
  <si>
    <t>Northern Racing College</t>
  </si>
  <si>
    <t>NTS Ltd</t>
  </si>
  <si>
    <t>Oakmere Community College</t>
  </si>
  <si>
    <t>Paragon Education &amp; Skills Limited</t>
  </si>
  <si>
    <t>Pertemps Learning and Education Alliance Limited</t>
  </si>
  <si>
    <t>Peta Limited</t>
  </si>
  <si>
    <t>Platinum Employment Advice &amp; Training Limited</t>
  </si>
  <si>
    <t>Poultec Training Ltd</t>
  </si>
  <si>
    <t>Pre-School Learning Alliance</t>
  </si>
  <si>
    <t>Proco NW Limited</t>
  </si>
  <si>
    <t>Project Management (Staffordshire) Limited</t>
  </si>
  <si>
    <t>Prospect Training Services (Gloucester) Limited</t>
  </si>
  <si>
    <t>Rocket Training Limited</t>
  </si>
  <si>
    <t>Romney Resource Centre</t>
  </si>
  <si>
    <t>Roots and Shoots</t>
  </si>
  <si>
    <t>S.Y.T.G. Limited</t>
  </si>
  <si>
    <t>Shaw Trust Limited(The)</t>
  </si>
  <si>
    <t>Sheffield Independent Film and Television Limited</t>
  </si>
  <si>
    <t>Skegness College of Vocational Training Limited</t>
  </si>
  <si>
    <t>Skills To Group Limited</t>
  </si>
  <si>
    <t>Skills Training UK</t>
  </si>
  <si>
    <t>Slough Pit Stop Project Ltd</t>
  </si>
  <si>
    <t>Smart Training and Recruitment Ltd</t>
  </si>
  <si>
    <t>South West Durham Training Limited</t>
  </si>
  <si>
    <t>Springboard Sunderland Trust</t>
  </si>
  <si>
    <t>St Helens Chamber Limited</t>
  </si>
  <si>
    <t>Staff Select Ltd (aka Nova Training)</t>
  </si>
  <si>
    <t>Strategic Training Solutions (Mansfield) Limited</t>
  </si>
  <si>
    <t>Streetvibes</t>
  </si>
  <si>
    <t>Stubbing Court Training Limited</t>
  </si>
  <si>
    <t>Sutton and District Training Ltd</t>
  </si>
  <si>
    <t>Swarthmore Education Centre</t>
  </si>
  <si>
    <t>TCV Employment and Training Services Limited</t>
  </si>
  <si>
    <t>The Bassetlaw Training Agency Limited</t>
  </si>
  <si>
    <t>The Consultancy Home Counties Ltd</t>
  </si>
  <si>
    <t>The Harington Scheme Ltd</t>
  </si>
  <si>
    <t>The Learning Curve (Voluntary Sector Development)</t>
  </si>
  <si>
    <t>The London College of Beauty Therapy Ltd</t>
  </si>
  <si>
    <t>The Reynolds Group Ltd</t>
  </si>
  <si>
    <t>The Vocational College Limited</t>
  </si>
  <si>
    <t>Total People Limited</t>
  </si>
  <si>
    <t>Training 2000 Limited</t>
  </si>
  <si>
    <t>TTE Training Limited</t>
  </si>
  <si>
    <t>V Learning Net</t>
  </si>
  <si>
    <t>Volunteering Matters</t>
  </si>
  <si>
    <t>Webs Training Ltd</t>
  </si>
  <si>
    <t>West Berkshire Training Consortium</t>
  </si>
  <si>
    <t>Women's Technology Training Limited</t>
  </si>
  <si>
    <t>Working Rite</t>
  </si>
  <si>
    <t>WS Training</t>
  </si>
  <si>
    <t>YH Training Services Limited</t>
  </si>
  <si>
    <t>YMCA Derbyshire</t>
  </si>
  <si>
    <t>YMCA Training</t>
  </si>
  <si>
    <t>Somerset Skills &amp; Learning CIC</t>
  </si>
  <si>
    <t>ILR Funding returns 2015 to 2016</t>
  </si>
  <si>
    <t>The general reconciliation rules were set out in ILR Funding Returns 2015/16:</t>
  </si>
  <si>
    <t>No longer funded after 2015/16</t>
  </si>
  <si>
    <t>Any additional funding paid in 2015/16 due to over-delivery against the funding target and FPF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</si>
</sst>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13" x14ac:knownFonts="1">
    <font>
      <sz val="12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164" fontId="2" fillId="0" borderId="0" xfId="0" applyNumberFormat="1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64" fontId="2" fillId="0" borderId="0" xfId="0" applyNumberFormat="1" applyFont="1" applyFill="1"/>
    <xf numFmtId="0" fontId="4" fillId="0" borderId="0" xfId="0" applyFont="1" applyFill="1"/>
    <xf numFmtId="0" fontId="1" fillId="0" borderId="0" xfId="0" applyFont="1" applyFill="1" applyAlignment="1">
      <alignment horizontal="right"/>
    </xf>
    <xf numFmtId="0" fontId="5" fillId="0" borderId="0" xfId="0" applyFont="1" applyFill="1" applyBorder="1"/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7" fillId="0" borderId="0" xfId="2" applyFont="1" applyFill="1"/>
    <xf numFmtId="0" fontId="8" fillId="0" borderId="0" xfId="2" applyFont="1" applyFill="1" applyBorder="1"/>
    <xf numFmtId="0" fontId="9" fillId="0" borderId="0" xfId="2" applyFont="1" applyFill="1" applyBorder="1"/>
    <xf numFmtId="0" fontId="10" fillId="0" borderId="0" xfId="3" applyFill="1" applyBorder="1" applyAlignment="1" applyProtection="1"/>
    <xf numFmtId="0" fontId="7" fillId="0" borderId="0" xfId="2" applyFont="1" applyFill="1" applyBorder="1"/>
    <xf numFmtId="0" fontId="9" fillId="0" borderId="0" xfId="1" applyFont="1" applyFill="1"/>
    <xf numFmtId="0" fontId="11" fillId="0" borderId="0" xfId="2" applyFont="1" applyFill="1"/>
    <xf numFmtId="0" fontId="12" fillId="0" borderId="0" xfId="2" applyFont="1" applyFill="1"/>
    <xf numFmtId="0" fontId="8" fillId="0" borderId="0" xfId="2" applyFont="1" applyFill="1" applyAlignment="1"/>
    <xf numFmtId="0" fontId="12" fillId="0" borderId="0" xfId="2" applyFont="1" applyFill="1" applyAlignment="1"/>
    <xf numFmtId="0" fontId="9" fillId="0" borderId="0" xfId="3" applyFont="1" applyFill="1" applyProtection="1">
      <alignment vertical="top"/>
    </xf>
    <xf numFmtId="0" fontId="10" fillId="0" borderId="0" xfId="3" applyAlignment="1" applyProtection="1"/>
    <xf numFmtId="0" fontId="4" fillId="0" borderId="0" xfId="0" applyFont="1" applyFill="1" applyAlignment="1">
      <alignment horizontal="center" wrapText="1"/>
    </xf>
    <xf numFmtId="164" fontId="1" fillId="0" borderId="0" xfId="0" applyNumberFormat="1" applyFont="1" applyFill="1" applyAlignment="1">
      <alignment horizontal="right"/>
    </xf>
    <xf numFmtId="0" fontId="10" fillId="0" borderId="0" xfId="3" applyFill="1" applyAlignment="1" applyProtection="1"/>
  </cellXfs>
  <cellStyles count="4">
    <cellStyle name="Hyperlink" xfId="3" builtinId="8"/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1</xdr:row>
      <xdr:rowOff>9526</xdr:rowOff>
    </xdr:from>
    <xdr:to>
      <xdr:col>0</xdr:col>
      <xdr:colOff>2124075</xdr:colOff>
      <xdr:row>6</xdr:row>
      <xdr:rowOff>77428</xdr:rowOff>
    </xdr:to>
    <xdr:pic>
      <xdr:nvPicPr>
        <xdr:cNvPr id="4" name="Picture 3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200026"/>
          <a:ext cx="2105024" cy="1020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orm.education.gov.uk/fillform.php?self=1&amp;form_id=HR41uA2F8Dh&amp;type=form&amp;ShowMsg=1&amp;form_name=Knowledge+centre+enquiry+form&amp;noRegister=false&amp;ret=%2Fmodule%2Fservices&amp;noLoginPrompt=1" TargetMode="External"/><Relationship Id="rId1" Type="http://schemas.openxmlformats.org/officeDocument/2006/relationships/hyperlink" Target="https://www.gov.uk/16-to-19-education-funding-guidanc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publications/advice-individualised-learner-record-ilr-retur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A52"/>
  <sheetViews>
    <sheetView tabSelected="1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A6" sqref="A6"/>
    </sheetView>
  </sheetViews>
  <sheetFormatPr defaultRowHeight="15" x14ac:dyDescent="0.4"/>
  <cols>
    <col min="1" max="1" width="96.109375" bestFit="1" customWidth="1"/>
  </cols>
  <sheetData>
    <row r="9" spans="1:1" x14ac:dyDescent="0.4">
      <c r="A9" s="17" t="s">
        <v>27</v>
      </c>
    </row>
    <row r="10" spans="1:1" x14ac:dyDescent="0.4">
      <c r="A10" s="18" t="s">
        <v>24</v>
      </c>
    </row>
    <row r="11" spans="1:1" x14ac:dyDescent="0.4">
      <c r="A11" s="18" t="s">
        <v>28</v>
      </c>
    </row>
    <row r="12" spans="1:1" x14ac:dyDescent="0.4">
      <c r="A12" s="18"/>
    </row>
    <row r="13" spans="1:1" x14ac:dyDescent="0.4">
      <c r="A13" s="19" t="s">
        <v>29</v>
      </c>
    </row>
    <row r="14" spans="1:1" x14ac:dyDescent="0.4">
      <c r="A14" s="19" t="s">
        <v>5</v>
      </c>
    </row>
    <row r="15" spans="1:1" x14ac:dyDescent="0.4">
      <c r="A15" s="20" t="s">
        <v>9</v>
      </c>
    </row>
    <row r="16" spans="1:1" x14ac:dyDescent="0.4">
      <c r="A16" s="19"/>
    </row>
    <row r="17" spans="1:1" x14ac:dyDescent="0.4">
      <c r="A17" s="21" t="s">
        <v>1</v>
      </c>
    </row>
    <row r="18" spans="1:1" x14ac:dyDescent="0.4">
      <c r="A18" s="19" t="s">
        <v>34</v>
      </c>
    </row>
    <row r="19" spans="1:1" x14ac:dyDescent="0.4">
      <c r="A19" s="22" t="s">
        <v>6</v>
      </c>
    </row>
    <row r="20" spans="1:1" x14ac:dyDescent="0.4">
      <c r="A20" s="22" t="s">
        <v>7</v>
      </c>
    </row>
    <row r="21" spans="1:1" x14ac:dyDescent="0.4">
      <c r="A21" s="23"/>
    </row>
    <row r="22" spans="1:1" x14ac:dyDescent="0.4">
      <c r="A22" s="24" t="s">
        <v>3</v>
      </c>
    </row>
    <row r="23" spans="1:1" x14ac:dyDescent="0.4">
      <c r="A23" s="25" t="s">
        <v>8</v>
      </c>
    </row>
    <row r="24" spans="1:1" x14ac:dyDescent="0.4">
      <c r="A24" s="25"/>
    </row>
    <row r="25" spans="1:1" x14ac:dyDescent="0.4">
      <c r="A25" s="26" t="s">
        <v>17</v>
      </c>
    </row>
    <row r="26" spans="1:1" x14ac:dyDescent="0.4">
      <c r="A26" s="25" t="s">
        <v>30</v>
      </c>
    </row>
    <row r="27" spans="1:1" x14ac:dyDescent="0.4">
      <c r="A27" s="25"/>
    </row>
    <row r="28" spans="1:1" x14ac:dyDescent="0.4">
      <c r="A28" s="26" t="s">
        <v>21</v>
      </c>
    </row>
    <row r="29" spans="1:1" x14ac:dyDescent="0.4">
      <c r="A29" s="25" t="s">
        <v>31</v>
      </c>
    </row>
    <row r="30" spans="1:1" x14ac:dyDescent="0.4">
      <c r="A30" s="25"/>
    </row>
    <row r="31" spans="1:1" x14ac:dyDescent="0.4">
      <c r="A31" s="26" t="s">
        <v>18</v>
      </c>
    </row>
    <row r="32" spans="1:1" x14ac:dyDescent="0.4">
      <c r="A32" s="25" t="s">
        <v>32</v>
      </c>
    </row>
    <row r="33" spans="1:1" x14ac:dyDescent="0.4">
      <c r="A33" s="25"/>
    </row>
    <row r="34" spans="1:1" x14ac:dyDescent="0.4">
      <c r="A34" s="26" t="s">
        <v>19</v>
      </c>
    </row>
    <row r="35" spans="1:1" x14ac:dyDescent="0.4">
      <c r="A35" s="25" t="s">
        <v>33</v>
      </c>
    </row>
    <row r="36" spans="1:1" x14ac:dyDescent="0.4">
      <c r="A36" s="25"/>
    </row>
    <row r="37" spans="1:1" x14ac:dyDescent="0.4">
      <c r="A37" s="26" t="s">
        <v>36</v>
      </c>
    </row>
    <row r="38" spans="1:1" x14ac:dyDescent="0.4">
      <c r="A38" s="25" t="s">
        <v>202</v>
      </c>
    </row>
    <row r="39" spans="1:1" x14ac:dyDescent="0.4">
      <c r="A39" s="25" t="s">
        <v>25</v>
      </c>
    </row>
    <row r="40" spans="1:1" x14ac:dyDescent="0.4">
      <c r="A40" s="25"/>
    </row>
    <row r="41" spans="1:1" x14ac:dyDescent="0.4">
      <c r="A41" s="26" t="s">
        <v>37</v>
      </c>
    </row>
    <row r="42" spans="1:1" x14ac:dyDescent="0.4">
      <c r="A42" s="25" t="s">
        <v>10</v>
      </c>
    </row>
    <row r="43" spans="1:1" x14ac:dyDescent="0.4">
      <c r="A43" s="27" t="s">
        <v>11</v>
      </c>
    </row>
    <row r="44" spans="1:1" x14ac:dyDescent="0.4">
      <c r="A44" s="27"/>
    </row>
    <row r="45" spans="1:1" x14ac:dyDescent="0.4">
      <c r="A45" s="26" t="s">
        <v>38</v>
      </c>
    </row>
    <row r="46" spans="1:1" x14ac:dyDescent="0.4">
      <c r="A46" s="25" t="s">
        <v>23</v>
      </c>
    </row>
    <row r="47" spans="1:1" x14ac:dyDescent="0.4">
      <c r="A47" s="25"/>
    </row>
    <row r="48" spans="1:1" x14ac:dyDescent="0.4">
      <c r="A48" s="26" t="s">
        <v>39</v>
      </c>
    </row>
    <row r="49" spans="1:1" x14ac:dyDescent="0.4">
      <c r="A49" s="25" t="s">
        <v>40</v>
      </c>
    </row>
    <row r="50" spans="1:1" x14ac:dyDescent="0.4">
      <c r="A50" s="28"/>
    </row>
    <row r="51" spans="1:1" x14ac:dyDescent="0.4">
      <c r="A51" s="20" t="s">
        <v>20</v>
      </c>
    </row>
    <row r="52" spans="1:1" x14ac:dyDescent="0.4">
      <c r="A52" s="28"/>
    </row>
  </sheetData>
  <hyperlinks>
    <hyperlink ref="A15" r:id="rId1"/>
    <hyperlink ref="A51" r:id="rId2" display="https://form.education.gov.uk/fillform.php?self=1&amp;form_id=HR41uA2F8Dh&amp;type=form&amp;ShowMsg=1&amp;form_name=Knowledge+centre+enquiry+form&amp;noRegister=false&amp;ret=%2Fmodule%2Fservices&amp;noLoginPrompt=1"/>
  </hyperlinks>
  <printOptions horizontalCentered="1" verticalCentered="1"/>
  <pageMargins left="0.31496062992125984" right="0.31496062992125984" top="0.39370078740157483" bottom="0.39370078740157483" header="0.19685039370078741" footer="0.19685039370078741"/>
  <pageSetup paperSize="9" scale="99" orientation="portrait" r:id="rId3"/>
  <headerFooter>
    <oddHeader>&amp;L&amp;A&amp;R&amp;D</oddHead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5"/>
  <sheetViews>
    <sheetView workbookViewId="0">
      <pane xSplit="2" ySplit="1" topLeftCell="C2" activePane="bottomRight" state="frozen"/>
      <selection pane="topRight" activeCell="G1" sqref="G1"/>
      <selection pane="bottomLeft" activeCell="A3" sqref="A3"/>
      <selection pane="bottomRight" activeCell="C2" sqref="C2"/>
    </sheetView>
  </sheetViews>
  <sheetFormatPr defaultRowHeight="13.15" x14ac:dyDescent="0.4"/>
  <cols>
    <col min="1" max="1" width="9.109375" style="9" bestFit="1" customWidth="1"/>
    <col min="2" max="2" width="45.88671875" style="9" bestFit="1" customWidth="1"/>
    <col min="3" max="3" width="15.77734375" style="6" customWidth="1"/>
    <col min="4" max="4" width="14.88671875" style="6" customWidth="1"/>
    <col min="5" max="5" width="9.77734375" style="6" customWidth="1"/>
    <col min="6" max="6" width="12.6640625" style="6" customWidth="1"/>
    <col min="7" max="7" width="11.6640625" style="12" customWidth="1"/>
    <col min="8" max="8" width="17.109375" style="12" customWidth="1"/>
    <col min="9" max="9" width="12.5546875" style="12" customWidth="1"/>
    <col min="10" max="10" width="18.109375" style="6" customWidth="1"/>
    <col min="11" max="11" width="22.77734375" style="15" customWidth="1"/>
    <col min="12" max="16384" width="8.88671875" style="6"/>
  </cols>
  <sheetData>
    <row r="1" spans="1:13" s="3" customFormat="1" ht="65.650000000000006" x14ac:dyDescent="0.4">
      <c r="A1" s="2" t="s">
        <v>3</v>
      </c>
      <c r="B1" s="1" t="s">
        <v>0</v>
      </c>
      <c r="C1" s="2" t="s">
        <v>13</v>
      </c>
      <c r="D1" s="3" t="s">
        <v>22</v>
      </c>
      <c r="E1" s="3" t="s">
        <v>14</v>
      </c>
      <c r="F1" s="29" t="s">
        <v>12</v>
      </c>
      <c r="G1" s="2" t="s">
        <v>15</v>
      </c>
      <c r="H1" s="4" t="s">
        <v>16</v>
      </c>
      <c r="I1" s="4" t="s">
        <v>26</v>
      </c>
      <c r="J1" s="3" t="s">
        <v>35</v>
      </c>
      <c r="K1" s="4" t="s">
        <v>4</v>
      </c>
    </row>
    <row r="2" spans="1:13" s="3" customFormat="1" ht="18.75" customHeight="1" x14ac:dyDescent="0.4">
      <c r="A2" s="2"/>
      <c r="B2" s="1"/>
      <c r="C2" s="2"/>
      <c r="D2" s="2"/>
      <c r="E2" s="2"/>
      <c r="F2" s="2"/>
      <c r="G2" s="2"/>
      <c r="H2" s="2"/>
      <c r="I2" s="2"/>
      <c r="J2" s="2"/>
      <c r="K2" s="14"/>
    </row>
    <row r="3" spans="1:13" s="7" customFormat="1" ht="12.75" x14ac:dyDescent="0.35">
      <c r="A3" s="8">
        <v>113004</v>
      </c>
      <c r="B3" s="13" t="s">
        <v>41</v>
      </c>
      <c r="C3" s="5">
        <v>7554211</v>
      </c>
      <c r="D3" s="5">
        <v>7776315</v>
      </c>
      <c r="E3" s="5">
        <v>0</v>
      </c>
      <c r="F3" s="5">
        <v>733131</v>
      </c>
      <c r="G3" s="5">
        <v>0</v>
      </c>
      <c r="H3" s="5">
        <v>0</v>
      </c>
      <c r="I3" s="5">
        <v>75542</v>
      </c>
      <c r="J3" s="5">
        <f t="shared" ref="J3:J34" si="0">SUM(C3+E3+F3+G3+H3)</f>
        <v>8287342</v>
      </c>
      <c r="K3" s="14"/>
      <c r="L3" s="5"/>
      <c r="M3" s="5"/>
    </row>
    <row r="4" spans="1:13" s="7" customFormat="1" ht="12.75" x14ac:dyDescent="0.35">
      <c r="A4" s="8">
        <v>117783</v>
      </c>
      <c r="B4" s="13" t="s">
        <v>42</v>
      </c>
      <c r="C4" s="5">
        <v>328987</v>
      </c>
      <c r="D4" s="5">
        <v>386903</v>
      </c>
      <c r="E4" s="5">
        <v>0</v>
      </c>
      <c r="F4" s="5">
        <v>0</v>
      </c>
      <c r="G4" s="5">
        <v>52916</v>
      </c>
      <c r="H4" s="5">
        <v>0</v>
      </c>
      <c r="I4" s="5">
        <v>5000</v>
      </c>
      <c r="J4" s="5">
        <f t="shared" si="0"/>
        <v>381903</v>
      </c>
      <c r="K4" s="14"/>
    </row>
    <row r="5" spans="1:13" s="7" customFormat="1" ht="12.75" x14ac:dyDescent="0.35">
      <c r="A5" s="8">
        <v>120015</v>
      </c>
      <c r="B5" s="13" t="s">
        <v>43</v>
      </c>
      <c r="C5" s="5">
        <v>217900</v>
      </c>
      <c r="D5" s="5">
        <v>253875</v>
      </c>
      <c r="E5" s="5">
        <v>0</v>
      </c>
      <c r="F5" s="5">
        <v>0</v>
      </c>
      <c r="G5" s="5">
        <v>30975</v>
      </c>
      <c r="H5" s="5">
        <v>0</v>
      </c>
      <c r="I5" s="5">
        <v>5000</v>
      </c>
      <c r="J5" s="5">
        <f t="shared" si="0"/>
        <v>248875</v>
      </c>
      <c r="K5" s="14"/>
    </row>
    <row r="6" spans="1:13" s="7" customFormat="1" ht="12.75" x14ac:dyDescent="0.35">
      <c r="A6" s="8">
        <v>105353</v>
      </c>
      <c r="B6" s="13" t="s">
        <v>44</v>
      </c>
      <c r="C6" s="5">
        <v>258440</v>
      </c>
      <c r="D6" s="5">
        <v>217294</v>
      </c>
      <c r="E6" s="5">
        <v>-36146</v>
      </c>
      <c r="F6" s="5">
        <v>0</v>
      </c>
      <c r="G6" s="5">
        <v>0</v>
      </c>
      <c r="H6" s="5">
        <v>0</v>
      </c>
      <c r="I6" s="5">
        <v>5000</v>
      </c>
      <c r="J6" s="5">
        <f t="shared" si="0"/>
        <v>222294</v>
      </c>
      <c r="K6" s="14"/>
    </row>
    <row r="7" spans="1:13" s="7" customFormat="1" ht="12.75" x14ac:dyDescent="0.35">
      <c r="A7" s="8">
        <v>124167</v>
      </c>
      <c r="B7" s="13" t="s">
        <v>45</v>
      </c>
      <c r="C7" s="5">
        <v>259782</v>
      </c>
      <c r="D7" s="5">
        <v>322788</v>
      </c>
      <c r="E7" s="5">
        <v>0</v>
      </c>
      <c r="F7" s="5">
        <v>0</v>
      </c>
      <c r="G7" s="5">
        <v>58006</v>
      </c>
      <c r="H7" s="5">
        <v>276000</v>
      </c>
      <c r="I7" s="5">
        <v>5000</v>
      </c>
      <c r="J7" s="5">
        <f t="shared" si="0"/>
        <v>593788</v>
      </c>
      <c r="K7" s="14"/>
    </row>
    <row r="8" spans="1:13" s="7" customFormat="1" ht="12.75" x14ac:dyDescent="0.35">
      <c r="A8" s="8">
        <v>119513</v>
      </c>
      <c r="B8" s="13" t="s">
        <v>46</v>
      </c>
      <c r="C8" s="5">
        <v>1976958</v>
      </c>
      <c r="D8" s="5">
        <v>1970344</v>
      </c>
      <c r="E8" s="5">
        <v>-3245</v>
      </c>
      <c r="F8" s="5">
        <v>0</v>
      </c>
      <c r="G8" s="5">
        <v>0</v>
      </c>
      <c r="H8" s="5">
        <v>0</v>
      </c>
      <c r="I8" s="5">
        <v>19770</v>
      </c>
      <c r="J8" s="5">
        <f t="shared" si="0"/>
        <v>1973713</v>
      </c>
      <c r="K8" s="14" t="s">
        <v>201</v>
      </c>
    </row>
    <row r="9" spans="1:13" s="7" customFormat="1" ht="12.75" x14ac:dyDescent="0.35">
      <c r="A9" s="8">
        <v>130437</v>
      </c>
      <c r="B9" s="13" t="s">
        <v>47</v>
      </c>
      <c r="C9" s="5">
        <v>101796</v>
      </c>
      <c r="D9" s="5">
        <v>81167</v>
      </c>
      <c r="E9" s="5">
        <v>-15629</v>
      </c>
      <c r="F9" s="5">
        <v>0</v>
      </c>
      <c r="G9" s="5">
        <v>0</v>
      </c>
      <c r="H9" s="5">
        <v>0</v>
      </c>
      <c r="I9" s="5">
        <v>5000</v>
      </c>
      <c r="J9" s="5">
        <f t="shared" si="0"/>
        <v>86167</v>
      </c>
      <c r="K9" s="14"/>
    </row>
    <row r="10" spans="1:13" s="7" customFormat="1" ht="12.75" x14ac:dyDescent="0.35">
      <c r="A10" s="8">
        <v>118496</v>
      </c>
      <c r="B10" s="13" t="s">
        <v>48</v>
      </c>
      <c r="C10" s="5">
        <v>2612777</v>
      </c>
      <c r="D10" s="5">
        <v>2562879</v>
      </c>
      <c r="E10" s="5">
        <v>-23770</v>
      </c>
      <c r="F10" s="5">
        <v>0</v>
      </c>
      <c r="G10" s="5">
        <v>0</v>
      </c>
      <c r="H10" s="5">
        <v>0</v>
      </c>
      <c r="I10" s="5">
        <v>26128</v>
      </c>
      <c r="J10" s="5">
        <f t="shared" si="0"/>
        <v>2589007</v>
      </c>
      <c r="K10" s="14"/>
    </row>
    <row r="11" spans="1:13" s="7" customFormat="1" ht="12.75" x14ac:dyDescent="0.35">
      <c r="A11" s="8">
        <v>116562</v>
      </c>
      <c r="B11" s="13" t="s">
        <v>49</v>
      </c>
      <c r="C11" s="5">
        <v>796308</v>
      </c>
      <c r="D11" s="5">
        <v>463786</v>
      </c>
      <c r="E11" s="5">
        <v>-300559</v>
      </c>
      <c r="F11" s="5">
        <v>0</v>
      </c>
      <c r="G11" s="5">
        <v>0</v>
      </c>
      <c r="H11" s="5">
        <v>0</v>
      </c>
      <c r="I11" s="5">
        <v>7963</v>
      </c>
      <c r="J11" s="5">
        <f t="shared" si="0"/>
        <v>495749</v>
      </c>
      <c r="K11" s="14"/>
    </row>
    <row r="12" spans="1:13" s="7" customFormat="1" ht="12.75" x14ac:dyDescent="0.35">
      <c r="A12" s="8">
        <v>105851</v>
      </c>
      <c r="B12" s="13" t="s">
        <v>50</v>
      </c>
      <c r="C12" s="5">
        <v>75673</v>
      </c>
      <c r="D12" s="5">
        <v>48119</v>
      </c>
      <c r="E12" s="5">
        <v>-22014</v>
      </c>
      <c r="F12" s="5">
        <v>0</v>
      </c>
      <c r="G12" s="5">
        <v>0</v>
      </c>
      <c r="H12" s="5">
        <v>0</v>
      </c>
      <c r="I12" s="5">
        <v>5000</v>
      </c>
      <c r="J12" s="5">
        <f t="shared" si="0"/>
        <v>53659</v>
      </c>
      <c r="K12" s="14" t="s">
        <v>201</v>
      </c>
    </row>
    <row r="13" spans="1:13" s="7" customFormat="1" ht="12.75" x14ac:dyDescent="0.35">
      <c r="A13" s="8">
        <v>118233</v>
      </c>
      <c r="B13" s="13" t="s">
        <v>51</v>
      </c>
      <c r="C13" s="5">
        <v>233313</v>
      </c>
      <c r="D13" s="5">
        <v>226782</v>
      </c>
      <c r="E13" s="5">
        <v>-1531</v>
      </c>
      <c r="F13" s="5">
        <v>0</v>
      </c>
      <c r="G13" s="5">
        <v>0</v>
      </c>
      <c r="H13" s="5">
        <v>0</v>
      </c>
      <c r="I13" s="5">
        <v>5000</v>
      </c>
      <c r="J13" s="5">
        <f t="shared" si="0"/>
        <v>231782</v>
      </c>
      <c r="K13" s="14"/>
    </row>
    <row r="14" spans="1:13" s="7" customFormat="1" ht="12.75" x14ac:dyDescent="0.35">
      <c r="A14" s="8">
        <v>109194</v>
      </c>
      <c r="B14" s="13" t="s">
        <v>52</v>
      </c>
      <c r="C14" s="5">
        <v>126965</v>
      </c>
      <c r="D14" s="5">
        <v>87087</v>
      </c>
      <c r="E14" s="5">
        <v>-34878</v>
      </c>
      <c r="F14" s="5">
        <v>0</v>
      </c>
      <c r="G14" s="5">
        <v>0</v>
      </c>
      <c r="H14" s="5">
        <v>0</v>
      </c>
      <c r="I14" s="5">
        <v>5000</v>
      </c>
      <c r="J14" s="5">
        <f t="shared" si="0"/>
        <v>92087</v>
      </c>
      <c r="K14" s="14"/>
    </row>
    <row r="15" spans="1:13" s="7" customFormat="1" ht="12.75" x14ac:dyDescent="0.35">
      <c r="A15" s="8">
        <v>115463</v>
      </c>
      <c r="B15" s="13" t="s">
        <v>53</v>
      </c>
      <c r="C15" s="5">
        <v>2127957</v>
      </c>
      <c r="D15" s="5">
        <v>1973082</v>
      </c>
      <c r="E15" s="5">
        <v>-133596</v>
      </c>
      <c r="F15" s="5">
        <v>0</v>
      </c>
      <c r="G15" s="5">
        <v>0</v>
      </c>
      <c r="H15" s="5">
        <v>0</v>
      </c>
      <c r="I15" s="5">
        <v>21280</v>
      </c>
      <c r="J15" s="5">
        <f t="shared" si="0"/>
        <v>1994361</v>
      </c>
      <c r="K15" s="14"/>
    </row>
    <row r="16" spans="1:13" s="7" customFormat="1" ht="12.75" x14ac:dyDescent="0.35">
      <c r="A16" s="8">
        <v>109969</v>
      </c>
      <c r="B16" s="13" t="s">
        <v>54</v>
      </c>
      <c r="C16" s="5">
        <v>3464535</v>
      </c>
      <c r="D16" s="5">
        <v>3466390</v>
      </c>
      <c r="E16" s="5">
        <v>0</v>
      </c>
      <c r="F16" s="5">
        <v>0</v>
      </c>
      <c r="G16" s="5">
        <v>0</v>
      </c>
      <c r="H16" s="5">
        <v>0</v>
      </c>
      <c r="I16" s="5">
        <v>34645</v>
      </c>
      <c r="J16" s="5">
        <f t="shared" si="0"/>
        <v>3464535</v>
      </c>
      <c r="K16" s="14"/>
    </row>
    <row r="17" spans="1:11" s="7" customFormat="1" ht="12.75" x14ac:dyDescent="0.35">
      <c r="A17" s="8">
        <v>115824</v>
      </c>
      <c r="B17" s="13" t="s">
        <v>55</v>
      </c>
      <c r="C17" s="5">
        <v>52862</v>
      </c>
      <c r="D17" s="5">
        <v>32973</v>
      </c>
      <c r="E17" s="5">
        <v>-14889</v>
      </c>
      <c r="F17" s="5">
        <v>0</v>
      </c>
      <c r="G17" s="5">
        <v>0</v>
      </c>
      <c r="H17" s="5">
        <v>84000</v>
      </c>
      <c r="I17" s="5">
        <v>5000</v>
      </c>
      <c r="J17" s="5">
        <f t="shared" si="0"/>
        <v>121973</v>
      </c>
      <c r="K17" s="14"/>
    </row>
    <row r="18" spans="1:11" s="7" customFormat="1" ht="12.75" x14ac:dyDescent="0.35">
      <c r="A18" s="8">
        <v>106160</v>
      </c>
      <c r="B18" s="13" t="s">
        <v>56</v>
      </c>
      <c r="C18" s="5">
        <v>1096171</v>
      </c>
      <c r="D18" s="5">
        <v>918730</v>
      </c>
      <c r="E18" s="5">
        <v>-166479</v>
      </c>
      <c r="F18" s="5">
        <v>0</v>
      </c>
      <c r="G18" s="5">
        <v>0</v>
      </c>
      <c r="H18" s="5">
        <v>0</v>
      </c>
      <c r="I18" s="5">
        <v>10962</v>
      </c>
      <c r="J18" s="5">
        <f t="shared" si="0"/>
        <v>929692</v>
      </c>
      <c r="K18" s="14"/>
    </row>
    <row r="19" spans="1:11" s="7" customFormat="1" ht="12.75" x14ac:dyDescent="0.35">
      <c r="A19" s="8">
        <v>111994</v>
      </c>
      <c r="B19" s="13" t="s">
        <v>57</v>
      </c>
      <c r="C19" s="5">
        <v>760581</v>
      </c>
      <c r="D19" s="5">
        <v>608738</v>
      </c>
      <c r="E19" s="5">
        <v>-144237</v>
      </c>
      <c r="F19" s="5">
        <v>0</v>
      </c>
      <c r="G19" s="5">
        <v>0</v>
      </c>
      <c r="H19" s="5">
        <v>0</v>
      </c>
      <c r="I19" s="5">
        <v>7606</v>
      </c>
      <c r="J19" s="5">
        <f t="shared" si="0"/>
        <v>616344</v>
      </c>
      <c r="K19" s="14"/>
    </row>
    <row r="20" spans="1:11" s="7" customFormat="1" ht="12.75" x14ac:dyDescent="0.35">
      <c r="A20" s="8">
        <v>106323</v>
      </c>
      <c r="B20" s="13" t="s">
        <v>58</v>
      </c>
      <c r="C20" s="5">
        <v>1429566</v>
      </c>
      <c r="D20" s="5">
        <v>1178734</v>
      </c>
      <c r="E20" s="5">
        <v>-236537</v>
      </c>
      <c r="F20" s="5">
        <v>0</v>
      </c>
      <c r="G20" s="5">
        <v>0</v>
      </c>
      <c r="H20" s="5">
        <v>444000</v>
      </c>
      <c r="I20" s="5">
        <v>14296</v>
      </c>
      <c r="J20" s="5">
        <f t="shared" si="0"/>
        <v>1637029</v>
      </c>
      <c r="K20" s="14"/>
    </row>
    <row r="21" spans="1:11" s="7" customFormat="1" ht="12.75" x14ac:dyDescent="0.35">
      <c r="A21" s="8">
        <v>106343</v>
      </c>
      <c r="B21" s="13" t="s">
        <v>59</v>
      </c>
      <c r="C21" s="5">
        <v>338216</v>
      </c>
      <c r="D21" s="5">
        <v>246092</v>
      </c>
      <c r="E21" s="5">
        <v>-87124</v>
      </c>
      <c r="F21" s="5">
        <v>0</v>
      </c>
      <c r="G21" s="5">
        <v>0</v>
      </c>
      <c r="H21" s="5">
        <v>0</v>
      </c>
      <c r="I21" s="5">
        <v>5000</v>
      </c>
      <c r="J21" s="5">
        <f t="shared" si="0"/>
        <v>251092</v>
      </c>
      <c r="K21" s="14"/>
    </row>
    <row r="22" spans="1:11" s="7" customFormat="1" ht="12.75" x14ac:dyDescent="0.35">
      <c r="A22" s="8">
        <v>108680</v>
      </c>
      <c r="B22" s="13" t="s">
        <v>60</v>
      </c>
      <c r="C22" s="5">
        <v>1605630</v>
      </c>
      <c r="D22" s="5">
        <v>1215379</v>
      </c>
      <c r="E22" s="5">
        <v>-374194</v>
      </c>
      <c r="F22" s="5">
        <v>0</v>
      </c>
      <c r="G22" s="5">
        <v>0</v>
      </c>
      <c r="H22" s="5">
        <v>0</v>
      </c>
      <c r="I22" s="5">
        <v>16056</v>
      </c>
      <c r="J22" s="5">
        <f t="shared" si="0"/>
        <v>1231436</v>
      </c>
      <c r="K22" s="14"/>
    </row>
    <row r="23" spans="1:11" s="7" customFormat="1" ht="12.75" x14ac:dyDescent="0.35">
      <c r="A23" s="8">
        <v>110017</v>
      </c>
      <c r="B23" s="13" t="s">
        <v>61</v>
      </c>
      <c r="C23" s="5">
        <v>1306081</v>
      </c>
      <c r="D23" s="5">
        <v>1288481</v>
      </c>
      <c r="E23" s="5">
        <v>-4539</v>
      </c>
      <c r="F23" s="5">
        <v>0</v>
      </c>
      <c r="G23" s="5">
        <v>0</v>
      </c>
      <c r="H23" s="5">
        <v>0</v>
      </c>
      <c r="I23" s="5">
        <v>13061</v>
      </c>
      <c r="J23" s="5">
        <f t="shared" si="0"/>
        <v>1301542</v>
      </c>
      <c r="K23" s="14"/>
    </row>
    <row r="24" spans="1:11" s="7" customFormat="1" ht="12.75" x14ac:dyDescent="0.35">
      <c r="A24" s="8">
        <v>119224</v>
      </c>
      <c r="B24" s="13" t="s">
        <v>62</v>
      </c>
      <c r="C24" s="5">
        <v>26750</v>
      </c>
      <c r="D24" s="5">
        <v>28109</v>
      </c>
      <c r="E24" s="5">
        <v>0</v>
      </c>
      <c r="F24" s="5">
        <v>0</v>
      </c>
      <c r="G24" s="5">
        <v>0</v>
      </c>
      <c r="H24" s="5">
        <v>0</v>
      </c>
      <c r="I24" s="5">
        <v>5000</v>
      </c>
      <c r="J24" s="5">
        <f t="shared" si="0"/>
        <v>26750</v>
      </c>
      <c r="K24" s="14"/>
    </row>
    <row r="25" spans="1:11" s="7" customFormat="1" ht="12.75" x14ac:dyDescent="0.35">
      <c r="A25" s="8">
        <v>131505</v>
      </c>
      <c r="B25" s="13" t="s">
        <v>63</v>
      </c>
      <c r="C25" s="5">
        <v>299110</v>
      </c>
      <c r="D25" s="5">
        <v>325051</v>
      </c>
      <c r="E25" s="5">
        <v>0</v>
      </c>
      <c r="F25" s="5">
        <v>0</v>
      </c>
      <c r="G25" s="5">
        <v>20941</v>
      </c>
      <c r="H25" s="5">
        <v>6000</v>
      </c>
      <c r="I25" s="5">
        <v>5000</v>
      </c>
      <c r="J25" s="5">
        <f t="shared" si="0"/>
        <v>326051</v>
      </c>
      <c r="K25" s="14"/>
    </row>
    <row r="26" spans="1:11" s="7" customFormat="1" ht="12.75" x14ac:dyDescent="0.35">
      <c r="A26" s="8">
        <v>106578</v>
      </c>
      <c r="B26" s="13" t="s">
        <v>64</v>
      </c>
      <c r="C26" s="5">
        <v>717944</v>
      </c>
      <c r="D26" s="5">
        <v>839914</v>
      </c>
      <c r="E26" s="5">
        <v>0</v>
      </c>
      <c r="F26" s="5">
        <v>0</v>
      </c>
      <c r="G26" s="5">
        <v>114791</v>
      </c>
      <c r="H26" s="5">
        <v>0</v>
      </c>
      <c r="I26" s="5">
        <v>7179</v>
      </c>
      <c r="J26" s="5">
        <f t="shared" si="0"/>
        <v>832735</v>
      </c>
      <c r="K26" s="14"/>
    </row>
    <row r="27" spans="1:11" s="7" customFormat="1" ht="12.75" x14ac:dyDescent="0.35">
      <c r="A27" s="8">
        <v>122966</v>
      </c>
      <c r="B27" s="13" t="s">
        <v>65</v>
      </c>
      <c r="C27" s="5">
        <v>1429568</v>
      </c>
      <c r="D27" s="5">
        <v>1253788</v>
      </c>
      <c r="E27" s="5">
        <v>-161484</v>
      </c>
      <c r="F27" s="5">
        <v>0</v>
      </c>
      <c r="G27" s="5">
        <v>0</v>
      </c>
      <c r="H27" s="5">
        <v>0</v>
      </c>
      <c r="I27" s="5">
        <v>14296</v>
      </c>
      <c r="J27" s="5">
        <f t="shared" si="0"/>
        <v>1268084</v>
      </c>
      <c r="K27" s="14"/>
    </row>
    <row r="28" spans="1:11" s="7" customFormat="1" ht="12.75" x14ac:dyDescent="0.35">
      <c r="A28" s="8">
        <v>107049</v>
      </c>
      <c r="B28" s="13" t="s">
        <v>66</v>
      </c>
      <c r="C28" s="5">
        <v>750035</v>
      </c>
      <c r="D28" s="5">
        <v>628680</v>
      </c>
      <c r="E28" s="5">
        <v>-113855</v>
      </c>
      <c r="F28" s="5">
        <v>0</v>
      </c>
      <c r="G28" s="5">
        <v>0</v>
      </c>
      <c r="H28" s="5">
        <v>0</v>
      </c>
      <c r="I28" s="5">
        <v>7500</v>
      </c>
      <c r="J28" s="5">
        <f t="shared" si="0"/>
        <v>636180</v>
      </c>
      <c r="K28" s="14"/>
    </row>
    <row r="29" spans="1:11" s="7" customFormat="1" ht="12.75" x14ac:dyDescent="0.35">
      <c r="A29" s="8">
        <v>108146</v>
      </c>
      <c r="B29" s="13" t="s">
        <v>67</v>
      </c>
      <c r="C29" s="5">
        <v>331450</v>
      </c>
      <c r="D29" s="5">
        <v>437080</v>
      </c>
      <c r="E29" s="5">
        <v>0</v>
      </c>
      <c r="F29" s="5">
        <v>0</v>
      </c>
      <c r="G29" s="5">
        <v>100000</v>
      </c>
      <c r="H29" s="5">
        <v>0</v>
      </c>
      <c r="I29" s="5">
        <v>5000</v>
      </c>
      <c r="J29" s="5">
        <f t="shared" si="0"/>
        <v>431450</v>
      </c>
      <c r="K29" s="14"/>
    </row>
    <row r="30" spans="1:11" s="7" customFormat="1" ht="12.75" x14ac:dyDescent="0.35">
      <c r="A30" s="8">
        <v>117563</v>
      </c>
      <c r="B30" s="13" t="s">
        <v>68</v>
      </c>
      <c r="C30" s="5">
        <v>270543</v>
      </c>
      <c r="D30" s="5">
        <v>252832</v>
      </c>
      <c r="E30" s="5">
        <v>-12711</v>
      </c>
      <c r="F30" s="5">
        <v>0</v>
      </c>
      <c r="G30" s="5">
        <v>0</v>
      </c>
      <c r="H30" s="5">
        <v>144000</v>
      </c>
      <c r="I30" s="5">
        <v>5000</v>
      </c>
      <c r="J30" s="5">
        <f t="shared" si="0"/>
        <v>401832</v>
      </c>
      <c r="K30" s="14"/>
    </row>
    <row r="31" spans="1:11" s="7" customFormat="1" ht="12.75" x14ac:dyDescent="0.35">
      <c r="A31" s="8">
        <v>108825</v>
      </c>
      <c r="B31" s="13" t="s">
        <v>69</v>
      </c>
      <c r="C31" s="5">
        <v>214622</v>
      </c>
      <c r="D31" s="5">
        <v>221890</v>
      </c>
      <c r="E31" s="5">
        <v>0</v>
      </c>
      <c r="F31" s="5">
        <v>0</v>
      </c>
      <c r="G31" s="5">
        <v>2268</v>
      </c>
      <c r="H31" s="5">
        <v>222000</v>
      </c>
      <c r="I31" s="5">
        <v>5000</v>
      </c>
      <c r="J31" s="5">
        <f t="shared" si="0"/>
        <v>438890</v>
      </c>
      <c r="K31" s="14"/>
    </row>
    <row r="32" spans="1:11" s="7" customFormat="1" ht="12.75" x14ac:dyDescent="0.35">
      <c r="A32" s="8">
        <v>109389</v>
      </c>
      <c r="B32" s="13" t="s">
        <v>70</v>
      </c>
      <c r="C32" s="5">
        <v>962306</v>
      </c>
      <c r="D32" s="5">
        <v>1198325</v>
      </c>
      <c r="E32" s="5">
        <v>0</v>
      </c>
      <c r="F32" s="5">
        <v>0</v>
      </c>
      <c r="G32" s="5">
        <v>226396</v>
      </c>
      <c r="H32" s="5">
        <v>0</v>
      </c>
      <c r="I32" s="5">
        <v>9623</v>
      </c>
      <c r="J32" s="5">
        <f t="shared" si="0"/>
        <v>1188702</v>
      </c>
      <c r="K32" s="14"/>
    </row>
    <row r="33" spans="1:11" s="7" customFormat="1" ht="12.75" x14ac:dyDescent="0.35">
      <c r="A33" s="8">
        <v>118766</v>
      </c>
      <c r="B33" s="13" t="s">
        <v>71</v>
      </c>
      <c r="C33" s="5">
        <v>2278356</v>
      </c>
      <c r="D33" s="5">
        <v>1889282</v>
      </c>
      <c r="E33" s="5">
        <v>-366291</v>
      </c>
      <c r="F33" s="5">
        <v>0</v>
      </c>
      <c r="G33" s="5">
        <v>0</v>
      </c>
      <c r="H33" s="5">
        <v>0</v>
      </c>
      <c r="I33" s="5">
        <v>22784</v>
      </c>
      <c r="J33" s="5">
        <f t="shared" si="0"/>
        <v>1912065</v>
      </c>
      <c r="K33" s="14"/>
    </row>
    <row r="34" spans="1:11" s="7" customFormat="1" ht="12.75" x14ac:dyDescent="0.35">
      <c r="A34" s="8">
        <v>110099</v>
      </c>
      <c r="B34" s="13" t="s">
        <v>72</v>
      </c>
      <c r="C34" s="5">
        <v>258260</v>
      </c>
      <c r="D34" s="5">
        <v>189909</v>
      </c>
      <c r="E34" s="5">
        <v>-63351</v>
      </c>
      <c r="F34" s="5">
        <v>58796</v>
      </c>
      <c r="G34" s="5">
        <v>0</v>
      </c>
      <c r="H34" s="5">
        <v>60000</v>
      </c>
      <c r="I34" s="5">
        <v>5000</v>
      </c>
      <c r="J34" s="5">
        <f t="shared" si="0"/>
        <v>313705</v>
      </c>
      <c r="K34" s="14" t="s">
        <v>201</v>
      </c>
    </row>
    <row r="35" spans="1:11" s="7" customFormat="1" ht="12.75" x14ac:dyDescent="0.35">
      <c r="A35" s="8">
        <v>106548</v>
      </c>
      <c r="B35" s="13" t="s">
        <v>73</v>
      </c>
      <c r="C35" s="5">
        <v>2301775</v>
      </c>
      <c r="D35" s="5">
        <v>2604575</v>
      </c>
      <c r="E35" s="5">
        <v>0</v>
      </c>
      <c r="F35" s="5">
        <v>0</v>
      </c>
      <c r="G35" s="5">
        <v>279782</v>
      </c>
      <c r="H35" s="5">
        <v>0</v>
      </c>
      <c r="I35" s="5">
        <v>23018</v>
      </c>
      <c r="J35" s="5">
        <f t="shared" ref="J35:J66" si="1">SUM(C35+E35+F35+G35+H35)</f>
        <v>2581557</v>
      </c>
      <c r="K35" s="14"/>
    </row>
    <row r="36" spans="1:11" s="7" customFormat="1" ht="12.75" x14ac:dyDescent="0.35">
      <c r="A36" s="8">
        <v>115598</v>
      </c>
      <c r="B36" s="13" t="s">
        <v>74</v>
      </c>
      <c r="C36" s="5">
        <v>152266</v>
      </c>
      <c r="D36" s="5">
        <v>145031</v>
      </c>
      <c r="E36" s="5">
        <v>-26145</v>
      </c>
      <c r="F36" s="5">
        <v>0</v>
      </c>
      <c r="G36" s="5">
        <v>0</v>
      </c>
      <c r="H36" s="5">
        <v>91498</v>
      </c>
      <c r="I36" s="5">
        <v>5000</v>
      </c>
      <c r="J36" s="5">
        <f t="shared" si="1"/>
        <v>217619</v>
      </c>
      <c r="K36" s="14" t="s">
        <v>201</v>
      </c>
    </row>
    <row r="37" spans="1:11" s="7" customFormat="1" ht="12.75" x14ac:dyDescent="0.35">
      <c r="A37" s="8">
        <v>107081</v>
      </c>
      <c r="B37" s="13" t="s">
        <v>75</v>
      </c>
      <c r="C37" s="5">
        <v>668365</v>
      </c>
      <c r="D37" s="5">
        <v>655249</v>
      </c>
      <c r="E37" s="5">
        <v>-6433</v>
      </c>
      <c r="F37" s="5">
        <v>0</v>
      </c>
      <c r="G37" s="5">
        <v>0</v>
      </c>
      <c r="H37" s="5">
        <v>0</v>
      </c>
      <c r="I37" s="5">
        <v>6684</v>
      </c>
      <c r="J37" s="5">
        <f t="shared" si="1"/>
        <v>661932</v>
      </c>
      <c r="K37" s="14"/>
    </row>
    <row r="38" spans="1:11" s="7" customFormat="1" ht="12.75" x14ac:dyDescent="0.35">
      <c r="A38" s="8">
        <v>121224</v>
      </c>
      <c r="B38" s="13" t="s">
        <v>76</v>
      </c>
      <c r="C38" s="5">
        <v>410502</v>
      </c>
      <c r="D38" s="5">
        <v>312690</v>
      </c>
      <c r="E38" s="5">
        <v>-92812</v>
      </c>
      <c r="F38" s="5">
        <v>0</v>
      </c>
      <c r="G38" s="5">
        <v>0</v>
      </c>
      <c r="H38" s="5">
        <v>0</v>
      </c>
      <c r="I38" s="5">
        <v>5000</v>
      </c>
      <c r="J38" s="5">
        <f t="shared" si="1"/>
        <v>317690</v>
      </c>
      <c r="K38" s="14"/>
    </row>
    <row r="39" spans="1:11" s="7" customFormat="1" ht="12.75" x14ac:dyDescent="0.35">
      <c r="A39" s="8">
        <v>109908</v>
      </c>
      <c r="B39" s="13" t="s">
        <v>77</v>
      </c>
      <c r="C39" s="5">
        <v>1869945</v>
      </c>
      <c r="D39" s="5">
        <v>1481836</v>
      </c>
      <c r="E39" s="5">
        <v>-369410</v>
      </c>
      <c r="F39" s="5">
        <v>0</v>
      </c>
      <c r="G39" s="5">
        <v>0</v>
      </c>
      <c r="H39" s="5">
        <v>0</v>
      </c>
      <c r="I39" s="5">
        <v>18699</v>
      </c>
      <c r="J39" s="5">
        <f t="shared" si="1"/>
        <v>1500535</v>
      </c>
      <c r="K39" s="14"/>
    </row>
    <row r="40" spans="1:11" s="7" customFormat="1" ht="12.75" x14ac:dyDescent="0.35">
      <c r="A40" s="8">
        <v>117100</v>
      </c>
      <c r="B40" s="13" t="s">
        <v>78</v>
      </c>
      <c r="C40" s="5">
        <v>584910</v>
      </c>
      <c r="D40" s="5">
        <v>557532</v>
      </c>
      <c r="E40" s="5">
        <v>-21529</v>
      </c>
      <c r="F40" s="5">
        <v>0</v>
      </c>
      <c r="G40" s="5">
        <v>0</v>
      </c>
      <c r="H40" s="5">
        <v>0</v>
      </c>
      <c r="I40" s="5">
        <v>5849</v>
      </c>
      <c r="J40" s="5">
        <f t="shared" si="1"/>
        <v>563381</v>
      </c>
      <c r="K40" s="14"/>
    </row>
    <row r="41" spans="1:11" s="7" customFormat="1" ht="12.75" x14ac:dyDescent="0.35">
      <c r="A41" s="8">
        <v>116671</v>
      </c>
      <c r="B41" s="13" t="s">
        <v>79</v>
      </c>
      <c r="C41" s="5">
        <v>336162</v>
      </c>
      <c r="D41" s="5">
        <v>264471</v>
      </c>
      <c r="E41" s="5">
        <v>-66691</v>
      </c>
      <c r="F41" s="5">
        <v>0</v>
      </c>
      <c r="G41" s="5">
        <v>0</v>
      </c>
      <c r="H41" s="5">
        <v>0</v>
      </c>
      <c r="I41" s="5">
        <v>5000</v>
      </c>
      <c r="J41" s="5">
        <f t="shared" si="1"/>
        <v>269471</v>
      </c>
      <c r="K41" s="14"/>
    </row>
    <row r="42" spans="1:11" s="7" customFormat="1" ht="12.75" x14ac:dyDescent="0.35">
      <c r="A42" s="8">
        <v>116322</v>
      </c>
      <c r="B42" s="13" t="s">
        <v>80</v>
      </c>
      <c r="C42" s="5">
        <v>212579</v>
      </c>
      <c r="D42" s="5">
        <v>306534</v>
      </c>
      <c r="E42" s="5">
        <v>0</v>
      </c>
      <c r="F42" s="5">
        <v>0</v>
      </c>
      <c r="G42" s="5">
        <v>88955</v>
      </c>
      <c r="H42" s="5">
        <v>0</v>
      </c>
      <c r="I42" s="5">
        <v>5000</v>
      </c>
      <c r="J42" s="5">
        <f t="shared" si="1"/>
        <v>301534</v>
      </c>
      <c r="K42" s="14"/>
    </row>
    <row r="43" spans="1:11" s="7" customFormat="1" ht="12.75" x14ac:dyDescent="0.35">
      <c r="A43" s="8">
        <v>125029</v>
      </c>
      <c r="B43" s="13" t="s">
        <v>81</v>
      </c>
      <c r="C43" s="5">
        <v>84793</v>
      </c>
      <c r="D43" s="5">
        <v>93780</v>
      </c>
      <c r="E43" s="5">
        <v>0</v>
      </c>
      <c r="F43" s="5">
        <v>0</v>
      </c>
      <c r="G43" s="5">
        <v>3987</v>
      </c>
      <c r="H43" s="5">
        <v>0</v>
      </c>
      <c r="I43" s="5">
        <v>5000</v>
      </c>
      <c r="J43" s="5">
        <f t="shared" si="1"/>
        <v>88780</v>
      </c>
      <c r="K43" s="14"/>
    </row>
    <row r="44" spans="1:11" s="7" customFormat="1" ht="12.75" x14ac:dyDescent="0.35">
      <c r="A44" s="8">
        <v>105372</v>
      </c>
      <c r="B44" s="13" t="s">
        <v>82</v>
      </c>
      <c r="C44" s="5">
        <v>132485</v>
      </c>
      <c r="D44" s="5">
        <v>232004</v>
      </c>
      <c r="E44" s="5">
        <v>0</v>
      </c>
      <c r="F44" s="5">
        <v>0</v>
      </c>
      <c r="G44" s="5">
        <v>94519</v>
      </c>
      <c r="H44" s="5">
        <v>0</v>
      </c>
      <c r="I44" s="5">
        <v>5000</v>
      </c>
      <c r="J44" s="5">
        <f t="shared" si="1"/>
        <v>227004</v>
      </c>
      <c r="K44" s="14"/>
    </row>
    <row r="45" spans="1:11" s="7" customFormat="1" ht="12.75" x14ac:dyDescent="0.35">
      <c r="A45" s="8">
        <v>117534</v>
      </c>
      <c r="B45" s="13" t="s">
        <v>83</v>
      </c>
      <c r="C45" s="5">
        <v>356646</v>
      </c>
      <c r="D45" s="5">
        <v>265490</v>
      </c>
      <c r="E45" s="5">
        <v>-86156</v>
      </c>
      <c r="F45" s="5">
        <v>0</v>
      </c>
      <c r="G45" s="5">
        <v>0</v>
      </c>
      <c r="H45" s="5">
        <v>0</v>
      </c>
      <c r="I45" s="5">
        <v>5000</v>
      </c>
      <c r="J45" s="5">
        <f t="shared" si="1"/>
        <v>270490</v>
      </c>
      <c r="K45" s="14"/>
    </row>
    <row r="46" spans="1:11" s="7" customFormat="1" ht="12.75" x14ac:dyDescent="0.35">
      <c r="A46" s="8">
        <v>116831</v>
      </c>
      <c r="B46" s="13" t="s">
        <v>84</v>
      </c>
      <c r="C46" s="5">
        <v>347936</v>
      </c>
      <c r="D46" s="5">
        <v>158264</v>
      </c>
      <c r="E46" s="5">
        <v>-184672</v>
      </c>
      <c r="F46" s="5">
        <v>0</v>
      </c>
      <c r="G46" s="5">
        <v>0</v>
      </c>
      <c r="H46" s="5">
        <v>0</v>
      </c>
      <c r="I46" s="5">
        <v>5000</v>
      </c>
      <c r="J46" s="5">
        <f t="shared" si="1"/>
        <v>163264</v>
      </c>
      <c r="K46" s="14"/>
    </row>
    <row r="47" spans="1:11" s="7" customFormat="1" ht="12.75" x14ac:dyDescent="0.35">
      <c r="A47" s="8">
        <v>108657</v>
      </c>
      <c r="B47" s="13" t="s">
        <v>85</v>
      </c>
      <c r="C47" s="5">
        <v>165145</v>
      </c>
      <c r="D47" s="5">
        <v>104998</v>
      </c>
      <c r="E47" s="5">
        <v>-55147</v>
      </c>
      <c r="F47" s="5">
        <v>0</v>
      </c>
      <c r="G47" s="5">
        <v>0</v>
      </c>
      <c r="H47" s="5">
        <v>30000</v>
      </c>
      <c r="I47" s="5">
        <v>5000</v>
      </c>
      <c r="J47" s="5">
        <f t="shared" si="1"/>
        <v>139998</v>
      </c>
      <c r="K47" s="14"/>
    </row>
    <row r="48" spans="1:11" s="7" customFormat="1" ht="12.75" x14ac:dyDescent="0.35">
      <c r="A48" s="8">
        <v>107825</v>
      </c>
      <c r="B48" s="13" t="s">
        <v>86</v>
      </c>
      <c r="C48" s="5">
        <v>83078</v>
      </c>
      <c r="D48" s="5">
        <v>54010</v>
      </c>
      <c r="E48" s="5">
        <v>-24068</v>
      </c>
      <c r="F48" s="5">
        <v>0</v>
      </c>
      <c r="G48" s="5">
        <v>0</v>
      </c>
      <c r="H48" s="5">
        <v>0</v>
      </c>
      <c r="I48" s="5">
        <v>5000</v>
      </c>
      <c r="J48" s="5">
        <f t="shared" si="1"/>
        <v>59010</v>
      </c>
      <c r="K48" s="14"/>
    </row>
    <row r="49" spans="1:11" s="7" customFormat="1" ht="12.75" x14ac:dyDescent="0.35">
      <c r="A49" s="8">
        <v>121596</v>
      </c>
      <c r="B49" s="13" t="s">
        <v>87</v>
      </c>
      <c r="C49" s="5">
        <v>532470</v>
      </c>
      <c r="D49" s="5">
        <v>674742</v>
      </c>
      <c r="E49" s="5">
        <v>0</v>
      </c>
      <c r="F49" s="5">
        <v>0</v>
      </c>
      <c r="G49" s="5">
        <v>136947</v>
      </c>
      <c r="H49" s="5">
        <v>0</v>
      </c>
      <c r="I49" s="5">
        <v>5325</v>
      </c>
      <c r="J49" s="5">
        <f t="shared" si="1"/>
        <v>669417</v>
      </c>
      <c r="K49" s="14"/>
    </row>
    <row r="50" spans="1:11" s="7" customFormat="1" ht="12.75" x14ac:dyDescent="0.35">
      <c r="A50" s="8">
        <v>107610</v>
      </c>
      <c r="B50" s="13" t="s">
        <v>88</v>
      </c>
      <c r="C50" s="5">
        <v>689623</v>
      </c>
      <c r="D50" s="5">
        <v>749990</v>
      </c>
      <c r="E50" s="5">
        <v>0</v>
      </c>
      <c r="F50" s="5">
        <v>0</v>
      </c>
      <c r="G50" s="5">
        <v>53471</v>
      </c>
      <c r="H50" s="5">
        <v>0</v>
      </c>
      <c r="I50" s="5">
        <v>6896</v>
      </c>
      <c r="J50" s="5">
        <f t="shared" si="1"/>
        <v>743094</v>
      </c>
      <c r="K50" s="14"/>
    </row>
    <row r="51" spans="1:11" s="7" customFormat="1" ht="12.75" x14ac:dyDescent="0.35">
      <c r="A51" s="8">
        <v>108088</v>
      </c>
      <c r="B51" s="13" t="s">
        <v>89</v>
      </c>
      <c r="C51" s="5">
        <v>54508</v>
      </c>
      <c r="D51" s="5">
        <v>119251</v>
      </c>
      <c r="E51" s="5">
        <v>0</v>
      </c>
      <c r="F51" s="5">
        <v>3512</v>
      </c>
      <c r="G51" s="5">
        <v>56231</v>
      </c>
      <c r="H51" s="5">
        <v>0</v>
      </c>
      <c r="I51" s="5">
        <v>5000</v>
      </c>
      <c r="J51" s="5">
        <f t="shared" si="1"/>
        <v>114251</v>
      </c>
      <c r="K51" s="14"/>
    </row>
    <row r="52" spans="1:11" s="7" customFormat="1" ht="12.75" x14ac:dyDescent="0.35">
      <c r="A52" s="8">
        <v>109219</v>
      </c>
      <c r="B52" s="13" t="s">
        <v>90</v>
      </c>
      <c r="C52" s="5">
        <v>5598877</v>
      </c>
      <c r="D52" s="5">
        <v>4234602</v>
      </c>
      <c r="E52" s="5">
        <v>-1308286</v>
      </c>
      <c r="F52" s="5">
        <v>0</v>
      </c>
      <c r="G52" s="5">
        <v>0</v>
      </c>
      <c r="H52" s="5">
        <v>0</v>
      </c>
      <c r="I52" s="5">
        <v>55989</v>
      </c>
      <c r="J52" s="5">
        <f t="shared" si="1"/>
        <v>4290591</v>
      </c>
      <c r="K52" s="14"/>
    </row>
    <row r="53" spans="1:11" s="7" customFormat="1" ht="12.75" x14ac:dyDescent="0.35">
      <c r="A53" s="8">
        <v>109898</v>
      </c>
      <c r="B53" s="13" t="s">
        <v>91</v>
      </c>
      <c r="C53" s="5">
        <v>1673735</v>
      </c>
      <c r="D53" s="5">
        <v>1608439</v>
      </c>
      <c r="E53" s="5">
        <v>-16832</v>
      </c>
      <c r="F53" s="5">
        <v>0</v>
      </c>
      <c r="G53" s="5">
        <v>0</v>
      </c>
      <c r="H53" s="5">
        <v>0</v>
      </c>
      <c r="I53" s="5">
        <v>48464</v>
      </c>
      <c r="J53" s="5">
        <f t="shared" si="1"/>
        <v>1656903</v>
      </c>
      <c r="K53" s="14" t="s">
        <v>201</v>
      </c>
    </row>
    <row r="54" spans="1:11" s="7" customFormat="1" ht="12.75" x14ac:dyDescent="0.35">
      <c r="A54" s="8">
        <v>108087</v>
      </c>
      <c r="B54" s="13" t="s">
        <v>92</v>
      </c>
      <c r="C54" s="5">
        <v>115240</v>
      </c>
      <c r="D54" s="5">
        <v>115937</v>
      </c>
      <c r="E54" s="5">
        <v>0</v>
      </c>
      <c r="F54" s="5">
        <v>14986</v>
      </c>
      <c r="G54" s="5">
        <v>0</v>
      </c>
      <c r="H54" s="5">
        <v>102000</v>
      </c>
      <c r="I54" s="5">
        <v>5000</v>
      </c>
      <c r="J54" s="5">
        <f t="shared" si="1"/>
        <v>232226</v>
      </c>
      <c r="K54" s="14"/>
    </row>
    <row r="55" spans="1:11" s="7" customFormat="1" ht="12.75" x14ac:dyDescent="0.35">
      <c r="A55" s="8">
        <v>108852</v>
      </c>
      <c r="B55" s="13" t="s">
        <v>93</v>
      </c>
      <c r="C55" s="5">
        <v>68198</v>
      </c>
      <c r="D55" s="5">
        <v>193697</v>
      </c>
      <c r="E55" s="5">
        <v>0</v>
      </c>
      <c r="F55" s="5">
        <v>0</v>
      </c>
      <c r="G55" s="5">
        <v>120499</v>
      </c>
      <c r="H55" s="5">
        <v>0</v>
      </c>
      <c r="I55" s="5">
        <v>5000</v>
      </c>
      <c r="J55" s="5">
        <f t="shared" si="1"/>
        <v>188697</v>
      </c>
      <c r="K55" s="14"/>
    </row>
    <row r="56" spans="1:11" s="7" customFormat="1" ht="12.75" x14ac:dyDescent="0.35">
      <c r="A56" s="8">
        <v>117618</v>
      </c>
      <c r="B56" s="13" t="s">
        <v>94</v>
      </c>
      <c r="C56" s="5">
        <v>452490</v>
      </c>
      <c r="D56" s="5">
        <v>494124</v>
      </c>
      <c r="E56" s="5">
        <v>0</v>
      </c>
      <c r="F56" s="5">
        <v>0</v>
      </c>
      <c r="G56" s="5">
        <v>36634</v>
      </c>
      <c r="H56" s="5">
        <v>0</v>
      </c>
      <c r="I56" s="5">
        <v>5000</v>
      </c>
      <c r="J56" s="5">
        <f t="shared" si="1"/>
        <v>489124</v>
      </c>
      <c r="K56" s="14"/>
    </row>
    <row r="57" spans="1:11" s="7" customFormat="1" ht="12.75" x14ac:dyDescent="0.35">
      <c r="A57" s="8">
        <v>112602</v>
      </c>
      <c r="B57" s="13" t="s">
        <v>95</v>
      </c>
      <c r="C57" s="5">
        <v>103600</v>
      </c>
      <c r="D57" s="5">
        <v>136699</v>
      </c>
      <c r="E57" s="5">
        <v>0</v>
      </c>
      <c r="F57" s="5">
        <v>0</v>
      </c>
      <c r="G57" s="5">
        <v>33099</v>
      </c>
      <c r="H57" s="5">
        <v>0</v>
      </c>
      <c r="I57" s="5">
        <v>0</v>
      </c>
      <c r="J57" s="5">
        <f t="shared" si="1"/>
        <v>136699</v>
      </c>
      <c r="K57" s="14" t="s">
        <v>201</v>
      </c>
    </row>
    <row r="58" spans="1:11" s="7" customFormat="1" ht="12.75" x14ac:dyDescent="0.35">
      <c r="A58" s="8">
        <v>117623</v>
      </c>
      <c r="B58" s="13" t="s">
        <v>96</v>
      </c>
      <c r="C58" s="5">
        <v>2606662</v>
      </c>
      <c r="D58" s="5">
        <v>2903170</v>
      </c>
      <c r="E58" s="5">
        <v>0</v>
      </c>
      <c r="F58" s="5">
        <v>0</v>
      </c>
      <c r="G58" s="5">
        <v>270441</v>
      </c>
      <c r="H58" s="5">
        <v>0</v>
      </c>
      <c r="I58" s="5">
        <v>26067</v>
      </c>
      <c r="J58" s="5">
        <f t="shared" si="1"/>
        <v>2877103</v>
      </c>
      <c r="K58" s="14"/>
    </row>
    <row r="59" spans="1:11" s="7" customFormat="1" ht="12.75" x14ac:dyDescent="0.35">
      <c r="A59" s="8">
        <v>107942</v>
      </c>
      <c r="B59" s="13" t="s">
        <v>97</v>
      </c>
      <c r="C59" s="5">
        <v>1298940</v>
      </c>
      <c r="D59" s="5">
        <v>1125036</v>
      </c>
      <c r="E59" s="5">
        <v>-160915</v>
      </c>
      <c r="F59" s="5">
        <v>0</v>
      </c>
      <c r="G59" s="5">
        <v>0</v>
      </c>
      <c r="H59" s="5">
        <v>0</v>
      </c>
      <c r="I59" s="5">
        <v>12989</v>
      </c>
      <c r="J59" s="5">
        <f t="shared" si="1"/>
        <v>1138025</v>
      </c>
      <c r="K59" s="14"/>
    </row>
    <row r="60" spans="1:11" s="7" customFormat="1" ht="12.75" x14ac:dyDescent="0.35">
      <c r="A60" s="8">
        <v>106603</v>
      </c>
      <c r="B60" s="13" t="s">
        <v>98</v>
      </c>
      <c r="C60" s="5">
        <v>108845</v>
      </c>
      <c r="D60" s="5">
        <v>41405</v>
      </c>
      <c r="E60" s="5">
        <v>-62440</v>
      </c>
      <c r="F60" s="5">
        <v>0</v>
      </c>
      <c r="G60" s="5">
        <v>0</v>
      </c>
      <c r="H60" s="5">
        <v>0</v>
      </c>
      <c r="I60" s="5">
        <v>5000</v>
      </c>
      <c r="J60" s="5">
        <f t="shared" si="1"/>
        <v>46405</v>
      </c>
      <c r="K60" s="14"/>
    </row>
    <row r="61" spans="1:11" s="7" customFormat="1" ht="12.75" x14ac:dyDescent="0.35">
      <c r="A61" s="8">
        <v>106458</v>
      </c>
      <c r="B61" s="13" t="s">
        <v>99</v>
      </c>
      <c r="C61" s="5">
        <v>153468</v>
      </c>
      <c r="D61" s="5">
        <v>95508</v>
      </c>
      <c r="E61" s="5">
        <v>-52960</v>
      </c>
      <c r="F61" s="5">
        <v>0</v>
      </c>
      <c r="G61" s="5">
        <v>0</v>
      </c>
      <c r="H61" s="5">
        <v>0</v>
      </c>
      <c r="I61" s="5">
        <v>5000</v>
      </c>
      <c r="J61" s="5">
        <f t="shared" si="1"/>
        <v>100508</v>
      </c>
      <c r="K61" s="14"/>
    </row>
    <row r="62" spans="1:11" s="7" customFormat="1" ht="12.75" x14ac:dyDescent="0.35">
      <c r="A62" s="8">
        <v>118473</v>
      </c>
      <c r="B62" s="13" t="s">
        <v>100</v>
      </c>
      <c r="C62" s="5">
        <v>350499</v>
      </c>
      <c r="D62" s="5">
        <v>322676</v>
      </c>
      <c r="E62" s="5">
        <v>-22823</v>
      </c>
      <c r="F62" s="5">
        <v>0</v>
      </c>
      <c r="G62" s="5">
        <v>0</v>
      </c>
      <c r="H62" s="5">
        <v>0</v>
      </c>
      <c r="I62" s="5">
        <v>5000</v>
      </c>
      <c r="J62" s="5">
        <f t="shared" si="1"/>
        <v>327676</v>
      </c>
      <c r="K62" s="14"/>
    </row>
    <row r="63" spans="1:11" s="7" customFormat="1" ht="12.75" x14ac:dyDescent="0.35">
      <c r="A63" s="8">
        <v>129862</v>
      </c>
      <c r="B63" s="13" t="s">
        <v>101</v>
      </c>
      <c r="C63" s="5">
        <v>666779</v>
      </c>
      <c r="D63" s="5">
        <v>799348</v>
      </c>
      <c r="E63" s="5">
        <v>0</v>
      </c>
      <c r="F63" s="5">
        <v>0</v>
      </c>
      <c r="G63" s="5">
        <v>125901</v>
      </c>
      <c r="H63" s="5">
        <v>0</v>
      </c>
      <c r="I63" s="5">
        <v>6668</v>
      </c>
      <c r="J63" s="5">
        <f t="shared" si="1"/>
        <v>792680</v>
      </c>
      <c r="K63" s="14"/>
    </row>
    <row r="64" spans="1:11" s="7" customFormat="1" ht="12.75" x14ac:dyDescent="0.35">
      <c r="A64" s="8">
        <v>122238</v>
      </c>
      <c r="B64" s="13" t="s">
        <v>102</v>
      </c>
      <c r="C64" s="5">
        <v>1288572</v>
      </c>
      <c r="D64" s="5">
        <v>865946</v>
      </c>
      <c r="E64" s="5">
        <v>-409740</v>
      </c>
      <c r="F64" s="5">
        <v>0</v>
      </c>
      <c r="G64" s="5">
        <v>0</v>
      </c>
      <c r="H64" s="5">
        <v>0</v>
      </c>
      <c r="I64" s="5">
        <v>12886</v>
      </c>
      <c r="J64" s="5">
        <f t="shared" si="1"/>
        <v>878832</v>
      </c>
      <c r="K64" s="14"/>
    </row>
    <row r="65" spans="1:11" s="7" customFormat="1" ht="12.75" x14ac:dyDescent="0.35">
      <c r="A65" s="8">
        <v>118164</v>
      </c>
      <c r="B65" s="13" t="s">
        <v>103</v>
      </c>
      <c r="C65" s="5">
        <v>1992472</v>
      </c>
      <c r="D65" s="5">
        <v>1700594</v>
      </c>
      <c r="E65" s="5">
        <v>-271954</v>
      </c>
      <c r="F65" s="5">
        <v>0</v>
      </c>
      <c r="G65" s="5">
        <v>0</v>
      </c>
      <c r="H65" s="5">
        <v>0</v>
      </c>
      <c r="I65" s="5">
        <v>19925</v>
      </c>
      <c r="J65" s="5">
        <f t="shared" si="1"/>
        <v>1720518</v>
      </c>
      <c r="K65" s="14" t="s">
        <v>201</v>
      </c>
    </row>
    <row r="66" spans="1:11" s="7" customFormat="1" ht="12.75" x14ac:dyDescent="0.35">
      <c r="A66" s="8">
        <v>125935</v>
      </c>
      <c r="B66" s="13" t="s">
        <v>104</v>
      </c>
      <c r="C66" s="5">
        <v>73360</v>
      </c>
      <c r="D66" s="5">
        <v>158160</v>
      </c>
      <c r="E66" s="5">
        <v>0</v>
      </c>
      <c r="F66" s="5">
        <v>0</v>
      </c>
      <c r="G66" s="5">
        <v>79800</v>
      </c>
      <c r="H66" s="5">
        <v>0</v>
      </c>
      <c r="I66" s="5">
        <v>5000</v>
      </c>
      <c r="J66" s="5">
        <f t="shared" si="1"/>
        <v>153160</v>
      </c>
      <c r="K66" s="14"/>
    </row>
    <row r="67" spans="1:11" s="7" customFormat="1" ht="12.75" x14ac:dyDescent="0.35">
      <c r="A67" s="8">
        <v>108080</v>
      </c>
      <c r="B67" s="13" t="s">
        <v>105</v>
      </c>
      <c r="C67" s="5">
        <v>676932</v>
      </c>
      <c r="D67" s="5">
        <v>768206</v>
      </c>
      <c r="E67" s="5">
        <v>0</v>
      </c>
      <c r="F67" s="5">
        <v>0</v>
      </c>
      <c r="G67" s="5">
        <v>84505</v>
      </c>
      <c r="H67" s="5">
        <v>330000</v>
      </c>
      <c r="I67" s="5">
        <v>6769</v>
      </c>
      <c r="J67" s="5">
        <f t="shared" ref="J67:J98" si="2">SUM(C67+E67+F67+G67+H67)</f>
        <v>1091437</v>
      </c>
      <c r="K67" s="14"/>
    </row>
    <row r="68" spans="1:11" s="7" customFormat="1" ht="12.75" x14ac:dyDescent="0.35">
      <c r="A68" s="8">
        <v>106393</v>
      </c>
      <c r="B68" s="13" t="s">
        <v>106</v>
      </c>
      <c r="C68" s="5">
        <v>543411</v>
      </c>
      <c r="D68" s="5">
        <v>512556</v>
      </c>
      <c r="E68" s="5">
        <v>-25421</v>
      </c>
      <c r="F68" s="5">
        <v>0</v>
      </c>
      <c r="G68" s="5">
        <v>0</v>
      </c>
      <c r="H68" s="5">
        <v>0</v>
      </c>
      <c r="I68" s="5">
        <v>5434</v>
      </c>
      <c r="J68" s="5">
        <f t="shared" si="2"/>
        <v>517990</v>
      </c>
      <c r="K68" s="14" t="s">
        <v>201</v>
      </c>
    </row>
    <row r="69" spans="1:11" s="7" customFormat="1" ht="12.75" x14ac:dyDescent="0.35">
      <c r="A69" s="8">
        <v>105055</v>
      </c>
      <c r="B69" s="13" t="s">
        <v>107</v>
      </c>
      <c r="C69" s="5">
        <v>873589</v>
      </c>
      <c r="D69" s="5">
        <v>944824</v>
      </c>
      <c r="E69" s="5">
        <v>0</v>
      </c>
      <c r="F69" s="5">
        <v>0</v>
      </c>
      <c r="G69" s="5">
        <v>62499</v>
      </c>
      <c r="H69" s="5">
        <v>0</v>
      </c>
      <c r="I69" s="5">
        <v>8736</v>
      </c>
      <c r="J69" s="5">
        <f t="shared" si="2"/>
        <v>936088</v>
      </c>
      <c r="K69" s="14"/>
    </row>
    <row r="70" spans="1:11" s="7" customFormat="1" ht="12.75" x14ac:dyDescent="0.35">
      <c r="A70" s="8">
        <v>116216</v>
      </c>
      <c r="B70" s="13" t="s">
        <v>108</v>
      </c>
      <c r="C70" s="5">
        <v>301371</v>
      </c>
      <c r="D70" s="5">
        <v>274223</v>
      </c>
      <c r="E70" s="5">
        <v>-22148</v>
      </c>
      <c r="F70" s="5">
        <v>0</v>
      </c>
      <c r="G70" s="5">
        <v>0</v>
      </c>
      <c r="H70" s="5">
        <v>0</v>
      </c>
      <c r="I70" s="5">
        <v>5000</v>
      </c>
      <c r="J70" s="5">
        <f t="shared" si="2"/>
        <v>279223</v>
      </c>
      <c r="K70" s="14"/>
    </row>
    <row r="71" spans="1:11" s="7" customFormat="1" ht="12.75" x14ac:dyDescent="0.35">
      <c r="A71" s="8">
        <v>116502</v>
      </c>
      <c r="B71" s="13" t="s">
        <v>109</v>
      </c>
      <c r="C71" s="5">
        <v>352765</v>
      </c>
      <c r="D71" s="5">
        <v>334057</v>
      </c>
      <c r="E71" s="5">
        <v>-13708</v>
      </c>
      <c r="F71" s="5">
        <v>0</v>
      </c>
      <c r="G71" s="5">
        <v>0</v>
      </c>
      <c r="H71" s="5">
        <v>0</v>
      </c>
      <c r="I71" s="5">
        <v>5000</v>
      </c>
      <c r="J71" s="5">
        <f t="shared" si="2"/>
        <v>339057</v>
      </c>
      <c r="K71" s="14"/>
    </row>
    <row r="72" spans="1:11" s="7" customFormat="1" ht="12.75" x14ac:dyDescent="0.35">
      <c r="A72" s="8">
        <v>122889</v>
      </c>
      <c r="B72" s="13" t="s">
        <v>110</v>
      </c>
      <c r="C72" s="5">
        <v>96878</v>
      </c>
      <c r="D72" s="5">
        <v>82400</v>
      </c>
      <c r="E72" s="5">
        <v>-9478</v>
      </c>
      <c r="F72" s="5">
        <v>0</v>
      </c>
      <c r="G72" s="5">
        <v>0</v>
      </c>
      <c r="H72" s="5">
        <v>54000</v>
      </c>
      <c r="I72" s="5">
        <v>5000</v>
      </c>
      <c r="J72" s="5">
        <f t="shared" si="2"/>
        <v>141400</v>
      </c>
      <c r="K72" s="14"/>
    </row>
    <row r="73" spans="1:11" s="7" customFormat="1" ht="12.75" x14ac:dyDescent="0.35">
      <c r="A73" s="8">
        <v>108552</v>
      </c>
      <c r="B73" s="13" t="s">
        <v>111</v>
      </c>
      <c r="C73" s="5">
        <v>580161</v>
      </c>
      <c r="D73" s="5">
        <v>613541</v>
      </c>
      <c r="E73" s="5">
        <v>0</v>
      </c>
      <c r="F73" s="5">
        <v>0</v>
      </c>
      <c r="G73" s="5">
        <v>27578</v>
      </c>
      <c r="H73" s="5">
        <v>0</v>
      </c>
      <c r="I73" s="5">
        <v>5802</v>
      </c>
      <c r="J73" s="5">
        <f t="shared" si="2"/>
        <v>607739</v>
      </c>
      <c r="K73" s="14"/>
    </row>
    <row r="74" spans="1:11" s="7" customFormat="1" ht="12.75" x14ac:dyDescent="0.35">
      <c r="A74" s="8">
        <v>105214</v>
      </c>
      <c r="B74" s="13" t="s">
        <v>112</v>
      </c>
      <c r="C74" s="5">
        <v>479830</v>
      </c>
      <c r="D74" s="5">
        <v>409580</v>
      </c>
      <c r="E74" s="5">
        <v>-65250</v>
      </c>
      <c r="F74" s="5">
        <v>0</v>
      </c>
      <c r="G74" s="5">
        <v>0</v>
      </c>
      <c r="H74" s="5">
        <v>0</v>
      </c>
      <c r="I74" s="5">
        <v>5000</v>
      </c>
      <c r="J74" s="5">
        <f t="shared" si="2"/>
        <v>414580</v>
      </c>
      <c r="K74" s="14"/>
    </row>
    <row r="75" spans="1:11" s="7" customFormat="1" ht="12.75" x14ac:dyDescent="0.35">
      <c r="A75" s="8">
        <v>106695</v>
      </c>
      <c r="B75" s="13" t="s">
        <v>113</v>
      </c>
      <c r="C75" s="5">
        <v>333797</v>
      </c>
      <c r="D75" s="5">
        <v>340508</v>
      </c>
      <c r="E75" s="5">
        <v>0</v>
      </c>
      <c r="F75" s="5">
        <v>0</v>
      </c>
      <c r="G75" s="5">
        <v>1711</v>
      </c>
      <c r="H75" s="5">
        <v>0</v>
      </c>
      <c r="I75" s="5">
        <v>5000</v>
      </c>
      <c r="J75" s="5">
        <f t="shared" si="2"/>
        <v>335508</v>
      </c>
      <c r="K75" s="14"/>
    </row>
    <row r="76" spans="1:11" s="7" customFormat="1" ht="12.75" x14ac:dyDescent="0.35">
      <c r="A76" s="8">
        <v>107016</v>
      </c>
      <c r="B76" s="13" t="s">
        <v>114</v>
      </c>
      <c r="C76" s="5">
        <v>712777</v>
      </c>
      <c r="D76" s="5">
        <v>674821</v>
      </c>
      <c r="E76" s="5">
        <v>-30829</v>
      </c>
      <c r="F76" s="5">
        <v>0</v>
      </c>
      <c r="G76" s="5">
        <v>0</v>
      </c>
      <c r="H76" s="5">
        <v>60000</v>
      </c>
      <c r="I76" s="5">
        <v>7128</v>
      </c>
      <c r="J76" s="5">
        <f t="shared" si="2"/>
        <v>741948</v>
      </c>
      <c r="K76" s="14"/>
    </row>
    <row r="77" spans="1:11" s="7" customFormat="1" ht="12.75" x14ac:dyDescent="0.35">
      <c r="A77" s="8">
        <v>118188</v>
      </c>
      <c r="B77" s="13" t="s">
        <v>115</v>
      </c>
      <c r="C77" s="5">
        <v>231201</v>
      </c>
      <c r="D77" s="5">
        <v>223282</v>
      </c>
      <c r="E77" s="5">
        <v>0</v>
      </c>
      <c r="F77" s="5">
        <v>0</v>
      </c>
      <c r="G77" s="5">
        <v>0</v>
      </c>
      <c r="H77" s="5">
        <v>0</v>
      </c>
      <c r="I77" s="5">
        <v>5000</v>
      </c>
      <c r="J77" s="5">
        <f t="shared" si="2"/>
        <v>231201</v>
      </c>
      <c r="K77" s="14" t="s">
        <v>201</v>
      </c>
    </row>
    <row r="78" spans="1:11" s="7" customFormat="1" ht="12.75" x14ac:dyDescent="0.35">
      <c r="A78" s="8">
        <v>107557</v>
      </c>
      <c r="B78" s="13" t="s">
        <v>116</v>
      </c>
      <c r="C78" s="5">
        <v>46036</v>
      </c>
      <c r="D78" s="5">
        <v>17276</v>
      </c>
      <c r="E78" s="5">
        <v>-23760</v>
      </c>
      <c r="F78" s="5">
        <v>0</v>
      </c>
      <c r="G78" s="5">
        <v>0</v>
      </c>
      <c r="H78" s="5">
        <v>0</v>
      </c>
      <c r="I78" s="5">
        <v>5000</v>
      </c>
      <c r="J78" s="5">
        <f t="shared" si="2"/>
        <v>22276</v>
      </c>
      <c r="K78" s="14"/>
    </row>
    <row r="79" spans="1:11" s="7" customFormat="1" ht="12.75" x14ac:dyDescent="0.35">
      <c r="A79" s="8">
        <v>126205</v>
      </c>
      <c r="B79" s="13" t="s">
        <v>117</v>
      </c>
      <c r="C79" s="5">
        <v>951473</v>
      </c>
      <c r="D79" s="5">
        <v>682967</v>
      </c>
      <c r="E79" s="5">
        <v>-258992</v>
      </c>
      <c r="F79" s="5">
        <v>0</v>
      </c>
      <c r="G79" s="5">
        <v>0</v>
      </c>
      <c r="H79" s="5">
        <v>0</v>
      </c>
      <c r="I79" s="5">
        <v>9515</v>
      </c>
      <c r="J79" s="5">
        <f t="shared" si="2"/>
        <v>692481</v>
      </c>
      <c r="K79" s="14"/>
    </row>
    <row r="80" spans="1:11" s="7" customFormat="1" ht="12.75" x14ac:dyDescent="0.35">
      <c r="A80" s="8">
        <v>108877</v>
      </c>
      <c r="B80" s="13" t="s">
        <v>118</v>
      </c>
      <c r="C80" s="5">
        <v>686510</v>
      </c>
      <c r="D80" s="5">
        <v>638751</v>
      </c>
      <c r="E80" s="5">
        <v>-40894</v>
      </c>
      <c r="F80" s="5">
        <v>0</v>
      </c>
      <c r="G80" s="5">
        <v>0</v>
      </c>
      <c r="H80" s="5">
        <v>0</v>
      </c>
      <c r="I80" s="5">
        <v>6865</v>
      </c>
      <c r="J80" s="5">
        <f t="shared" si="2"/>
        <v>645616</v>
      </c>
      <c r="K80" s="14"/>
    </row>
    <row r="81" spans="1:11" s="7" customFormat="1" ht="12.75" x14ac:dyDescent="0.35">
      <c r="A81" s="8">
        <v>106907</v>
      </c>
      <c r="B81" s="13" t="s">
        <v>119</v>
      </c>
      <c r="C81" s="5">
        <v>485748</v>
      </c>
      <c r="D81" s="5">
        <v>455898</v>
      </c>
      <c r="E81" s="5">
        <v>-24850</v>
      </c>
      <c r="F81" s="5">
        <v>0</v>
      </c>
      <c r="G81" s="5">
        <v>0</v>
      </c>
      <c r="H81" s="5">
        <v>0</v>
      </c>
      <c r="I81" s="5">
        <v>5000</v>
      </c>
      <c r="J81" s="5">
        <f t="shared" si="2"/>
        <v>460898</v>
      </c>
      <c r="K81" s="14"/>
    </row>
    <row r="82" spans="1:11" s="7" customFormat="1" ht="12.75" x14ac:dyDescent="0.35">
      <c r="A82" s="8">
        <v>106372</v>
      </c>
      <c r="B82" s="13" t="s">
        <v>120</v>
      </c>
      <c r="C82" s="5">
        <v>5586650</v>
      </c>
      <c r="D82" s="5">
        <v>5091898</v>
      </c>
      <c r="E82" s="5">
        <v>-438885</v>
      </c>
      <c r="F82" s="5">
        <v>0</v>
      </c>
      <c r="G82" s="5">
        <v>0</v>
      </c>
      <c r="H82" s="5">
        <v>6000</v>
      </c>
      <c r="I82" s="5">
        <v>55867</v>
      </c>
      <c r="J82" s="5">
        <f t="shared" si="2"/>
        <v>5153765</v>
      </c>
      <c r="K82" s="14"/>
    </row>
    <row r="83" spans="1:11" s="7" customFormat="1" ht="12.75" x14ac:dyDescent="0.35">
      <c r="A83" s="8">
        <v>106311</v>
      </c>
      <c r="B83" s="13" t="s">
        <v>121</v>
      </c>
      <c r="C83" s="5">
        <v>1306917</v>
      </c>
      <c r="D83" s="5">
        <v>1450606</v>
      </c>
      <c r="E83" s="5">
        <v>0</v>
      </c>
      <c r="F83" s="5">
        <v>0</v>
      </c>
      <c r="G83" s="5">
        <v>130619</v>
      </c>
      <c r="H83" s="5">
        <v>0</v>
      </c>
      <c r="I83" s="5">
        <v>13069</v>
      </c>
      <c r="J83" s="5">
        <f t="shared" si="2"/>
        <v>1437536</v>
      </c>
      <c r="K83" s="14"/>
    </row>
    <row r="84" spans="1:11" s="7" customFormat="1" ht="12.75" x14ac:dyDescent="0.35">
      <c r="A84" s="8">
        <v>106358</v>
      </c>
      <c r="B84" s="13" t="s">
        <v>122</v>
      </c>
      <c r="C84" s="5">
        <v>197698</v>
      </c>
      <c r="D84" s="5">
        <v>158390</v>
      </c>
      <c r="E84" s="5">
        <v>-34308</v>
      </c>
      <c r="F84" s="5">
        <v>0</v>
      </c>
      <c r="G84" s="5">
        <v>0</v>
      </c>
      <c r="H84" s="5">
        <v>0</v>
      </c>
      <c r="I84" s="5">
        <v>5000</v>
      </c>
      <c r="J84" s="5">
        <f t="shared" si="2"/>
        <v>163390</v>
      </c>
      <c r="K84" s="14" t="s">
        <v>201</v>
      </c>
    </row>
    <row r="85" spans="1:11" s="7" customFormat="1" ht="12.75" x14ac:dyDescent="0.35">
      <c r="A85" s="8">
        <v>115072</v>
      </c>
      <c r="B85" s="13" t="s">
        <v>123</v>
      </c>
      <c r="C85" s="5">
        <v>1221523</v>
      </c>
      <c r="D85" s="5">
        <v>490930</v>
      </c>
      <c r="E85" s="5">
        <v>-718378</v>
      </c>
      <c r="F85" s="5">
        <v>0</v>
      </c>
      <c r="G85" s="5">
        <v>0</v>
      </c>
      <c r="H85" s="5">
        <v>6000</v>
      </c>
      <c r="I85" s="5">
        <v>12215</v>
      </c>
      <c r="J85" s="5">
        <f t="shared" si="2"/>
        <v>509145</v>
      </c>
      <c r="K85" s="14" t="s">
        <v>201</v>
      </c>
    </row>
    <row r="86" spans="1:11" s="7" customFormat="1" ht="12.75" x14ac:dyDescent="0.35">
      <c r="A86" s="8">
        <v>112390</v>
      </c>
      <c r="B86" s="13" t="s">
        <v>124</v>
      </c>
      <c r="C86" s="5">
        <v>1647141</v>
      </c>
      <c r="D86" s="5">
        <v>1602356</v>
      </c>
      <c r="E86" s="5">
        <v>-28314</v>
      </c>
      <c r="F86" s="5">
        <v>0</v>
      </c>
      <c r="G86" s="5">
        <v>0</v>
      </c>
      <c r="H86" s="5">
        <v>0</v>
      </c>
      <c r="I86" s="5">
        <v>16471</v>
      </c>
      <c r="J86" s="5">
        <f t="shared" si="2"/>
        <v>1618827</v>
      </c>
      <c r="K86" s="14"/>
    </row>
    <row r="87" spans="1:11" s="7" customFormat="1" ht="12.75" x14ac:dyDescent="0.35">
      <c r="A87" s="8">
        <v>117615</v>
      </c>
      <c r="B87" s="13" t="s">
        <v>125</v>
      </c>
      <c r="C87" s="5">
        <v>399071</v>
      </c>
      <c r="D87" s="5">
        <v>473946</v>
      </c>
      <c r="E87" s="5">
        <v>0</v>
      </c>
      <c r="F87" s="5">
        <v>0</v>
      </c>
      <c r="G87" s="5">
        <v>69875</v>
      </c>
      <c r="H87" s="5">
        <v>0</v>
      </c>
      <c r="I87" s="5">
        <v>5000</v>
      </c>
      <c r="J87" s="5">
        <f t="shared" si="2"/>
        <v>468946</v>
      </c>
      <c r="K87" s="14"/>
    </row>
    <row r="88" spans="1:11" s="7" customFormat="1" ht="12.75" x14ac:dyDescent="0.35">
      <c r="A88" s="8">
        <v>116638</v>
      </c>
      <c r="B88" s="13" t="s">
        <v>126</v>
      </c>
      <c r="C88" s="5">
        <v>1632590</v>
      </c>
      <c r="D88" s="5">
        <v>2121848</v>
      </c>
      <c r="E88" s="5">
        <v>0</v>
      </c>
      <c r="F88" s="5">
        <v>0</v>
      </c>
      <c r="G88" s="5">
        <v>472932</v>
      </c>
      <c r="H88" s="5">
        <v>0</v>
      </c>
      <c r="I88" s="5">
        <v>16326</v>
      </c>
      <c r="J88" s="5">
        <f t="shared" si="2"/>
        <v>2105522</v>
      </c>
      <c r="K88" s="14"/>
    </row>
    <row r="89" spans="1:11" s="7" customFormat="1" ht="12.75" x14ac:dyDescent="0.35">
      <c r="A89" s="8">
        <v>108041</v>
      </c>
      <c r="B89" s="13" t="s">
        <v>127</v>
      </c>
      <c r="C89" s="5">
        <v>33421</v>
      </c>
      <c r="D89" s="5">
        <v>14601</v>
      </c>
      <c r="E89" s="5">
        <v>-13820</v>
      </c>
      <c r="F89" s="5">
        <v>0</v>
      </c>
      <c r="G89" s="5">
        <v>0</v>
      </c>
      <c r="H89" s="5">
        <v>0</v>
      </c>
      <c r="I89" s="5">
        <v>5000</v>
      </c>
      <c r="J89" s="5">
        <f t="shared" si="2"/>
        <v>19601</v>
      </c>
      <c r="K89" s="14" t="s">
        <v>201</v>
      </c>
    </row>
    <row r="90" spans="1:11" s="7" customFormat="1" ht="12.75" x14ac:dyDescent="0.35">
      <c r="A90" s="8">
        <v>118589</v>
      </c>
      <c r="B90" s="13" t="s">
        <v>128</v>
      </c>
      <c r="C90" s="5">
        <v>704937</v>
      </c>
      <c r="D90" s="5">
        <v>467298</v>
      </c>
      <c r="E90" s="5">
        <v>-230589</v>
      </c>
      <c r="F90" s="5">
        <v>0</v>
      </c>
      <c r="G90" s="5">
        <v>0</v>
      </c>
      <c r="H90" s="5">
        <v>0</v>
      </c>
      <c r="I90" s="5">
        <v>7049</v>
      </c>
      <c r="J90" s="5">
        <f t="shared" si="2"/>
        <v>474348</v>
      </c>
      <c r="K90" s="14"/>
    </row>
    <row r="91" spans="1:11" s="7" customFormat="1" ht="12.75" x14ac:dyDescent="0.35">
      <c r="A91" s="8">
        <v>107613</v>
      </c>
      <c r="B91" s="13" t="s">
        <v>129</v>
      </c>
      <c r="C91" s="5">
        <v>552298</v>
      </c>
      <c r="D91" s="5">
        <v>313745</v>
      </c>
      <c r="E91" s="5">
        <v>-233030</v>
      </c>
      <c r="F91" s="5">
        <v>0</v>
      </c>
      <c r="G91" s="5">
        <v>0</v>
      </c>
      <c r="H91" s="5">
        <v>0</v>
      </c>
      <c r="I91" s="5">
        <v>5523</v>
      </c>
      <c r="J91" s="5">
        <f t="shared" si="2"/>
        <v>319268</v>
      </c>
      <c r="K91" s="14"/>
    </row>
    <row r="92" spans="1:11" s="7" customFormat="1" ht="12.75" x14ac:dyDescent="0.35">
      <c r="A92" s="8">
        <v>105884</v>
      </c>
      <c r="B92" s="13" t="s">
        <v>130</v>
      </c>
      <c r="C92" s="5">
        <v>502575</v>
      </c>
      <c r="D92" s="5">
        <v>428001</v>
      </c>
      <c r="E92" s="5">
        <v>-69549</v>
      </c>
      <c r="F92" s="5">
        <v>0</v>
      </c>
      <c r="G92" s="5">
        <v>0</v>
      </c>
      <c r="H92" s="5">
        <v>0</v>
      </c>
      <c r="I92" s="5">
        <v>5026</v>
      </c>
      <c r="J92" s="5">
        <f t="shared" si="2"/>
        <v>433026</v>
      </c>
      <c r="K92" s="14"/>
    </row>
    <row r="93" spans="1:11" s="7" customFormat="1" ht="12.75" x14ac:dyDescent="0.35">
      <c r="A93" s="8">
        <v>105809</v>
      </c>
      <c r="B93" s="13" t="s">
        <v>131</v>
      </c>
      <c r="C93" s="5">
        <v>1488444</v>
      </c>
      <c r="D93" s="5">
        <v>1270538</v>
      </c>
      <c r="E93" s="5">
        <v>-203022</v>
      </c>
      <c r="F93" s="5">
        <v>0</v>
      </c>
      <c r="G93" s="5">
        <v>0</v>
      </c>
      <c r="H93" s="5">
        <v>0</v>
      </c>
      <c r="I93" s="5">
        <v>14884</v>
      </c>
      <c r="J93" s="5">
        <f t="shared" si="2"/>
        <v>1285422</v>
      </c>
      <c r="K93" s="14"/>
    </row>
    <row r="94" spans="1:11" s="7" customFormat="1" ht="12.75" x14ac:dyDescent="0.35">
      <c r="A94" s="8">
        <v>122748</v>
      </c>
      <c r="B94" s="13" t="s">
        <v>132</v>
      </c>
      <c r="C94" s="5">
        <v>934578</v>
      </c>
      <c r="D94" s="5">
        <v>844312</v>
      </c>
      <c r="E94" s="5">
        <v>-80921</v>
      </c>
      <c r="F94" s="5">
        <v>0</v>
      </c>
      <c r="G94" s="5">
        <v>0</v>
      </c>
      <c r="H94" s="5">
        <v>0</v>
      </c>
      <c r="I94" s="5">
        <v>9346</v>
      </c>
      <c r="J94" s="5">
        <f t="shared" si="2"/>
        <v>853657</v>
      </c>
      <c r="K94" s="14"/>
    </row>
    <row r="95" spans="1:11" s="7" customFormat="1" ht="12.75" x14ac:dyDescent="0.35">
      <c r="A95" s="8">
        <v>107679</v>
      </c>
      <c r="B95" s="13" t="s">
        <v>133</v>
      </c>
      <c r="C95" s="5">
        <v>111200</v>
      </c>
      <c r="D95" s="5">
        <v>46451</v>
      </c>
      <c r="E95" s="5">
        <v>-59749</v>
      </c>
      <c r="F95" s="5">
        <v>0</v>
      </c>
      <c r="G95" s="5">
        <v>0</v>
      </c>
      <c r="H95" s="5">
        <v>0</v>
      </c>
      <c r="I95" s="5">
        <v>5000</v>
      </c>
      <c r="J95" s="5">
        <f t="shared" si="2"/>
        <v>51451</v>
      </c>
      <c r="K95" s="14"/>
    </row>
    <row r="96" spans="1:11" s="7" customFormat="1" ht="12.75" x14ac:dyDescent="0.35">
      <c r="A96" s="8">
        <v>106974</v>
      </c>
      <c r="B96" s="13" t="s">
        <v>134</v>
      </c>
      <c r="C96" s="5">
        <v>183783</v>
      </c>
      <c r="D96" s="5">
        <v>161292</v>
      </c>
      <c r="E96" s="5">
        <v>-17491</v>
      </c>
      <c r="F96" s="5">
        <v>16482</v>
      </c>
      <c r="G96" s="5">
        <v>0</v>
      </c>
      <c r="H96" s="5">
        <v>0</v>
      </c>
      <c r="I96" s="5">
        <v>5000</v>
      </c>
      <c r="J96" s="5">
        <f t="shared" si="2"/>
        <v>182774</v>
      </c>
      <c r="K96" s="14"/>
    </row>
    <row r="97" spans="1:11" s="7" customFormat="1" ht="12.75" x14ac:dyDescent="0.35">
      <c r="A97" s="8">
        <v>108652</v>
      </c>
      <c r="B97" s="13" t="s">
        <v>135</v>
      </c>
      <c r="C97" s="5">
        <v>348401</v>
      </c>
      <c r="D97" s="5">
        <v>310192</v>
      </c>
      <c r="E97" s="5">
        <v>-33209</v>
      </c>
      <c r="F97" s="5">
        <v>3996</v>
      </c>
      <c r="G97" s="5">
        <v>0</v>
      </c>
      <c r="H97" s="5">
        <v>0</v>
      </c>
      <c r="I97" s="5">
        <v>5000</v>
      </c>
      <c r="J97" s="5">
        <f t="shared" si="2"/>
        <v>319188</v>
      </c>
      <c r="K97" s="14"/>
    </row>
    <row r="98" spans="1:11" s="7" customFormat="1" ht="12.75" x14ac:dyDescent="0.35">
      <c r="A98" s="8">
        <v>107028</v>
      </c>
      <c r="B98" s="13" t="s">
        <v>136</v>
      </c>
      <c r="C98" s="5">
        <v>1441375</v>
      </c>
      <c r="D98" s="5">
        <v>1527459</v>
      </c>
      <c r="E98" s="5">
        <v>0</v>
      </c>
      <c r="F98" s="5">
        <v>0</v>
      </c>
      <c r="G98" s="5">
        <v>71671</v>
      </c>
      <c r="H98" s="5">
        <v>72000</v>
      </c>
      <c r="I98" s="5">
        <v>14414</v>
      </c>
      <c r="J98" s="5">
        <f t="shared" si="2"/>
        <v>1585046</v>
      </c>
      <c r="K98" s="14"/>
    </row>
    <row r="99" spans="1:11" s="7" customFormat="1" ht="12.75" x14ac:dyDescent="0.35">
      <c r="A99" s="8">
        <v>108786</v>
      </c>
      <c r="B99" s="13" t="s">
        <v>137</v>
      </c>
      <c r="C99" s="5">
        <v>969175</v>
      </c>
      <c r="D99" s="5">
        <v>961396</v>
      </c>
      <c r="E99" s="5">
        <v>0</v>
      </c>
      <c r="F99" s="5">
        <v>0</v>
      </c>
      <c r="G99" s="5">
        <v>0</v>
      </c>
      <c r="H99" s="5">
        <v>0</v>
      </c>
      <c r="I99" s="5">
        <v>9692</v>
      </c>
      <c r="J99" s="5">
        <f t="shared" ref="J99:J130" si="3">SUM(C99+E99+F99+G99+H99)</f>
        <v>969175</v>
      </c>
      <c r="K99" s="14"/>
    </row>
    <row r="100" spans="1:11" s="7" customFormat="1" ht="12.75" x14ac:dyDescent="0.35">
      <c r="A100" s="8">
        <v>107765</v>
      </c>
      <c r="B100" s="13" t="s">
        <v>138</v>
      </c>
      <c r="C100" s="5">
        <v>84813</v>
      </c>
      <c r="D100" s="5">
        <v>73894</v>
      </c>
      <c r="E100" s="5">
        <v>-5919</v>
      </c>
      <c r="F100" s="5">
        <v>0</v>
      </c>
      <c r="G100" s="5">
        <v>0</v>
      </c>
      <c r="H100" s="5">
        <v>0</v>
      </c>
      <c r="I100" s="5">
        <v>5000</v>
      </c>
      <c r="J100" s="5">
        <f t="shared" si="3"/>
        <v>78894</v>
      </c>
      <c r="K100" s="14"/>
    </row>
    <row r="101" spans="1:11" s="7" customFormat="1" ht="12.75" x14ac:dyDescent="0.35">
      <c r="A101" s="8">
        <v>105008</v>
      </c>
      <c r="B101" s="13" t="s">
        <v>139</v>
      </c>
      <c r="C101" s="5">
        <v>8201076</v>
      </c>
      <c r="D101" s="5">
        <v>6968683</v>
      </c>
      <c r="E101" s="5">
        <v>-1150382</v>
      </c>
      <c r="F101" s="5">
        <v>0</v>
      </c>
      <c r="G101" s="5">
        <v>0</v>
      </c>
      <c r="H101" s="5">
        <v>174000</v>
      </c>
      <c r="I101" s="5">
        <v>82011</v>
      </c>
      <c r="J101" s="5">
        <f t="shared" si="3"/>
        <v>7224694</v>
      </c>
      <c r="K101" s="14"/>
    </row>
    <row r="102" spans="1:11" s="7" customFormat="1" ht="12.75" x14ac:dyDescent="0.35">
      <c r="A102" s="8">
        <v>108035</v>
      </c>
      <c r="B102" s="13" t="s">
        <v>140</v>
      </c>
      <c r="C102" s="5">
        <v>887212</v>
      </c>
      <c r="D102" s="5">
        <v>903530</v>
      </c>
      <c r="E102" s="5">
        <v>0</v>
      </c>
      <c r="F102" s="5">
        <v>123810</v>
      </c>
      <c r="G102" s="5">
        <v>0</v>
      </c>
      <c r="H102" s="5">
        <v>0</v>
      </c>
      <c r="I102" s="5">
        <v>8872</v>
      </c>
      <c r="J102" s="5">
        <f t="shared" si="3"/>
        <v>1011022</v>
      </c>
      <c r="K102" s="14"/>
    </row>
    <row r="103" spans="1:11" s="7" customFormat="1" ht="12.75" x14ac:dyDescent="0.35">
      <c r="A103" s="8">
        <v>109052</v>
      </c>
      <c r="B103" s="13" t="s">
        <v>141</v>
      </c>
      <c r="C103" s="5">
        <v>280841</v>
      </c>
      <c r="D103" s="5">
        <v>276506</v>
      </c>
      <c r="E103" s="5">
        <v>0</v>
      </c>
      <c r="F103" s="5">
        <v>0</v>
      </c>
      <c r="G103" s="5">
        <v>0</v>
      </c>
      <c r="H103" s="5">
        <v>0</v>
      </c>
      <c r="I103" s="5">
        <v>5000</v>
      </c>
      <c r="J103" s="5">
        <f t="shared" si="3"/>
        <v>280841</v>
      </c>
      <c r="K103" s="14"/>
    </row>
    <row r="104" spans="1:11" s="7" customFormat="1" ht="12.75" x14ac:dyDescent="0.35">
      <c r="A104" s="8">
        <v>106952</v>
      </c>
      <c r="B104" s="13" t="s">
        <v>142</v>
      </c>
      <c r="C104" s="5">
        <v>579805</v>
      </c>
      <c r="D104" s="5">
        <v>469614</v>
      </c>
      <c r="E104" s="5">
        <v>-104393</v>
      </c>
      <c r="F104" s="5">
        <v>0</v>
      </c>
      <c r="G104" s="5">
        <v>0</v>
      </c>
      <c r="H104" s="5">
        <v>48000</v>
      </c>
      <c r="I104" s="5">
        <v>5798</v>
      </c>
      <c r="J104" s="5">
        <f t="shared" si="3"/>
        <v>523412</v>
      </c>
      <c r="K104" s="14"/>
    </row>
    <row r="105" spans="1:11" s="7" customFormat="1" ht="12.75" x14ac:dyDescent="0.35">
      <c r="A105" s="8">
        <v>115564</v>
      </c>
      <c r="B105" s="13" t="s">
        <v>143</v>
      </c>
      <c r="C105" s="5">
        <v>249488</v>
      </c>
      <c r="D105" s="5">
        <v>181975</v>
      </c>
      <c r="E105" s="5">
        <v>-62513</v>
      </c>
      <c r="F105" s="5">
        <v>0</v>
      </c>
      <c r="G105" s="5">
        <v>0</v>
      </c>
      <c r="H105" s="5">
        <v>96000</v>
      </c>
      <c r="I105" s="5">
        <v>5000</v>
      </c>
      <c r="J105" s="5">
        <f t="shared" si="3"/>
        <v>282975</v>
      </c>
      <c r="K105" s="14"/>
    </row>
    <row r="106" spans="1:11" s="7" customFormat="1" ht="12.75" x14ac:dyDescent="0.35">
      <c r="A106" s="8">
        <v>105819</v>
      </c>
      <c r="B106" s="13" t="s">
        <v>144</v>
      </c>
      <c r="C106" s="5">
        <v>2989240</v>
      </c>
      <c r="D106" s="5">
        <v>1429095</v>
      </c>
      <c r="E106" s="5">
        <v>-1530252</v>
      </c>
      <c r="F106" s="5">
        <v>0</v>
      </c>
      <c r="G106" s="5">
        <v>0</v>
      </c>
      <c r="H106" s="5">
        <v>0</v>
      </c>
      <c r="I106" s="5">
        <v>29892</v>
      </c>
      <c r="J106" s="5">
        <f t="shared" si="3"/>
        <v>1458988</v>
      </c>
      <c r="K106" s="14"/>
    </row>
    <row r="107" spans="1:11" s="7" customFormat="1" ht="12.75" x14ac:dyDescent="0.35">
      <c r="A107" s="8">
        <v>109605</v>
      </c>
      <c r="B107" s="13" t="s">
        <v>145</v>
      </c>
      <c r="C107" s="5">
        <v>537863</v>
      </c>
      <c r="D107" s="5">
        <v>410200</v>
      </c>
      <c r="E107" s="5">
        <v>-122285</v>
      </c>
      <c r="F107" s="5">
        <v>0</v>
      </c>
      <c r="G107" s="5">
        <v>0</v>
      </c>
      <c r="H107" s="5">
        <v>0</v>
      </c>
      <c r="I107" s="5">
        <v>5379</v>
      </c>
      <c r="J107" s="5">
        <f t="shared" si="3"/>
        <v>415578</v>
      </c>
      <c r="K107" s="14"/>
    </row>
    <row r="108" spans="1:11" s="7" customFormat="1" ht="12.75" x14ac:dyDescent="0.35">
      <c r="A108" s="8">
        <v>118729</v>
      </c>
      <c r="B108" s="13" t="s">
        <v>146</v>
      </c>
      <c r="C108" s="5">
        <v>217604</v>
      </c>
      <c r="D108" s="5">
        <v>269489</v>
      </c>
      <c r="E108" s="5">
        <v>0</v>
      </c>
      <c r="F108" s="5">
        <v>0</v>
      </c>
      <c r="G108" s="5">
        <v>46885</v>
      </c>
      <c r="H108" s="5">
        <v>0</v>
      </c>
      <c r="I108" s="5">
        <v>5000</v>
      </c>
      <c r="J108" s="5">
        <f t="shared" si="3"/>
        <v>264489</v>
      </c>
      <c r="K108" s="14" t="s">
        <v>201</v>
      </c>
    </row>
    <row r="109" spans="1:11" s="7" customFormat="1" ht="12.75" x14ac:dyDescent="0.35">
      <c r="A109" s="8">
        <v>106890</v>
      </c>
      <c r="B109" s="13" t="s">
        <v>147</v>
      </c>
      <c r="C109" s="5">
        <v>653078</v>
      </c>
      <c r="D109" s="5">
        <v>637333</v>
      </c>
      <c r="E109" s="5">
        <v>0</v>
      </c>
      <c r="F109" s="5">
        <v>0</v>
      </c>
      <c r="G109" s="5"/>
      <c r="H109" s="5">
        <v>0</v>
      </c>
      <c r="I109" s="5">
        <v>20777</v>
      </c>
      <c r="J109" s="5">
        <f t="shared" si="3"/>
        <v>653078</v>
      </c>
      <c r="K109" s="14" t="s">
        <v>201</v>
      </c>
    </row>
    <row r="110" spans="1:11" s="7" customFormat="1" ht="12.75" x14ac:dyDescent="0.35">
      <c r="A110" s="8">
        <v>106538</v>
      </c>
      <c r="B110" s="13" t="s">
        <v>148</v>
      </c>
      <c r="C110" s="5">
        <v>176871</v>
      </c>
      <c r="D110" s="5">
        <v>145579</v>
      </c>
      <c r="E110" s="5">
        <v>-26292</v>
      </c>
      <c r="F110" s="5">
        <v>0</v>
      </c>
      <c r="G110" s="5">
        <v>0</v>
      </c>
      <c r="H110" s="5">
        <v>0</v>
      </c>
      <c r="I110" s="5">
        <v>5000</v>
      </c>
      <c r="J110" s="5">
        <f t="shared" si="3"/>
        <v>150579</v>
      </c>
      <c r="K110" s="14"/>
    </row>
    <row r="111" spans="1:11" s="7" customFormat="1" ht="12.75" x14ac:dyDescent="0.35">
      <c r="A111" s="8">
        <v>105041</v>
      </c>
      <c r="B111" s="13" t="s">
        <v>149</v>
      </c>
      <c r="C111" s="5">
        <v>1027759</v>
      </c>
      <c r="D111" s="5">
        <v>933949</v>
      </c>
      <c r="E111" s="5">
        <v>-83533</v>
      </c>
      <c r="F111" s="5">
        <v>0</v>
      </c>
      <c r="G111" s="5">
        <v>0</v>
      </c>
      <c r="H111" s="5">
        <v>0</v>
      </c>
      <c r="I111" s="5">
        <v>10278</v>
      </c>
      <c r="J111" s="5">
        <f t="shared" si="3"/>
        <v>944226</v>
      </c>
      <c r="K111" s="14"/>
    </row>
    <row r="112" spans="1:11" s="7" customFormat="1" ht="12.75" x14ac:dyDescent="0.35">
      <c r="A112" s="8">
        <v>107696</v>
      </c>
      <c r="B112" s="13" t="s">
        <v>150</v>
      </c>
      <c r="C112" s="5">
        <v>232234</v>
      </c>
      <c r="D112" s="5">
        <v>190252</v>
      </c>
      <c r="E112" s="5">
        <v>-36982</v>
      </c>
      <c r="F112" s="5">
        <v>0</v>
      </c>
      <c r="G112" s="5">
        <v>0</v>
      </c>
      <c r="H112" s="5">
        <v>0</v>
      </c>
      <c r="I112" s="5">
        <v>5000</v>
      </c>
      <c r="J112" s="5">
        <f t="shared" si="3"/>
        <v>195252</v>
      </c>
      <c r="K112" s="14"/>
    </row>
    <row r="113" spans="1:11" s="7" customFormat="1" ht="12.75" x14ac:dyDescent="0.35">
      <c r="A113" s="8">
        <v>118071</v>
      </c>
      <c r="B113" s="13" t="s">
        <v>151</v>
      </c>
      <c r="C113" s="5">
        <v>1105158</v>
      </c>
      <c r="D113" s="5">
        <v>1014874</v>
      </c>
      <c r="E113" s="5">
        <v>-79232</v>
      </c>
      <c r="F113" s="5">
        <v>0</v>
      </c>
      <c r="G113" s="5">
        <v>0</v>
      </c>
      <c r="H113" s="5">
        <v>0</v>
      </c>
      <c r="I113" s="5">
        <v>11052</v>
      </c>
      <c r="J113" s="5">
        <f t="shared" si="3"/>
        <v>1025926</v>
      </c>
      <c r="K113" s="14"/>
    </row>
    <row r="114" spans="1:11" s="7" customFormat="1" ht="12.75" x14ac:dyDescent="0.35">
      <c r="A114" s="8">
        <v>106953</v>
      </c>
      <c r="B114" s="13" t="s">
        <v>152</v>
      </c>
      <c r="C114" s="5">
        <v>261097</v>
      </c>
      <c r="D114" s="5">
        <v>203307</v>
      </c>
      <c r="E114" s="5">
        <v>-52790</v>
      </c>
      <c r="F114" s="5">
        <v>0</v>
      </c>
      <c r="G114" s="5">
        <v>0</v>
      </c>
      <c r="H114" s="5">
        <v>0</v>
      </c>
      <c r="I114" s="5">
        <v>5000</v>
      </c>
      <c r="J114" s="5">
        <f t="shared" si="3"/>
        <v>208307</v>
      </c>
      <c r="K114" s="14"/>
    </row>
    <row r="115" spans="1:11" s="7" customFormat="1" ht="12.75" x14ac:dyDescent="0.35">
      <c r="A115" s="8">
        <v>108012</v>
      </c>
      <c r="B115" s="13" t="s">
        <v>153</v>
      </c>
      <c r="C115" s="5">
        <v>28629</v>
      </c>
      <c r="D115" s="5">
        <v>17815</v>
      </c>
      <c r="E115" s="5">
        <v>-5814</v>
      </c>
      <c r="F115" s="5">
        <v>0</v>
      </c>
      <c r="G115" s="5">
        <v>0</v>
      </c>
      <c r="H115" s="5">
        <v>0</v>
      </c>
      <c r="I115" s="5">
        <v>5000</v>
      </c>
      <c r="J115" s="5">
        <f t="shared" si="3"/>
        <v>22815</v>
      </c>
      <c r="K115" s="14"/>
    </row>
    <row r="116" spans="1:11" s="7" customFormat="1" ht="12.75" x14ac:dyDescent="0.35">
      <c r="A116" s="8">
        <v>118451</v>
      </c>
      <c r="B116" s="13" t="s">
        <v>154</v>
      </c>
      <c r="C116" s="5">
        <v>710031</v>
      </c>
      <c r="D116" s="5">
        <v>1519187</v>
      </c>
      <c r="E116" s="5">
        <v>0</v>
      </c>
      <c r="F116" s="5">
        <v>0</v>
      </c>
      <c r="G116" s="5">
        <v>802056</v>
      </c>
      <c r="H116" s="5">
        <v>6000</v>
      </c>
      <c r="I116" s="5">
        <v>7100</v>
      </c>
      <c r="J116" s="5">
        <f t="shared" si="3"/>
        <v>1518087</v>
      </c>
      <c r="K116" s="14"/>
    </row>
    <row r="117" spans="1:11" s="7" customFormat="1" ht="12.75" x14ac:dyDescent="0.35">
      <c r="A117" s="8">
        <v>107043</v>
      </c>
      <c r="B117" s="13" t="s">
        <v>155</v>
      </c>
      <c r="C117" s="5">
        <v>1680432</v>
      </c>
      <c r="D117" s="5">
        <v>1768886</v>
      </c>
      <c r="E117" s="5">
        <v>0</v>
      </c>
      <c r="F117" s="5">
        <v>0</v>
      </c>
      <c r="G117" s="5">
        <v>71650</v>
      </c>
      <c r="H117" s="5">
        <v>0</v>
      </c>
      <c r="I117" s="5">
        <v>16804</v>
      </c>
      <c r="J117" s="5">
        <f t="shared" si="3"/>
        <v>1752082</v>
      </c>
      <c r="K117" s="14"/>
    </row>
    <row r="118" spans="1:11" s="7" customFormat="1" ht="12.75" x14ac:dyDescent="0.35">
      <c r="A118" s="8">
        <v>105509</v>
      </c>
      <c r="B118" s="13" t="s">
        <v>156</v>
      </c>
      <c r="C118" s="5">
        <v>1327792</v>
      </c>
      <c r="D118" s="5">
        <v>1314541</v>
      </c>
      <c r="E118" s="5">
        <v>0</v>
      </c>
      <c r="F118" s="5">
        <v>0</v>
      </c>
      <c r="G118" s="5">
        <v>0</v>
      </c>
      <c r="H118" s="5">
        <v>18000</v>
      </c>
      <c r="I118" s="5">
        <v>13278</v>
      </c>
      <c r="J118" s="5">
        <f t="shared" si="3"/>
        <v>1345792</v>
      </c>
      <c r="K118" s="14"/>
    </row>
    <row r="119" spans="1:11" s="7" customFormat="1" ht="12.75" x14ac:dyDescent="0.35">
      <c r="A119" s="8">
        <v>106929</v>
      </c>
      <c r="B119" s="13" t="s">
        <v>157</v>
      </c>
      <c r="C119" s="5">
        <v>351160</v>
      </c>
      <c r="D119" s="5">
        <v>353041</v>
      </c>
      <c r="E119" s="5">
        <v>0</v>
      </c>
      <c r="F119" s="5">
        <v>13880</v>
      </c>
      <c r="G119" s="5">
        <v>0</v>
      </c>
      <c r="H119" s="5">
        <v>0</v>
      </c>
      <c r="I119" s="5">
        <v>5000</v>
      </c>
      <c r="J119" s="5">
        <f t="shared" si="3"/>
        <v>365040</v>
      </c>
      <c r="K119" s="14"/>
    </row>
    <row r="120" spans="1:11" s="7" customFormat="1" ht="12.75" x14ac:dyDescent="0.35">
      <c r="A120" s="8">
        <v>115411</v>
      </c>
      <c r="B120" s="13" t="s">
        <v>158</v>
      </c>
      <c r="C120" s="5">
        <v>60786</v>
      </c>
      <c r="D120" s="5">
        <v>66574</v>
      </c>
      <c r="E120" s="5">
        <v>0</v>
      </c>
      <c r="F120" s="5">
        <v>0</v>
      </c>
      <c r="G120" s="5">
        <v>788</v>
      </c>
      <c r="H120" s="5">
        <v>0</v>
      </c>
      <c r="I120" s="5">
        <v>5000</v>
      </c>
      <c r="J120" s="5">
        <f t="shared" si="3"/>
        <v>61574</v>
      </c>
      <c r="K120" s="14"/>
    </row>
    <row r="121" spans="1:11" s="7" customFormat="1" ht="12.75" x14ac:dyDescent="0.35">
      <c r="A121" s="8">
        <v>106794</v>
      </c>
      <c r="B121" s="13" t="s">
        <v>159</v>
      </c>
      <c r="C121" s="5">
        <v>163123</v>
      </c>
      <c r="D121" s="5">
        <v>121112</v>
      </c>
      <c r="E121" s="5">
        <v>-37011</v>
      </c>
      <c r="F121" s="5">
        <v>37989</v>
      </c>
      <c r="G121" s="5">
        <v>0</v>
      </c>
      <c r="H121" s="5">
        <v>66000</v>
      </c>
      <c r="I121" s="5">
        <v>5000</v>
      </c>
      <c r="J121" s="5">
        <f t="shared" si="3"/>
        <v>230101</v>
      </c>
      <c r="K121" s="14"/>
    </row>
    <row r="122" spans="1:11" s="7" customFormat="1" ht="12.75" x14ac:dyDescent="0.35">
      <c r="A122" s="8">
        <v>106993</v>
      </c>
      <c r="B122" s="13" t="s">
        <v>160</v>
      </c>
      <c r="C122" s="5">
        <v>394951</v>
      </c>
      <c r="D122" s="5">
        <v>484900</v>
      </c>
      <c r="E122" s="5">
        <v>0</v>
      </c>
      <c r="F122" s="5">
        <v>0</v>
      </c>
      <c r="G122" s="5">
        <v>84949</v>
      </c>
      <c r="H122" s="5">
        <v>0</v>
      </c>
      <c r="I122" s="5">
        <v>5000</v>
      </c>
      <c r="J122" s="5">
        <f t="shared" si="3"/>
        <v>479900</v>
      </c>
      <c r="K122" s="14"/>
    </row>
    <row r="123" spans="1:11" s="7" customFormat="1" ht="12.75" x14ac:dyDescent="0.35">
      <c r="A123" s="8">
        <v>107646</v>
      </c>
      <c r="B123" s="13" t="s">
        <v>161</v>
      </c>
      <c r="C123" s="5">
        <v>198853</v>
      </c>
      <c r="D123" s="5">
        <v>91218</v>
      </c>
      <c r="E123" s="5">
        <v>-102635</v>
      </c>
      <c r="F123" s="5">
        <v>0</v>
      </c>
      <c r="G123" s="5">
        <v>0</v>
      </c>
      <c r="H123" s="5">
        <v>0</v>
      </c>
      <c r="I123" s="5">
        <v>5000</v>
      </c>
      <c r="J123" s="5">
        <f t="shared" si="3"/>
        <v>96218</v>
      </c>
      <c r="K123" s="14" t="s">
        <v>201</v>
      </c>
    </row>
    <row r="124" spans="1:11" s="7" customFormat="1" ht="12.75" x14ac:dyDescent="0.35">
      <c r="A124" s="8">
        <v>117935</v>
      </c>
      <c r="B124" s="13" t="s">
        <v>162</v>
      </c>
      <c r="C124" s="5">
        <v>279429</v>
      </c>
      <c r="D124" s="5">
        <v>279966</v>
      </c>
      <c r="E124" s="5">
        <v>0</v>
      </c>
      <c r="F124" s="5">
        <v>0</v>
      </c>
      <c r="G124" s="5">
        <v>0</v>
      </c>
      <c r="H124" s="5">
        <v>0</v>
      </c>
      <c r="I124" s="5">
        <v>5000</v>
      </c>
      <c r="J124" s="5">
        <f t="shared" si="3"/>
        <v>279429</v>
      </c>
      <c r="K124" s="14"/>
    </row>
    <row r="125" spans="1:11" s="7" customFormat="1" ht="12.75" x14ac:dyDescent="0.35">
      <c r="A125" s="8">
        <v>107640</v>
      </c>
      <c r="B125" s="13" t="s">
        <v>163</v>
      </c>
      <c r="C125" s="5">
        <v>769288</v>
      </c>
      <c r="D125" s="5">
        <v>681795</v>
      </c>
      <c r="E125" s="5">
        <v>-79801</v>
      </c>
      <c r="F125" s="5">
        <v>0</v>
      </c>
      <c r="G125" s="5">
        <v>0</v>
      </c>
      <c r="H125" s="5">
        <v>36000</v>
      </c>
      <c r="I125" s="5">
        <v>7693</v>
      </c>
      <c r="J125" s="5">
        <f t="shared" si="3"/>
        <v>725487</v>
      </c>
      <c r="K125" s="14"/>
    </row>
    <row r="126" spans="1:11" s="7" customFormat="1" ht="12.75" x14ac:dyDescent="0.35">
      <c r="A126" s="8">
        <v>106516</v>
      </c>
      <c r="B126" s="13" t="s">
        <v>164</v>
      </c>
      <c r="C126" s="5">
        <v>1811220</v>
      </c>
      <c r="D126" s="5">
        <v>1999142</v>
      </c>
      <c r="E126" s="5">
        <v>0</v>
      </c>
      <c r="F126" s="5">
        <v>0</v>
      </c>
      <c r="G126" s="5">
        <v>169810</v>
      </c>
      <c r="H126" s="5">
        <v>0</v>
      </c>
      <c r="I126" s="5">
        <v>18112</v>
      </c>
      <c r="J126" s="5">
        <f t="shared" si="3"/>
        <v>1981030</v>
      </c>
      <c r="K126" s="14"/>
    </row>
    <row r="127" spans="1:11" s="7" customFormat="1" ht="12.75" x14ac:dyDescent="0.35">
      <c r="A127" s="8">
        <v>108603</v>
      </c>
      <c r="B127" s="13" t="s">
        <v>165</v>
      </c>
      <c r="C127" s="5">
        <v>764695</v>
      </c>
      <c r="D127" s="5">
        <v>1016054</v>
      </c>
      <c r="E127" s="5">
        <v>0</v>
      </c>
      <c r="F127" s="5">
        <v>0</v>
      </c>
      <c r="G127" s="5">
        <v>243712</v>
      </c>
      <c r="H127" s="5">
        <v>0</v>
      </c>
      <c r="I127" s="5">
        <v>7647</v>
      </c>
      <c r="J127" s="5">
        <f t="shared" si="3"/>
        <v>1008407</v>
      </c>
      <c r="K127" s="14"/>
    </row>
    <row r="128" spans="1:11" s="7" customFormat="1" ht="12.75" x14ac:dyDescent="0.35">
      <c r="A128" s="8">
        <v>117077</v>
      </c>
      <c r="B128" s="13" t="s">
        <v>166</v>
      </c>
      <c r="C128" s="5">
        <v>210724</v>
      </c>
      <c r="D128" s="5">
        <v>209504</v>
      </c>
      <c r="E128" s="5">
        <v>0</v>
      </c>
      <c r="F128" s="5">
        <v>0</v>
      </c>
      <c r="G128" s="5">
        <v>0</v>
      </c>
      <c r="H128" s="5">
        <v>0</v>
      </c>
      <c r="I128" s="5">
        <v>5000</v>
      </c>
      <c r="J128" s="5">
        <f t="shared" si="3"/>
        <v>210724</v>
      </c>
      <c r="K128" s="14"/>
    </row>
    <row r="129" spans="1:11" s="7" customFormat="1" ht="12.75" x14ac:dyDescent="0.35">
      <c r="A129" s="8">
        <v>108550</v>
      </c>
      <c r="B129" s="13" t="s">
        <v>167</v>
      </c>
      <c r="C129" s="5">
        <v>141420</v>
      </c>
      <c r="D129" s="5">
        <v>106294</v>
      </c>
      <c r="E129" s="5">
        <v>-30126</v>
      </c>
      <c r="F129" s="5">
        <v>0</v>
      </c>
      <c r="G129" s="5">
        <v>0</v>
      </c>
      <c r="H129" s="5">
        <v>0</v>
      </c>
      <c r="I129" s="5">
        <v>5000</v>
      </c>
      <c r="J129" s="5">
        <f t="shared" si="3"/>
        <v>111294</v>
      </c>
      <c r="K129" s="14"/>
    </row>
    <row r="130" spans="1:11" s="7" customFormat="1" ht="12.75" x14ac:dyDescent="0.35">
      <c r="A130" s="8">
        <v>132576</v>
      </c>
      <c r="B130" s="13" t="s">
        <v>198</v>
      </c>
      <c r="C130" s="5">
        <v>389127</v>
      </c>
      <c r="D130" s="5">
        <v>293122</v>
      </c>
      <c r="E130" s="5">
        <v>-91005</v>
      </c>
      <c r="F130" s="5">
        <v>28825</v>
      </c>
      <c r="G130" s="5">
        <v>0</v>
      </c>
      <c r="H130" s="5">
        <v>0</v>
      </c>
      <c r="I130" s="5">
        <v>5000</v>
      </c>
      <c r="J130" s="5">
        <f t="shared" si="3"/>
        <v>326947</v>
      </c>
      <c r="K130" s="14"/>
    </row>
    <row r="131" spans="1:11" s="7" customFormat="1" ht="12.75" x14ac:dyDescent="0.35">
      <c r="A131" s="8">
        <v>105310</v>
      </c>
      <c r="B131" s="13" t="s">
        <v>168</v>
      </c>
      <c r="C131" s="5">
        <v>577198</v>
      </c>
      <c r="D131" s="5">
        <v>493362</v>
      </c>
      <c r="E131" s="5">
        <v>-78064</v>
      </c>
      <c r="F131" s="5">
        <v>0</v>
      </c>
      <c r="G131" s="5">
        <v>0</v>
      </c>
      <c r="H131" s="5">
        <v>0</v>
      </c>
      <c r="I131" s="5">
        <v>5772</v>
      </c>
      <c r="J131" s="5">
        <f t="shared" ref="J131:J160" si="4">SUM(C131+E131+F131+G131+H131)</f>
        <v>499134</v>
      </c>
      <c r="K131" s="14"/>
    </row>
    <row r="132" spans="1:11" s="7" customFormat="1" ht="12.75" x14ac:dyDescent="0.35">
      <c r="A132" s="8">
        <v>106195</v>
      </c>
      <c r="B132" s="13" t="s">
        <v>169</v>
      </c>
      <c r="C132" s="5">
        <v>2286157</v>
      </c>
      <c r="D132" s="5">
        <v>2307847</v>
      </c>
      <c r="E132" s="5">
        <v>0</v>
      </c>
      <c r="F132" s="5">
        <v>0</v>
      </c>
      <c r="G132" s="5">
        <v>0</v>
      </c>
      <c r="H132" s="5">
        <v>90000</v>
      </c>
      <c r="I132" s="5">
        <v>22862</v>
      </c>
      <c r="J132" s="5">
        <f t="shared" si="4"/>
        <v>2376157</v>
      </c>
      <c r="K132" s="14"/>
    </row>
    <row r="133" spans="1:11" s="7" customFormat="1" ht="12.75" x14ac:dyDescent="0.35">
      <c r="A133" s="8">
        <v>106937</v>
      </c>
      <c r="B133" s="13" t="s">
        <v>170</v>
      </c>
      <c r="C133" s="5">
        <v>471538</v>
      </c>
      <c r="D133" s="5">
        <v>458711</v>
      </c>
      <c r="E133" s="5">
        <v>-7827</v>
      </c>
      <c r="F133" s="5">
        <v>0</v>
      </c>
      <c r="G133" s="5">
        <v>0</v>
      </c>
      <c r="H133" s="5">
        <v>0</v>
      </c>
      <c r="I133" s="5">
        <v>5000</v>
      </c>
      <c r="J133" s="5">
        <f t="shared" si="4"/>
        <v>463711</v>
      </c>
      <c r="K133" s="14"/>
    </row>
    <row r="134" spans="1:11" s="7" customFormat="1" ht="12.75" x14ac:dyDescent="0.35">
      <c r="A134" s="8">
        <v>118847</v>
      </c>
      <c r="B134" s="13" t="s">
        <v>171</v>
      </c>
      <c r="C134" s="5">
        <v>7460306</v>
      </c>
      <c r="D134" s="5">
        <v>6634211</v>
      </c>
      <c r="E134" s="5">
        <v>-592387</v>
      </c>
      <c r="F134" s="5">
        <v>0</v>
      </c>
      <c r="G134" s="5">
        <v>0</v>
      </c>
      <c r="H134" s="5">
        <v>18000</v>
      </c>
      <c r="I134" s="5">
        <v>74603</v>
      </c>
      <c r="J134" s="5">
        <f t="shared" si="4"/>
        <v>6885919</v>
      </c>
      <c r="K134" s="14"/>
    </row>
    <row r="135" spans="1:11" s="7" customFormat="1" ht="12.75" x14ac:dyDescent="0.35">
      <c r="A135" s="8">
        <v>107957</v>
      </c>
      <c r="B135" s="13" t="s">
        <v>172</v>
      </c>
      <c r="C135" s="5">
        <v>215037</v>
      </c>
      <c r="D135" s="5">
        <v>218262</v>
      </c>
      <c r="E135" s="5">
        <v>0</v>
      </c>
      <c r="F135" s="5">
        <v>0</v>
      </c>
      <c r="G135" s="5">
        <v>0</v>
      </c>
      <c r="H135" s="5">
        <v>0</v>
      </c>
      <c r="I135" s="5">
        <v>5000</v>
      </c>
      <c r="J135" s="5">
        <f t="shared" si="4"/>
        <v>215037</v>
      </c>
      <c r="K135" s="14"/>
    </row>
    <row r="136" spans="1:11" s="7" customFormat="1" ht="12.75" x14ac:dyDescent="0.35">
      <c r="A136" s="8">
        <v>118502</v>
      </c>
      <c r="B136" s="13" t="s">
        <v>173</v>
      </c>
      <c r="C136" s="5">
        <v>37861</v>
      </c>
      <c r="D136" s="5">
        <v>44552</v>
      </c>
      <c r="E136" s="5">
        <v>0</v>
      </c>
      <c r="F136" s="5">
        <v>0</v>
      </c>
      <c r="G136" s="5">
        <v>1691</v>
      </c>
      <c r="H136" s="5">
        <v>0</v>
      </c>
      <c r="I136" s="5">
        <v>5000</v>
      </c>
      <c r="J136" s="5">
        <f t="shared" si="4"/>
        <v>39552</v>
      </c>
      <c r="K136" s="14"/>
    </row>
    <row r="137" spans="1:11" s="7" customFormat="1" ht="12.75" x14ac:dyDescent="0.35">
      <c r="A137" s="8">
        <v>105444</v>
      </c>
      <c r="B137" s="13" t="s">
        <v>174</v>
      </c>
      <c r="C137" s="5">
        <v>26863</v>
      </c>
      <c r="D137" s="5">
        <v>18396</v>
      </c>
      <c r="E137" s="5">
        <v>-3467</v>
      </c>
      <c r="F137" s="5">
        <v>0</v>
      </c>
      <c r="G137" s="5">
        <v>0</v>
      </c>
      <c r="H137" s="5">
        <v>0</v>
      </c>
      <c r="I137" s="5">
        <v>5000</v>
      </c>
      <c r="J137" s="5">
        <f t="shared" si="4"/>
        <v>23396</v>
      </c>
      <c r="K137" s="14"/>
    </row>
    <row r="138" spans="1:11" s="7" customFormat="1" ht="12.75" x14ac:dyDescent="0.35">
      <c r="A138" s="8">
        <v>109318</v>
      </c>
      <c r="B138" s="13" t="s">
        <v>175</v>
      </c>
      <c r="C138" s="5">
        <v>746024</v>
      </c>
      <c r="D138" s="5">
        <v>796200</v>
      </c>
      <c r="E138" s="5">
        <v>0</v>
      </c>
      <c r="F138" s="5">
        <v>0</v>
      </c>
      <c r="G138" s="5">
        <v>42716</v>
      </c>
      <c r="H138" s="5">
        <v>0</v>
      </c>
      <c r="I138" s="5">
        <v>7460</v>
      </c>
      <c r="J138" s="5">
        <f t="shared" si="4"/>
        <v>788740</v>
      </c>
      <c r="K138" s="14"/>
    </row>
    <row r="139" spans="1:11" s="7" customFormat="1" ht="12.75" x14ac:dyDescent="0.35">
      <c r="A139" s="8">
        <v>107996</v>
      </c>
      <c r="B139" s="13" t="s">
        <v>176</v>
      </c>
      <c r="C139" s="5">
        <v>188137</v>
      </c>
      <c r="D139" s="5">
        <v>207473</v>
      </c>
      <c r="E139" s="5">
        <v>0</v>
      </c>
      <c r="F139" s="5">
        <v>0</v>
      </c>
      <c r="G139" s="5">
        <v>14336</v>
      </c>
      <c r="H139" s="5">
        <v>162000</v>
      </c>
      <c r="I139" s="5">
        <v>5000</v>
      </c>
      <c r="J139" s="5">
        <f t="shared" si="4"/>
        <v>364473</v>
      </c>
      <c r="K139" s="14"/>
    </row>
    <row r="140" spans="1:11" s="7" customFormat="1" ht="12.75" x14ac:dyDescent="0.35">
      <c r="A140" s="8">
        <v>116515</v>
      </c>
      <c r="B140" s="13" t="s">
        <v>177</v>
      </c>
      <c r="C140" s="5">
        <v>1157686</v>
      </c>
      <c r="D140" s="5">
        <v>808486</v>
      </c>
      <c r="E140" s="5">
        <v>-337623</v>
      </c>
      <c r="F140" s="5">
        <v>0</v>
      </c>
      <c r="G140" s="5">
        <v>0</v>
      </c>
      <c r="H140" s="5">
        <v>0</v>
      </c>
      <c r="I140" s="5">
        <v>11577</v>
      </c>
      <c r="J140" s="5">
        <f t="shared" si="4"/>
        <v>820063</v>
      </c>
      <c r="K140" s="14"/>
    </row>
    <row r="141" spans="1:11" s="7" customFormat="1" ht="12.75" x14ac:dyDescent="0.35">
      <c r="A141" s="8">
        <v>106975</v>
      </c>
      <c r="B141" s="13" t="s">
        <v>178</v>
      </c>
      <c r="C141" s="5">
        <v>165847</v>
      </c>
      <c r="D141" s="5">
        <v>133144</v>
      </c>
      <c r="E141" s="5">
        <v>-27703</v>
      </c>
      <c r="F141" s="5">
        <v>0</v>
      </c>
      <c r="G141" s="5">
        <v>0</v>
      </c>
      <c r="H141" s="5">
        <v>0</v>
      </c>
      <c r="I141" s="5">
        <v>5000</v>
      </c>
      <c r="J141" s="5">
        <f t="shared" si="4"/>
        <v>138144</v>
      </c>
      <c r="K141" s="14"/>
    </row>
    <row r="142" spans="1:11" s="7" customFormat="1" ht="12.75" x14ac:dyDescent="0.35">
      <c r="A142" s="8">
        <v>118484</v>
      </c>
      <c r="B142" s="13" t="s">
        <v>179</v>
      </c>
      <c r="C142" s="5">
        <v>371452</v>
      </c>
      <c r="D142" s="5">
        <v>306383</v>
      </c>
      <c r="E142" s="5">
        <v>-60069</v>
      </c>
      <c r="F142" s="5">
        <v>0</v>
      </c>
      <c r="G142" s="5">
        <v>0</v>
      </c>
      <c r="H142" s="5">
        <v>0</v>
      </c>
      <c r="I142" s="5">
        <v>5000</v>
      </c>
      <c r="J142" s="5">
        <f t="shared" si="4"/>
        <v>311383</v>
      </c>
      <c r="K142" s="14"/>
    </row>
    <row r="143" spans="1:11" s="7" customFormat="1" ht="12.75" x14ac:dyDescent="0.35">
      <c r="A143" s="8">
        <v>107481</v>
      </c>
      <c r="B143" s="13" t="s">
        <v>180</v>
      </c>
      <c r="C143" s="5">
        <v>271754</v>
      </c>
      <c r="D143" s="5">
        <v>246609</v>
      </c>
      <c r="E143" s="5">
        <v>-20145</v>
      </c>
      <c r="F143" s="5">
        <v>3031</v>
      </c>
      <c r="G143" s="5">
        <v>0</v>
      </c>
      <c r="H143" s="5">
        <v>168000</v>
      </c>
      <c r="I143" s="5">
        <v>5000</v>
      </c>
      <c r="J143" s="5">
        <f t="shared" si="4"/>
        <v>422640</v>
      </c>
      <c r="K143" s="14"/>
    </row>
    <row r="144" spans="1:11" s="7" customFormat="1" ht="12.75" x14ac:dyDescent="0.35">
      <c r="A144" s="8">
        <v>111901</v>
      </c>
      <c r="B144" s="13" t="s">
        <v>181</v>
      </c>
      <c r="C144" s="5">
        <v>88819</v>
      </c>
      <c r="D144" s="5">
        <v>89194</v>
      </c>
      <c r="E144" s="5">
        <v>0</v>
      </c>
      <c r="F144" s="5">
        <v>0</v>
      </c>
      <c r="G144" s="5">
        <v>0</v>
      </c>
      <c r="H144" s="5">
        <v>0</v>
      </c>
      <c r="I144" s="5">
        <v>5000</v>
      </c>
      <c r="J144" s="5">
        <f t="shared" si="4"/>
        <v>88819</v>
      </c>
      <c r="K144" s="14"/>
    </row>
    <row r="145" spans="1:11" s="7" customFormat="1" ht="12.75" x14ac:dyDescent="0.35">
      <c r="A145" s="8">
        <v>112691</v>
      </c>
      <c r="B145" s="13" t="s">
        <v>182</v>
      </c>
      <c r="C145" s="5">
        <v>4994307</v>
      </c>
      <c r="D145" s="5">
        <v>3695794</v>
      </c>
      <c r="E145" s="5">
        <v>-1248570</v>
      </c>
      <c r="F145" s="5">
        <v>0</v>
      </c>
      <c r="G145" s="5">
        <v>0</v>
      </c>
      <c r="H145" s="5">
        <v>6000</v>
      </c>
      <c r="I145" s="5">
        <v>49943</v>
      </c>
      <c r="J145" s="5">
        <f t="shared" si="4"/>
        <v>3751737</v>
      </c>
      <c r="K145" s="14"/>
    </row>
    <row r="146" spans="1:11" s="7" customFormat="1" ht="12.75" x14ac:dyDescent="0.35">
      <c r="A146" s="8">
        <v>110183</v>
      </c>
      <c r="B146" s="13" t="s">
        <v>183</v>
      </c>
      <c r="C146" s="5">
        <v>212115</v>
      </c>
      <c r="D146" s="5">
        <v>356389</v>
      </c>
      <c r="E146" s="5">
        <v>0</v>
      </c>
      <c r="F146" s="5">
        <v>0</v>
      </c>
      <c r="G146" s="5">
        <v>139274</v>
      </c>
      <c r="H146" s="5">
        <v>0</v>
      </c>
      <c r="I146" s="5">
        <v>5000</v>
      </c>
      <c r="J146" s="5">
        <f t="shared" si="4"/>
        <v>351389</v>
      </c>
      <c r="K146" s="14"/>
    </row>
    <row r="147" spans="1:11" s="7" customFormat="1" ht="12.75" x14ac:dyDescent="0.35">
      <c r="A147" s="8">
        <v>107784</v>
      </c>
      <c r="B147" s="13" t="s">
        <v>184</v>
      </c>
      <c r="C147" s="5">
        <v>996693</v>
      </c>
      <c r="D147" s="5">
        <v>988309</v>
      </c>
      <c r="E147" s="5">
        <v>0</v>
      </c>
      <c r="F147" s="5">
        <v>0</v>
      </c>
      <c r="G147" s="5">
        <v>0</v>
      </c>
      <c r="H147" s="5">
        <v>0</v>
      </c>
      <c r="I147" s="5">
        <v>9967</v>
      </c>
      <c r="J147" s="5">
        <f t="shared" si="4"/>
        <v>996693</v>
      </c>
      <c r="K147" s="14"/>
    </row>
    <row r="148" spans="1:11" s="7" customFormat="1" ht="12.75" x14ac:dyDescent="0.35">
      <c r="A148" s="8">
        <v>118214</v>
      </c>
      <c r="B148" s="13" t="s">
        <v>185</v>
      </c>
      <c r="C148" s="5">
        <v>2038551</v>
      </c>
      <c r="D148" s="5">
        <v>2000242</v>
      </c>
      <c r="E148" s="5">
        <v>-17923</v>
      </c>
      <c r="F148" s="5">
        <v>0</v>
      </c>
      <c r="G148" s="5">
        <v>0</v>
      </c>
      <c r="H148" s="5">
        <v>156000</v>
      </c>
      <c r="I148" s="5">
        <v>20386</v>
      </c>
      <c r="J148" s="5">
        <f t="shared" si="4"/>
        <v>2176628</v>
      </c>
      <c r="K148" s="14"/>
    </row>
    <row r="149" spans="1:11" s="7" customFormat="1" ht="12.75" x14ac:dyDescent="0.35">
      <c r="A149" s="8">
        <v>106761</v>
      </c>
      <c r="B149" s="13" t="s">
        <v>186</v>
      </c>
      <c r="C149" s="5">
        <v>2342200</v>
      </c>
      <c r="D149" s="5">
        <v>2212590</v>
      </c>
      <c r="E149" s="5">
        <v>-106188</v>
      </c>
      <c r="F149" s="5">
        <v>0</v>
      </c>
      <c r="G149" s="5">
        <v>0</v>
      </c>
      <c r="H149" s="5">
        <v>0</v>
      </c>
      <c r="I149" s="5">
        <v>23422</v>
      </c>
      <c r="J149" s="5">
        <f t="shared" si="4"/>
        <v>2236012</v>
      </c>
      <c r="K149" s="14"/>
    </row>
    <row r="150" spans="1:11" s="7" customFormat="1" ht="12.75" x14ac:dyDescent="0.35">
      <c r="A150" s="8">
        <v>105909</v>
      </c>
      <c r="B150" s="13" t="s">
        <v>187</v>
      </c>
      <c r="C150" s="5">
        <v>558325</v>
      </c>
      <c r="D150" s="5">
        <v>556517</v>
      </c>
      <c r="E150" s="5">
        <v>0</v>
      </c>
      <c r="F150" s="5">
        <v>0</v>
      </c>
      <c r="G150" s="5">
        <v>0</v>
      </c>
      <c r="H150" s="5">
        <v>0</v>
      </c>
      <c r="I150" s="5">
        <v>5583</v>
      </c>
      <c r="J150" s="5">
        <f t="shared" si="4"/>
        <v>558325</v>
      </c>
      <c r="K150" s="14"/>
    </row>
    <row r="151" spans="1:11" s="7" customFormat="1" ht="12.75" x14ac:dyDescent="0.35">
      <c r="A151" s="8">
        <v>115916</v>
      </c>
      <c r="B151" s="13" t="s">
        <v>188</v>
      </c>
      <c r="C151" s="5">
        <v>119914</v>
      </c>
      <c r="D151" s="5">
        <v>159755</v>
      </c>
      <c r="E151" s="5">
        <v>0</v>
      </c>
      <c r="F151" s="5">
        <v>0</v>
      </c>
      <c r="G151" s="5">
        <v>34841</v>
      </c>
      <c r="H151" s="5">
        <v>0</v>
      </c>
      <c r="I151" s="5">
        <v>5000</v>
      </c>
      <c r="J151" s="5">
        <f t="shared" si="4"/>
        <v>154755</v>
      </c>
      <c r="K151" s="14"/>
    </row>
    <row r="152" spans="1:11" s="7" customFormat="1" ht="12.75" x14ac:dyDescent="0.35">
      <c r="A152" s="8">
        <v>117656</v>
      </c>
      <c r="B152" s="13" t="s">
        <v>189</v>
      </c>
      <c r="C152" s="5">
        <v>216237</v>
      </c>
      <c r="D152" s="5">
        <v>249007</v>
      </c>
      <c r="E152" s="5">
        <v>0</v>
      </c>
      <c r="F152" s="5">
        <v>0</v>
      </c>
      <c r="G152" s="5">
        <v>27770</v>
      </c>
      <c r="H152" s="5">
        <v>108000</v>
      </c>
      <c r="I152" s="5">
        <v>5000</v>
      </c>
      <c r="J152" s="5">
        <f t="shared" si="4"/>
        <v>352007</v>
      </c>
      <c r="K152" s="14"/>
    </row>
    <row r="153" spans="1:11" s="7" customFormat="1" ht="12.75" x14ac:dyDescent="0.35">
      <c r="A153" s="8">
        <v>105454</v>
      </c>
      <c r="B153" s="13" t="s">
        <v>190</v>
      </c>
      <c r="C153" s="5">
        <v>139572</v>
      </c>
      <c r="D153" s="5">
        <v>136031</v>
      </c>
      <c r="E153" s="5">
        <v>0</v>
      </c>
      <c r="F153" s="5">
        <v>0</v>
      </c>
      <c r="G153" s="5">
        <v>0</v>
      </c>
      <c r="H153" s="5">
        <v>0</v>
      </c>
      <c r="I153" s="5">
        <v>5000</v>
      </c>
      <c r="J153" s="5">
        <f t="shared" si="4"/>
        <v>139572</v>
      </c>
      <c r="K153" s="14"/>
    </row>
    <row r="154" spans="1:11" s="7" customFormat="1" ht="12.75" x14ac:dyDescent="0.35">
      <c r="A154" s="8">
        <v>106340</v>
      </c>
      <c r="B154" s="13" t="s">
        <v>191</v>
      </c>
      <c r="C154" s="5">
        <v>242263</v>
      </c>
      <c r="D154" s="5">
        <v>220234</v>
      </c>
      <c r="E154" s="5">
        <v>-17029</v>
      </c>
      <c r="F154" s="5">
        <v>0</v>
      </c>
      <c r="G154" s="5">
        <v>0</v>
      </c>
      <c r="H154" s="5">
        <v>24000</v>
      </c>
      <c r="I154" s="5">
        <v>5000</v>
      </c>
      <c r="J154" s="5">
        <f t="shared" si="4"/>
        <v>249234</v>
      </c>
      <c r="K154" s="14"/>
    </row>
    <row r="155" spans="1:11" s="7" customFormat="1" ht="12.75" x14ac:dyDescent="0.35">
      <c r="A155" s="8">
        <v>107963</v>
      </c>
      <c r="B155" s="13" t="s">
        <v>192</v>
      </c>
      <c r="C155" s="5">
        <v>56075</v>
      </c>
      <c r="D155" s="5">
        <v>48424</v>
      </c>
      <c r="E155" s="5">
        <v>-2651</v>
      </c>
      <c r="F155" s="5">
        <v>16019</v>
      </c>
      <c r="G155" s="5">
        <v>0</v>
      </c>
      <c r="H155" s="5">
        <v>0</v>
      </c>
      <c r="I155" s="5">
        <v>5000</v>
      </c>
      <c r="J155" s="5">
        <f t="shared" si="4"/>
        <v>69443</v>
      </c>
      <c r="K155" s="14"/>
    </row>
    <row r="156" spans="1:11" s="7" customFormat="1" ht="12.75" x14ac:dyDescent="0.35">
      <c r="A156" s="8">
        <v>123194</v>
      </c>
      <c r="B156" s="13" t="s">
        <v>193</v>
      </c>
      <c r="C156" s="5">
        <v>80714</v>
      </c>
      <c r="D156" s="5">
        <v>95563</v>
      </c>
      <c r="E156" s="5">
        <v>0</v>
      </c>
      <c r="F156" s="5">
        <v>0</v>
      </c>
      <c r="G156" s="5">
        <v>9849</v>
      </c>
      <c r="H156" s="5">
        <v>0</v>
      </c>
      <c r="I156" s="5">
        <v>5000</v>
      </c>
      <c r="J156" s="5">
        <f t="shared" si="4"/>
        <v>90563</v>
      </c>
      <c r="K156" s="14" t="s">
        <v>201</v>
      </c>
    </row>
    <row r="157" spans="1:11" s="7" customFormat="1" ht="12.75" x14ac:dyDescent="0.35">
      <c r="A157" s="8">
        <v>106089</v>
      </c>
      <c r="B157" s="13" t="s">
        <v>194</v>
      </c>
      <c r="C157" s="5">
        <v>527239</v>
      </c>
      <c r="D157" s="5">
        <v>544422</v>
      </c>
      <c r="E157" s="5">
        <v>0</v>
      </c>
      <c r="F157" s="5">
        <v>0</v>
      </c>
      <c r="G157" s="5">
        <v>11911</v>
      </c>
      <c r="H157" s="5">
        <v>372000</v>
      </c>
      <c r="I157" s="5">
        <v>5272</v>
      </c>
      <c r="J157" s="5">
        <f t="shared" si="4"/>
        <v>911150</v>
      </c>
      <c r="K157" s="14"/>
    </row>
    <row r="158" spans="1:11" s="7" customFormat="1" ht="12.75" x14ac:dyDescent="0.35">
      <c r="A158" s="8">
        <v>105958</v>
      </c>
      <c r="B158" s="13" t="s">
        <v>195</v>
      </c>
      <c r="C158" s="5">
        <v>824103</v>
      </c>
      <c r="D158" s="5">
        <v>1060622</v>
      </c>
      <c r="E158" s="5">
        <v>0</v>
      </c>
      <c r="F158" s="5">
        <v>0</v>
      </c>
      <c r="G158" s="5">
        <v>228278</v>
      </c>
      <c r="H158" s="5">
        <v>0</v>
      </c>
      <c r="I158" s="5">
        <v>8241</v>
      </c>
      <c r="J158" s="5">
        <f t="shared" si="4"/>
        <v>1052381</v>
      </c>
      <c r="K158" s="14"/>
    </row>
    <row r="159" spans="1:11" s="7" customFormat="1" ht="12.75" x14ac:dyDescent="0.35">
      <c r="A159" s="8">
        <v>116116</v>
      </c>
      <c r="B159" s="13" t="s">
        <v>196</v>
      </c>
      <c r="C159" s="5">
        <v>670894</v>
      </c>
      <c r="D159" s="5">
        <v>509618</v>
      </c>
      <c r="E159" s="5">
        <v>-154567</v>
      </c>
      <c r="F159" s="5">
        <v>0</v>
      </c>
      <c r="G159" s="5">
        <v>0</v>
      </c>
      <c r="H159" s="5">
        <v>0</v>
      </c>
      <c r="I159" s="5">
        <v>6709</v>
      </c>
      <c r="J159" s="5">
        <f t="shared" si="4"/>
        <v>516327</v>
      </c>
      <c r="K159" s="14"/>
    </row>
    <row r="160" spans="1:11" s="7" customFormat="1" ht="12.75" x14ac:dyDescent="0.35">
      <c r="A160" s="8">
        <v>105852</v>
      </c>
      <c r="B160" s="13" t="s">
        <v>197</v>
      </c>
      <c r="C160" s="5">
        <v>3740697</v>
      </c>
      <c r="D160" s="5">
        <v>3387913</v>
      </c>
      <c r="E160" s="5">
        <v>-315377</v>
      </c>
      <c r="F160" s="5">
        <v>0</v>
      </c>
      <c r="G160" s="5">
        <v>0</v>
      </c>
      <c r="H160" s="5">
        <v>0</v>
      </c>
      <c r="I160" s="5">
        <v>37407</v>
      </c>
      <c r="J160" s="5">
        <f t="shared" si="4"/>
        <v>3425320</v>
      </c>
      <c r="K160" s="14"/>
    </row>
    <row r="161" spans="1:14" customFormat="1" ht="15" x14ac:dyDescent="0.4">
      <c r="A161" s="9"/>
      <c r="B161" s="9"/>
      <c r="C161" s="5"/>
      <c r="D161" s="5"/>
      <c r="E161" s="5"/>
      <c r="F161" s="5"/>
      <c r="G161" s="5"/>
      <c r="H161" s="5"/>
      <c r="I161" s="5"/>
      <c r="J161" s="5"/>
      <c r="K161" s="14"/>
      <c r="L161" s="7"/>
      <c r="M161" s="7"/>
      <c r="N161" s="7"/>
    </row>
    <row r="162" spans="1:14" x14ac:dyDescent="0.4">
      <c r="B162" s="11" t="s">
        <v>1</v>
      </c>
      <c r="I162" s="30"/>
      <c r="J162" s="30"/>
      <c r="K162" s="30"/>
      <c r="L162" s="7"/>
      <c r="M162" s="7"/>
      <c r="N162" s="7"/>
    </row>
    <row r="163" spans="1:14" x14ac:dyDescent="0.4">
      <c r="A163" s="9" t="s">
        <v>200</v>
      </c>
      <c r="C163" s="31" t="s">
        <v>199</v>
      </c>
    </row>
    <row r="164" spans="1:14" x14ac:dyDescent="0.4">
      <c r="A164" s="9" t="s">
        <v>2</v>
      </c>
    </row>
    <row r="165" spans="1:14" x14ac:dyDescent="0.4">
      <c r="J165" s="10"/>
      <c r="K165" s="16"/>
    </row>
  </sheetData>
  <sortState ref="A3:N160">
    <sortCondition ref="B3:B160"/>
  </sortState>
  <hyperlinks>
    <hyperlink ref="C163" r:id="rId1"/>
  </hyperlinks>
  <printOptions horizontalCentered="1" verticalCentered="1" gridLines="1"/>
  <pageMargins left="0.15748031496062992" right="0.15748031496062992" top="0.59055118110236227" bottom="0.39370078740157483" header="0.31496062992125984" footer="0.19685039370078741"/>
  <pageSetup paperSize="9" scale="63" fitToHeight="3" pageOrder="overThenDown" orientation="landscape" r:id="rId2"/>
  <headerFooter alignWithMargins="0">
    <oddHeader>&amp;L&amp;D &amp;T Page &amp;P&amp;R&amp;A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Notes</vt:lpstr>
      <vt:lpstr>Data</vt:lpstr>
      <vt:lpstr>Data!Print_Area</vt:lpstr>
      <vt:lpstr>Notes!Print_Area</vt:lpstr>
      <vt:lpstr>Data!Print_Titles</vt:lpstr>
    </vt:vector>
  </TitlesOfParts>
  <Company>DfE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STANDING, Keith</dc:creator>
  <cp:lastModifiedBy>PAYNE, Tina</cp:lastModifiedBy>
  <cp:lastPrinted>2017-07-06T07:32:18Z</cp:lastPrinted>
  <dcterms:created xsi:type="dcterms:W3CDTF">2013-07-24T11:26:16Z</dcterms:created>
  <dcterms:modified xsi:type="dcterms:W3CDTF">2017-07-13T10:30:54Z</dcterms:modified>
</cp:coreProperties>
</file>